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15" yWindow="-60" windowWidth="14310" windowHeight="13830" activeTab="1"/>
  </bookViews>
  <sheets>
    <sheet name="地点対比" sheetId="3" r:id="rId1"/>
    <sheet name="修正要" sheetId="4" r:id="rId2"/>
    <sheet name="Sheet1" sheetId="5" r:id="rId3"/>
  </sheets>
  <calcPr calcId="145621"/>
</workbook>
</file>

<file path=xl/calcChain.xml><?xml version="1.0" encoding="utf-8"?>
<calcChain xmlns="http://schemas.openxmlformats.org/spreadsheetml/2006/main">
  <c r="BT444" i="3" l="1"/>
  <c r="BT445" i="3"/>
  <c r="BT446" i="3"/>
  <c r="BT423" i="3"/>
  <c r="BT424" i="3"/>
  <c r="BT425" i="3"/>
  <c r="BT402" i="3"/>
  <c r="BT403" i="3"/>
  <c r="BT404" i="3"/>
  <c r="BT381" i="3"/>
  <c r="BT382" i="3"/>
  <c r="BT383" i="3"/>
  <c r="BT360" i="3"/>
  <c r="BT361" i="3"/>
  <c r="BT362" i="3"/>
  <c r="BT339" i="3"/>
  <c r="BT340" i="3"/>
  <c r="BT341" i="3"/>
  <c r="BT318" i="3"/>
  <c r="BT319" i="3"/>
  <c r="BT320" i="3"/>
  <c r="BT298" i="3"/>
  <c r="BT299" i="3"/>
  <c r="BT297" i="3"/>
  <c r="BT276" i="3"/>
  <c r="BT277" i="3"/>
  <c r="BT278" i="3"/>
  <c r="BT255" i="3"/>
  <c r="BT256" i="3"/>
  <c r="BT257" i="3"/>
  <c r="BT234" i="3"/>
  <c r="BT235" i="3"/>
  <c r="BT236" i="3"/>
  <c r="BT213" i="3"/>
  <c r="BT214" i="3"/>
  <c r="BT215" i="3"/>
  <c r="BT192" i="3"/>
  <c r="BT193" i="3"/>
  <c r="BT194" i="3"/>
  <c r="BT171" i="3"/>
  <c r="BT172" i="3"/>
  <c r="BT173" i="3"/>
  <c r="BY146" i="3"/>
  <c r="BW147" i="3"/>
  <c r="BY147" i="3"/>
  <c r="BS148" i="3"/>
  <c r="BV148" i="3"/>
  <c r="BW148" i="3"/>
  <c r="BX148" i="3"/>
  <c r="BY148" i="3"/>
  <c r="BP149" i="3"/>
  <c r="BQ149" i="3"/>
  <c r="BR149" i="3"/>
  <c r="BS149" i="3"/>
  <c r="BV149" i="3"/>
  <c r="BW149" i="3"/>
  <c r="BX149" i="3"/>
  <c r="BY149" i="3"/>
  <c r="BO150" i="3"/>
  <c r="BP150" i="3"/>
  <c r="BQ150" i="3"/>
  <c r="BS150" i="3"/>
  <c r="BT150" i="3"/>
  <c r="BV150" i="3"/>
  <c r="BW150" i="3"/>
  <c r="BX150" i="3"/>
  <c r="BY150" i="3"/>
  <c r="BP151" i="3"/>
  <c r="BQ151" i="3"/>
  <c r="BR151" i="3"/>
  <c r="BS151" i="3"/>
  <c r="BT151" i="3"/>
  <c r="BV151" i="3"/>
  <c r="BW151" i="3"/>
  <c r="BX151" i="3"/>
  <c r="BP152" i="3"/>
  <c r="BQ152" i="3"/>
  <c r="BR152" i="3"/>
  <c r="BS152" i="3"/>
  <c r="BT152" i="3"/>
  <c r="BV152" i="3"/>
  <c r="BX152" i="3"/>
  <c r="BT129" i="3"/>
  <c r="BT130" i="3"/>
  <c r="BT131" i="3"/>
  <c r="BT108" i="3"/>
  <c r="BT109" i="3"/>
  <c r="BT110" i="3"/>
  <c r="BT87" i="3"/>
  <c r="BT88" i="3"/>
  <c r="BT89" i="3"/>
  <c r="BT66" i="3"/>
  <c r="BT67" i="3"/>
  <c r="BT68" i="3"/>
  <c r="BT47" i="3"/>
  <c r="BT46" i="3"/>
  <c r="BT45" i="3"/>
  <c r="BT26" i="3"/>
  <c r="BT25" i="3"/>
  <c r="BT24" i="3"/>
  <c r="BW299" i="3" l="1"/>
  <c r="BX299" i="3"/>
  <c r="BY299" i="3"/>
  <c r="BU299" i="3"/>
  <c r="BP299" i="3"/>
  <c r="BQ299" i="3"/>
  <c r="BR299" i="3"/>
  <c r="BS299" i="3"/>
  <c r="BS295" i="3"/>
  <c r="BW295" i="3"/>
  <c r="BY295" i="3"/>
  <c r="BP296" i="3"/>
  <c r="BQ296" i="3"/>
  <c r="BR296" i="3"/>
  <c r="BS296" i="3"/>
  <c r="BW296" i="3"/>
  <c r="BX296" i="3"/>
  <c r="BY296" i="3"/>
  <c r="BO297" i="3"/>
  <c r="BP297" i="3"/>
  <c r="BQ297" i="3"/>
  <c r="BS297" i="3"/>
  <c r="BU297" i="3"/>
  <c r="BW297" i="3"/>
  <c r="BX297" i="3"/>
  <c r="BY297" i="3"/>
  <c r="BP298" i="3"/>
  <c r="BQ298" i="3"/>
  <c r="BR298" i="3"/>
  <c r="BS298" i="3"/>
  <c r="BU298" i="3"/>
  <c r="BW298" i="3"/>
  <c r="BX298" i="3"/>
  <c r="BY298" i="3"/>
  <c r="BP197" i="3"/>
  <c r="BW444" i="3" l="1"/>
  <c r="BW443" i="3"/>
  <c r="BW401" i="3"/>
  <c r="BR404" i="3"/>
  <c r="BR403" i="3"/>
  <c r="BR399" i="3"/>
  <c r="BR401" i="3"/>
  <c r="BP401" i="3"/>
  <c r="BQ401" i="3"/>
  <c r="BO403" i="3"/>
  <c r="BO402" i="3"/>
  <c r="BY399" i="3"/>
  <c r="BY400" i="3"/>
  <c r="BY401" i="3"/>
  <c r="BY402" i="3"/>
  <c r="BX395" i="3"/>
  <c r="BX396" i="3"/>
  <c r="BX397" i="3"/>
  <c r="BX398" i="3"/>
  <c r="BX399" i="3"/>
  <c r="BX400" i="3"/>
  <c r="BX401" i="3"/>
  <c r="BX402" i="3"/>
  <c r="BX403" i="3"/>
  <c r="BV401" i="3"/>
  <c r="BW380" i="3"/>
  <c r="BY378" i="3"/>
  <c r="BY379" i="3"/>
  <c r="BY380" i="3"/>
  <c r="BY381" i="3"/>
  <c r="BX375" i="3"/>
  <c r="BX376" i="3"/>
  <c r="BX377" i="3"/>
  <c r="BX378" i="3"/>
  <c r="BX379" i="3"/>
  <c r="BX380" i="3"/>
  <c r="BX381" i="3"/>
  <c r="BX382" i="3"/>
  <c r="BX383" i="3"/>
  <c r="BV380" i="3"/>
  <c r="BR383" i="3"/>
  <c r="BR382" i="3"/>
  <c r="BR380" i="3"/>
  <c r="BR378" i="3"/>
  <c r="BP380" i="3"/>
  <c r="BQ380" i="3"/>
  <c r="BO382" i="3"/>
  <c r="BO381" i="3"/>
  <c r="BY357" i="3"/>
  <c r="BY358" i="3"/>
  <c r="BY359" i="3"/>
  <c r="BY360" i="3"/>
  <c r="BW359" i="3"/>
  <c r="BX354" i="3"/>
  <c r="BX355" i="3"/>
  <c r="BX356" i="3"/>
  <c r="BX357" i="3"/>
  <c r="BX358" i="3"/>
  <c r="BX359" i="3"/>
  <c r="BV359" i="3"/>
  <c r="BR362" i="3"/>
  <c r="BR361" i="3"/>
  <c r="BR359" i="3"/>
  <c r="BR357" i="3"/>
  <c r="BP359" i="3"/>
  <c r="BQ359" i="3"/>
  <c r="BO361" i="3"/>
  <c r="BO360" i="3"/>
  <c r="BO358" i="3"/>
  <c r="BP338" i="3"/>
  <c r="BQ338" i="3"/>
  <c r="BW340" i="3"/>
  <c r="BW339" i="3"/>
  <c r="BW338" i="3"/>
  <c r="BX336" i="3"/>
  <c r="BY336" i="3"/>
  <c r="BX337" i="3"/>
  <c r="BY337" i="3"/>
  <c r="BX338" i="3"/>
  <c r="BY338" i="3"/>
  <c r="BX339" i="3"/>
  <c r="BY339" i="3"/>
  <c r="BV338" i="3"/>
  <c r="BS338" i="3"/>
  <c r="BR341" i="3"/>
  <c r="BR340" i="3"/>
  <c r="BR338" i="3"/>
  <c r="BR336" i="3"/>
  <c r="BO340" i="3"/>
  <c r="BO339" i="3"/>
  <c r="BO277" i="3"/>
  <c r="BO276" i="3"/>
  <c r="BR278" i="3"/>
  <c r="BR277" i="3"/>
  <c r="BR275" i="3"/>
  <c r="BR273" i="3"/>
  <c r="BW275" i="3"/>
  <c r="BX273" i="3"/>
  <c r="BY273" i="3"/>
  <c r="BX274" i="3"/>
  <c r="BY274" i="3"/>
  <c r="BX275" i="3"/>
  <c r="BY275" i="3"/>
  <c r="BX276" i="3"/>
  <c r="BY276" i="3"/>
  <c r="BV275" i="3"/>
  <c r="BR261" i="3"/>
  <c r="BQ261" i="3"/>
  <c r="BP261" i="3"/>
  <c r="BO261" i="3"/>
  <c r="BS275" i="3"/>
  <c r="BP275" i="3"/>
  <c r="BQ275" i="3"/>
  <c r="BY252" i="3"/>
  <c r="BY253" i="3"/>
  <c r="BY254" i="3"/>
  <c r="BY255" i="3"/>
  <c r="BX254" i="3"/>
  <c r="BV254" i="3"/>
  <c r="BS254" i="3"/>
  <c r="BS255" i="3"/>
  <c r="BS256" i="3"/>
  <c r="BS257" i="3"/>
  <c r="BR257" i="3"/>
  <c r="BR256" i="3"/>
  <c r="BR254" i="3"/>
  <c r="BR252" i="3"/>
  <c r="BP254" i="3"/>
  <c r="BQ254" i="3"/>
  <c r="BO256" i="3"/>
  <c r="BO255" i="3"/>
  <c r="BW233" i="3"/>
  <c r="BY231" i="3"/>
  <c r="BY232" i="3"/>
  <c r="BY233" i="3"/>
  <c r="BY234" i="3"/>
  <c r="BX233" i="3"/>
  <c r="BV233" i="3"/>
  <c r="BS226" i="3"/>
  <c r="BS227" i="3"/>
  <c r="BS228" i="3"/>
  <c r="BS229" i="3"/>
  <c r="BS230" i="3"/>
  <c r="BS231" i="3"/>
  <c r="BS232" i="3"/>
  <c r="BS233" i="3"/>
  <c r="BR236" i="3"/>
  <c r="BR235" i="3"/>
  <c r="BR233" i="3"/>
  <c r="BR231" i="3"/>
  <c r="BP233" i="3"/>
  <c r="BQ233" i="3"/>
  <c r="BO235" i="3"/>
  <c r="BO234" i="3"/>
  <c r="BO214" i="3"/>
  <c r="BO213" i="3"/>
  <c r="BR215" i="3"/>
  <c r="BR214" i="3"/>
  <c r="BR212" i="3"/>
  <c r="BR210" i="3"/>
  <c r="BP212" i="3"/>
  <c r="BQ212" i="3"/>
  <c r="BP213" i="3"/>
  <c r="BQ213" i="3"/>
  <c r="BP214" i="3"/>
  <c r="BQ214" i="3"/>
  <c r="BP215" i="3"/>
  <c r="BQ215" i="3"/>
  <c r="BS212" i="3"/>
  <c r="BW212" i="3"/>
  <c r="BX212" i="3"/>
  <c r="BV212" i="3"/>
  <c r="BY210" i="3"/>
  <c r="BY211" i="3"/>
  <c r="BY212" i="3"/>
  <c r="BY213" i="3"/>
  <c r="BO172" i="3"/>
  <c r="BO171" i="3"/>
  <c r="BP170" i="3"/>
  <c r="BQ170" i="3"/>
  <c r="BS170" i="3"/>
  <c r="BR173" i="3"/>
  <c r="BR172" i="3"/>
  <c r="BR170" i="3"/>
  <c r="BR168" i="3"/>
  <c r="BV170" i="3"/>
  <c r="BV171" i="3"/>
  <c r="BV172" i="3"/>
  <c r="BV173" i="3"/>
  <c r="BW170" i="3"/>
  <c r="BX171" i="3"/>
  <c r="BX172" i="3"/>
  <c r="BX173" i="3"/>
  <c r="BX165" i="3"/>
  <c r="BX166" i="3"/>
  <c r="BX167" i="3"/>
  <c r="BX168" i="3"/>
  <c r="BX169" i="3"/>
  <c r="BX170" i="3"/>
  <c r="BY168" i="3"/>
  <c r="BY169" i="3"/>
  <c r="BY170" i="3"/>
  <c r="BY171" i="3"/>
  <c r="BY189" i="3"/>
  <c r="BY190" i="3"/>
  <c r="BY191" i="3"/>
  <c r="BY192" i="3"/>
  <c r="BX188" i="3"/>
  <c r="BX189" i="3"/>
  <c r="BX190" i="3"/>
  <c r="BX186" i="3"/>
  <c r="BX187" i="3"/>
  <c r="BX191" i="3"/>
  <c r="BW191" i="3"/>
  <c r="BV191" i="3"/>
  <c r="BS191" i="3"/>
  <c r="BR194" i="3"/>
  <c r="BR193" i="3"/>
  <c r="BR191" i="3"/>
  <c r="BR189" i="3"/>
  <c r="BP191" i="3"/>
  <c r="BQ191" i="3"/>
  <c r="BO193" i="3"/>
  <c r="BO192" i="3"/>
  <c r="BP181" i="3"/>
  <c r="BO181" i="3"/>
  <c r="BV443" i="3"/>
  <c r="BX443" i="3"/>
  <c r="BY441" i="3"/>
  <c r="BY442" i="3"/>
  <c r="BY443" i="3"/>
  <c r="BY444" i="3"/>
  <c r="BY420" i="3"/>
  <c r="BY421" i="3"/>
  <c r="BY422" i="3"/>
  <c r="BY423" i="3"/>
  <c r="BX422" i="3"/>
  <c r="BW422" i="3"/>
  <c r="BV422" i="3"/>
  <c r="BP422" i="3"/>
  <c r="BQ422" i="3"/>
  <c r="BR425" i="3"/>
  <c r="BR424" i="3"/>
  <c r="BR422" i="3"/>
  <c r="BR420" i="3"/>
  <c r="BO424" i="3"/>
  <c r="BO423" i="3"/>
  <c r="BS359" i="3"/>
  <c r="BS360" i="3"/>
  <c r="BS361" i="3"/>
  <c r="BS382" i="3"/>
  <c r="BS383" i="3"/>
  <c r="BS380" i="3"/>
  <c r="BS381" i="3"/>
  <c r="BS402" i="3"/>
  <c r="BS423" i="3"/>
  <c r="BS444" i="3"/>
  <c r="BP443" i="3"/>
  <c r="BQ443" i="3"/>
  <c r="BR446" i="3"/>
  <c r="BR445" i="3"/>
  <c r="BR443" i="3"/>
  <c r="BR441" i="3"/>
  <c r="BO445" i="3"/>
  <c r="BO444" i="3"/>
  <c r="BW317" i="3"/>
  <c r="BY315" i="3"/>
  <c r="BY316" i="3"/>
  <c r="BY317" i="3"/>
  <c r="BY318" i="3"/>
  <c r="BX317" i="3"/>
  <c r="BV317" i="3"/>
  <c r="BR320" i="3"/>
  <c r="BR319" i="3"/>
  <c r="BR317" i="3"/>
  <c r="BR315" i="3"/>
  <c r="BS317" i="3"/>
  <c r="BP317" i="3"/>
  <c r="BQ317" i="3"/>
  <c r="BO319" i="3"/>
  <c r="BO318" i="3"/>
  <c r="BX128" i="3"/>
  <c r="BV128" i="3"/>
  <c r="BY126" i="3"/>
  <c r="BY127" i="3"/>
  <c r="BY128" i="3"/>
  <c r="BY129" i="3"/>
  <c r="BW128" i="3"/>
  <c r="BO130" i="3"/>
  <c r="BO129" i="3"/>
  <c r="BS128" i="3"/>
  <c r="BP128" i="3"/>
  <c r="BQ128" i="3"/>
  <c r="BR128" i="3"/>
  <c r="BR131" i="3"/>
  <c r="BR130" i="3"/>
  <c r="BR126" i="3"/>
  <c r="BV107" i="3"/>
  <c r="BW107" i="3"/>
  <c r="BX107" i="3"/>
  <c r="BY105" i="3"/>
  <c r="BY106" i="3"/>
  <c r="BY107" i="3"/>
  <c r="BY108" i="3"/>
  <c r="BY84" i="3"/>
  <c r="BY85" i="3"/>
  <c r="BY86" i="3"/>
  <c r="BY87" i="3"/>
  <c r="BV86" i="3"/>
  <c r="BW86" i="3"/>
  <c r="BX86" i="3"/>
  <c r="BS86" i="3"/>
  <c r="BR89" i="3"/>
  <c r="BR88" i="3"/>
  <c r="BR86" i="3"/>
  <c r="BR84" i="3"/>
  <c r="BP86" i="3"/>
  <c r="BQ86" i="3"/>
  <c r="BO88" i="3"/>
  <c r="BO87" i="3"/>
  <c r="BQ75" i="3"/>
  <c r="BY63" i="3"/>
  <c r="BY64" i="3"/>
  <c r="BY65" i="3"/>
  <c r="BY66" i="3"/>
  <c r="BV65" i="3"/>
  <c r="BW65" i="3"/>
  <c r="BX65" i="3"/>
  <c r="BP65" i="3"/>
  <c r="BQ65" i="3"/>
  <c r="BR68" i="3"/>
  <c r="BR67" i="3"/>
  <c r="BR65" i="3"/>
  <c r="BR63" i="3"/>
  <c r="BO67" i="3"/>
  <c r="BO66" i="3"/>
  <c r="BV44" i="3"/>
  <c r="BW44" i="3"/>
  <c r="BX44" i="3"/>
  <c r="BY42" i="3"/>
  <c r="BY43" i="3"/>
  <c r="BY44" i="3"/>
  <c r="BY45" i="3"/>
  <c r="BS44" i="3"/>
  <c r="BP44" i="3"/>
  <c r="BQ44" i="3"/>
  <c r="BR47" i="3"/>
  <c r="BR46" i="3"/>
  <c r="BR44" i="3"/>
  <c r="BR42" i="3"/>
  <c r="BO46" i="3"/>
  <c r="BO45" i="3"/>
  <c r="BY21" i="3"/>
  <c r="BY22" i="3"/>
  <c r="BY23" i="3"/>
  <c r="BY24" i="3"/>
  <c r="BV23" i="3"/>
  <c r="BW23" i="3"/>
  <c r="BX23" i="3"/>
  <c r="BS23" i="3"/>
  <c r="BR19" i="3"/>
  <c r="BR21" i="3"/>
  <c r="BR23" i="3"/>
  <c r="BR25" i="3"/>
  <c r="BR26" i="3"/>
  <c r="BO20" i="3"/>
  <c r="BO22" i="3"/>
  <c r="BO24" i="3"/>
  <c r="BO25" i="3"/>
  <c r="BP23" i="3"/>
  <c r="BQ23" i="3"/>
  <c r="BS107" i="3"/>
  <c r="BY272" i="3"/>
  <c r="BX272" i="3"/>
  <c r="BW272" i="3"/>
  <c r="BV272" i="3"/>
  <c r="BS272" i="3"/>
  <c r="BQ272" i="3"/>
  <c r="BP272" i="3"/>
  <c r="BO272" i="3"/>
  <c r="BY271" i="3"/>
  <c r="BX271" i="3"/>
  <c r="BW271" i="3"/>
  <c r="BV271" i="3"/>
  <c r="BS271" i="3"/>
  <c r="BR271" i="3"/>
  <c r="BQ271" i="3"/>
  <c r="BP271" i="3"/>
  <c r="BY270" i="3"/>
  <c r="BX270" i="3"/>
  <c r="BW270" i="3"/>
  <c r="BV270" i="3"/>
  <c r="BS270" i="3"/>
  <c r="BQ270" i="3"/>
  <c r="BP270" i="3"/>
  <c r="BO270" i="3"/>
  <c r="BY269" i="3"/>
  <c r="BX269" i="3"/>
  <c r="BW269" i="3"/>
  <c r="BV269" i="3"/>
  <c r="BU269" i="3"/>
  <c r="BS269" i="3"/>
  <c r="BR269" i="3"/>
  <c r="BP269" i="3"/>
  <c r="BO269" i="3"/>
  <c r="BY268" i="3"/>
  <c r="BX268" i="3"/>
  <c r="BW268" i="3"/>
  <c r="BV268" i="3"/>
  <c r="BU268" i="3"/>
  <c r="BS268" i="3"/>
  <c r="BR268" i="3"/>
  <c r="BQ268" i="3"/>
  <c r="BP268" i="3"/>
  <c r="BO268" i="3"/>
  <c r="BP318" i="3"/>
  <c r="BQ318" i="3"/>
  <c r="BS318" i="3"/>
  <c r="BV318" i="3"/>
  <c r="BW318" i="3"/>
  <c r="BX318" i="3"/>
  <c r="BP319" i="3"/>
  <c r="BQ319" i="3"/>
  <c r="BS319" i="3"/>
  <c r="BV319" i="3"/>
  <c r="BW319" i="3"/>
  <c r="BX319" i="3"/>
  <c r="BP320" i="3"/>
  <c r="BQ320" i="3"/>
  <c r="BS320" i="3"/>
  <c r="BV320" i="3"/>
  <c r="BW320" i="3"/>
  <c r="BX320" i="3"/>
  <c r="BP444" i="3"/>
  <c r="BQ444" i="3"/>
  <c r="BV444" i="3"/>
  <c r="BX444" i="3"/>
  <c r="BP445" i="3"/>
  <c r="BQ445" i="3"/>
  <c r="BS445" i="3"/>
  <c r="BV445" i="3"/>
  <c r="BW445" i="3"/>
  <c r="BX445" i="3"/>
  <c r="BP446" i="3"/>
  <c r="BQ446" i="3"/>
  <c r="BS446" i="3"/>
  <c r="BV446" i="3"/>
  <c r="BW446" i="3"/>
  <c r="BX446" i="3"/>
  <c r="BP423" i="3"/>
  <c r="BQ423" i="3"/>
  <c r="BV423" i="3"/>
  <c r="BW423" i="3"/>
  <c r="BX423" i="3"/>
  <c r="BP424" i="3"/>
  <c r="BQ424" i="3"/>
  <c r="BS424" i="3"/>
  <c r="BV424" i="3"/>
  <c r="BW424" i="3"/>
  <c r="BX424" i="3"/>
  <c r="BP425" i="3"/>
  <c r="BQ425" i="3"/>
  <c r="BS425" i="3"/>
  <c r="BV425" i="3"/>
  <c r="BW425" i="3"/>
  <c r="BX425" i="3"/>
  <c r="BP402" i="3"/>
  <c r="BQ402" i="3"/>
  <c r="BV402" i="3"/>
  <c r="BW402" i="3"/>
  <c r="BP403" i="3"/>
  <c r="BQ403" i="3"/>
  <c r="BS403" i="3"/>
  <c r="BV403" i="3"/>
  <c r="BW403" i="3"/>
  <c r="BP404" i="3"/>
  <c r="BQ404" i="3"/>
  <c r="BS404" i="3"/>
  <c r="BV404" i="3"/>
  <c r="BW404" i="3"/>
  <c r="BX404" i="3"/>
  <c r="BP381" i="3"/>
  <c r="BQ381" i="3"/>
  <c r="BV381" i="3"/>
  <c r="BW381" i="3"/>
  <c r="BP382" i="3"/>
  <c r="BQ382" i="3"/>
  <c r="BV382" i="3"/>
  <c r="BW382" i="3"/>
  <c r="BP383" i="3"/>
  <c r="BQ383" i="3"/>
  <c r="BV383" i="3"/>
  <c r="BW383" i="3"/>
  <c r="BP360" i="3"/>
  <c r="BQ360" i="3"/>
  <c r="BV360" i="3"/>
  <c r="BW360" i="3"/>
  <c r="BX360" i="3"/>
  <c r="BP361" i="3"/>
  <c r="BQ361" i="3"/>
  <c r="BV361" i="3"/>
  <c r="BW361" i="3"/>
  <c r="BX361" i="3"/>
  <c r="BP362" i="3"/>
  <c r="BQ362" i="3"/>
  <c r="BS362" i="3"/>
  <c r="BV362" i="3"/>
  <c r="BW362" i="3"/>
  <c r="BX362" i="3"/>
  <c r="BP339" i="3"/>
  <c r="BQ339" i="3"/>
  <c r="BS339" i="3"/>
  <c r="BV339" i="3"/>
  <c r="BP340" i="3"/>
  <c r="BQ340" i="3"/>
  <c r="BS340" i="3"/>
  <c r="BV340" i="3"/>
  <c r="BX340" i="3"/>
  <c r="BP341" i="3"/>
  <c r="BQ341" i="3"/>
  <c r="BS341" i="3"/>
  <c r="BV341" i="3"/>
  <c r="BW341" i="3"/>
  <c r="BX341" i="3"/>
  <c r="BP276" i="3"/>
  <c r="BQ276" i="3"/>
  <c r="BS276" i="3"/>
  <c r="BV276" i="3"/>
  <c r="BW276" i="3"/>
  <c r="BP277" i="3"/>
  <c r="BQ277" i="3"/>
  <c r="BS277" i="3"/>
  <c r="BV277" i="3"/>
  <c r="BW277" i="3"/>
  <c r="BX277" i="3"/>
  <c r="BP278" i="3"/>
  <c r="BQ278" i="3"/>
  <c r="BS278" i="3"/>
  <c r="BV278" i="3"/>
  <c r="BW278" i="3"/>
  <c r="BX278" i="3"/>
  <c r="BP255" i="3"/>
  <c r="BQ255" i="3"/>
  <c r="BV255" i="3"/>
  <c r="BW255" i="3"/>
  <c r="BX255" i="3"/>
  <c r="BP256" i="3"/>
  <c r="BQ256" i="3"/>
  <c r="BV256" i="3"/>
  <c r="BW256" i="3"/>
  <c r="BX256" i="3"/>
  <c r="BP257" i="3"/>
  <c r="BQ257" i="3"/>
  <c r="BV257" i="3"/>
  <c r="BW257" i="3"/>
  <c r="BX257" i="3"/>
  <c r="BP234" i="3"/>
  <c r="BQ234" i="3"/>
  <c r="BS234" i="3"/>
  <c r="BV234" i="3"/>
  <c r="BW234" i="3"/>
  <c r="BX234" i="3"/>
  <c r="BP235" i="3"/>
  <c r="BQ235" i="3"/>
  <c r="BS235" i="3"/>
  <c r="BV235" i="3"/>
  <c r="BW235" i="3"/>
  <c r="BX235" i="3"/>
  <c r="BP236" i="3"/>
  <c r="BQ236" i="3"/>
  <c r="BS236" i="3"/>
  <c r="BV236" i="3"/>
  <c r="BW236" i="3"/>
  <c r="BX236" i="3"/>
  <c r="BS213" i="3"/>
  <c r="BV213" i="3"/>
  <c r="BW213" i="3"/>
  <c r="BX213" i="3"/>
  <c r="BS214" i="3"/>
  <c r="BV214" i="3"/>
  <c r="BW214" i="3"/>
  <c r="BX214" i="3"/>
  <c r="BS215" i="3"/>
  <c r="BV215" i="3"/>
  <c r="BW215" i="3"/>
  <c r="BX215" i="3"/>
  <c r="BP171" i="3"/>
  <c r="BQ171" i="3"/>
  <c r="BS171" i="3"/>
  <c r="BW171" i="3"/>
  <c r="BP172" i="3"/>
  <c r="BQ172" i="3"/>
  <c r="BS172" i="3"/>
  <c r="BW172" i="3"/>
  <c r="BP173" i="3"/>
  <c r="BQ173" i="3"/>
  <c r="BS173" i="3"/>
  <c r="BW173" i="3"/>
  <c r="BP192" i="3"/>
  <c r="BQ192" i="3"/>
  <c r="BS192" i="3"/>
  <c r="BV192" i="3"/>
  <c r="BW192" i="3"/>
  <c r="BX192" i="3"/>
  <c r="BP193" i="3"/>
  <c r="BQ193" i="3"/>
  <c r="BS193" i="3"/>
  <c r="BV193" i="3"/>
  <c r="BW193" i="3"/>
  <c r="BX193" i="3"/>
  <c r="BP194" i="3"/>
  <c r="BQ194" i="3"/>
  <c r="BS194" i="3"/>
  <c r="BV194" i="3"/>
  <c r="BW194" i="3"/>
  <c r="BX194" i="3"/>
  <c r="BP129" i="3"/>
  <c r="BQ129" i="3"/>
  <c r="BS129" i="3"/>
  <c r="BV129" i="3"/>
  <c r="BW129" i="3"/>
  <c r="BX129" i="3"/>
  <c r="BP130" i="3"/>
  <c r="BQ130" i="3"/>
  <c r="BS130" i="3"/>
  <c r="BV130" i="3"/>
  <c r="BW130" i="3"/>
  <c r="BX130" i="3"/>
  <c r="BP131" i="3"/>
  <c r="BQ131" i="3"/>
  <c r="BS131" i="3"/>
  <c r="BV131" i="3"/>
  <c r="BW131" i="3"/>
  <c r="BX131" i="3"/>
  <c r="BP108" i="3"/>
  <c r="BQ108" i="3"/>
  <c r="BS108" i="3"/>
  <c r="BV108" i="3"/>
  <c r="BW108" i="3"/>
  <c r="BX108" i="3"/>
  <c r="BP109" i="3"/>
  <c r="BQ109" i="3"/>
  <c r="BS109" i="3"/>
  <c r="BV109" i="3"/>
  <c r="BW109" i="3"/>
  <c r="BX109" i="3"/>
  <c r="BP110" i="3"/>
  <c r="BQ110" i="3"/>
  <c r="BS110" i="3"/>
  <c r="BV110" i="3"/>
  <c r="BW110" i="3"/>
  <c r="BX110" i="3"/>
  <c r="BP87" i="3"/>
  <c r="BQ87" i="3"/>
  <c r="BS87" i="3"/>
  <c r="BV87" i="3"/>
  <c r="BW87" i="3"/>
  <c r="BX87" i="3"/>
  <c r="BP88" i="3"/>
  <c r="BQ88" i="3"/>
  <c r="BS88" i="3"/>
  <c r="BV88" i="3"/>
  <c r="BW88" i="3"/>
  <c r="BX88" i="3"/>
  <c r="BP89" i="3"/>
  <c r="BQ89" i="3"/>
  <c r="BS89" i="3"/>
  <c r="BV89" i="3"/>
  <c r="BW89" i="3"/>
  <c r="BX89" i="3"/>
  <c r="BP66" i="3"/>
  <c r="BQ66" i="3"/>
  <c r="BS66" i="3"/>
  <c r="BV66" i="3"/>
  <c r="BW66" i="3"/>
  <c r="BX66" i="3"/>
  <c r="BP67" i="3"/>
  <c r="BQ67" i="3"/>
  <c r="BS67" i="3"/>
  <c r="BV67" i="3"/>
  <c r="BW67" i="3"/>
  <c r="BX67" i="3"/>
  <c r="BP68" i="3"/>
  <c r="BQ68" i="3"/>
  <c r="BS68" i="3"/>
  <c r="BV68" i="3"/>
  <c r="BW68" i="3"/>
  <c r="BX68" i="3"/>
  <c r="BP45" i="3"/>
  <c r="BQ45" i="3"/>
  <c r="BS45" i="3"/>
  <c r="BV45" i="3"/>
  <c r="BW45" i="3"/>
  <c r="BX45" i="3"/>
  <c r="BP46" i="3"/>
  <c r="BQ46" i="3"/>
  <c r="BS46" i="3"/>
  <c r="BV46" i="3"/>
  <c r="BW46" i="3"/>
  <c r="BX46" i="3"/>
  <c r="BP47" i="3"/>
  <c r="BQ47" i="3"/>
  <c r="BS47" i="3"/>
  <c r="BV47" i="3"/>
  <c r="BW47" i="3"/>
  <c r="BX47" i="3"/>
  <c r="BW24" i="3"/>
  <c r="BX24" i="3"/>
  <c r="BW25" i="3"/>
  <c r="BX25" i="3"/>
  <c r="BW26" i="3"/>
  <c r="BX26" i="3"/>
  <c r="BV24" i="3"/>
  <c r="BV25" i="3"/>
  <c r="BV26" i="3"/>
  <c r="BS24" i="3"/>
  <c r="BS25" i="3"/>
  <c r="BS26" i="3"/>
  <c r="BQ24" i="3"/>
  <c r="BQ25" i="3"/>
  <c r="BQ26" i="3"/>
  <c r="BP24" i="3"/>
  <c r="BP25" i="3"/>
  <c r="BP26" i="3"/>
  <c r="BP315" i="3"/>
  <c r="BQ315" i="3"/>
  <c r="BS315" i="3"/>
  <c r="BV315" i="3"/>
  <c r="BW315" i="3"/>
  <c r="BX315" i="3"/>
  <c r="BO316" i="3"/>
  <c r="BP316" i="3"/>
  <c r="BQ316" i="3"/>
  <c r="BS316" i="3"/>
  <c r="BV316" i="3"/>
  <c r="BX316" i="3"/>
  <c r="BP441" i="3"/>
  <c r="BQ441" i="3"/>
  <c r="BS441" i="3"/>
  <c r="BV441" i="3"/>
  <c r="BW441" i="3"/>
  <c r="BX441" i="3"/>
  <c r="BO442" i="3"/>
  <c r="BP442" i="3"/>
  <c r="BQ442" i="3"/>
  <c r="BS442" i="3"/>
  <c r="BV442" i="3"/>
  <c r="BX442" i="3"/>
  <c r="BP420" i="3"/>
  <c r="BQ420" i="3"/>
  <c r="BS420" i="3"/>
  <c r="BV420" i="3"/>
  <c r="BW420" i="3"/>
  <c r="BX420" i="3"/>
  <c r="BO421" i="3"/>
  <c r="BP421" i="3"/>
  <c r="BQ421" i="3"/>
  <c r="BS421" i="3"/>
  <c r="BV421" i="3"/>
  <c r="BX421" i="3"/>
  <c r="BP399" i="3"/>
  <c r="BQ399" i="3"/>
  <c r="BS399" i="3"/>
  <c r="BV399" i="3"/>
  <c r="BW399" i="3"/>
  <c r="BO400" i="3"/>
  <c r="BP400" i="3"/>
  <c r="BQ400" i="3"/>
  <c r="BS400" i="3"/>
  <c r="BV400" i="3"/>
  <c r="BP378" i="3"/>
  <c r="BQ378" i="3"/>
  <c r="BS378" i="3"/>
  <c r="BV378" i="3"/>
  <c r="BW378" i="3"/>
  <c r="BO379" i="3"/>
  <c r="BP379" i="3"/>
  <c r="BQ379" i="3"/>
  <c r="BS379" i="3"/>
  <c r="BV379" i="3"/>
  <c r="BP357" i="3"/>
  <c r="BQ357" i="3"/>
  <c r="BS357" i="3"/>
  <c r="BV357" i="3"/>
  <c r="BW357" i="3"/>
  <c r="BP358" i="3"/>
  <c r="BQ358" i="3"/>
  <c r="BS358" i="3"/>
  <c r="BV358" i="3"/>
  <c r="BP336" i="3"/>
  <c r="BQ336" i="3"/>
  <c r="BS336" i="3"/>
  <c r="BV336" i="3"/>
  <c r="BW336" i="3"/>
  <c r="BO337" i="3"/>
  <c r="BP337" i="3"/>
  <c r="BQ337" i="3"/>
  <c r="BS337" i="3"/>
  <c r="BV337" i="3"/>
  <c r="BP273" i="3"/>
  <c r="BQ273" i="3"/>
  <c r="BS273" i="3"/>
  <c r="BV273" i="3"/>
  <c r="BW273" i="3"/>
  <c r="BP252" i="3"/>
  <c r="BQ252" i="3"/>
  <c r="BS252" i="3"/>
  <c r="BV252" i="3"/>
  <c r="BW252" i="3"/>
  <c r="BX252" i="3"/>
  <c r="BP231" i="3"/>
  <c r="BQ231" i="3"/>
  <c r="BV231" i="3"/>
  <c r="BW231" i="3"/>
  <c r="BX231" i="3"/>
  <c r="BP210" i="3"/>
  <c r="BQ210" i="3"/>
  <c r="BS210" i="3"/>
  <c r="BV210" i="3"/>
  <c r="BW210" i="3"/>
  <c r="BX210" i="3"/>
  <c r="BP168" i="3"/>
  <c r="BQ168" i="3"/>
  <c r="BS168" i="3"/>
  <c r="BV168" i="3"/>
  <c r="BW168" i="3"/>
  <c r="BP189" i="3"/>
  <c r="BQ189" i="3"/>
  <c r="BS189" i="3"/>
  <c r="BV189" i="3"/>
  <c r="BW189" i="3"/>
  <c r="BP126" i="3"/>
  <c r="BQ126" i="3"/>
  <c r="BS126" i="3"/>
  <c r="BV126" i="3"/>
  <c r="BW126" i="3"/>
  <c r="BX126" i="3"/>
  <c r="BP105" i="3"/>
  <c r="BQ105" i="3"/>
  <c r="BS105" i="3"/>
  <c r="BV105" i="3"/>
  <c r="BW105" i="3"/>
  <c r="BX105" i="3"/>
  <c r="BP84" i="3"/>
  <c r="BQ84" i="3"/>
  <c r="BS84" i="3"/>
  <c r="BV84" i="3"/>
  <c r="BW84" i="3"/>
  <c r="BX84" i="3"/>
  <c r="BP63" i="3"/>
  <c r="BQ63" i="3"/>
  <c r="BS63" i="3"/>
  <c r="BV63" i="3"/>
  <c r="BW63" i="3"/>
  <c r="BX63" i="3"/>
  <c r="BP42" i="3"/>
  <c r="BQ42" i="3"/>
  <c r="BS42" i="3"/>
  <c r="BV42" i="3"/>
  <c r="BW42" i="3"/>
  <c r="BX42" i="3"/>
  <c r="BP21" i="3"/>
  <c r="BQ21" i="3"/>
  <c r="BS21" i="3"/>
  <c r="BV21" i="3"/>
  <c r="BW21" i="3"/>
  <c r="BX21" i="3"/>
  <c r="BV274" i="3"/>
  <c r="BS274" i="3"/>
  <c r="BQ274" i="3"/>
  <c r="BP274" i="3"/>
  <c r="BO274" i="3"/>
  <c r="BX253" i="3"/>
  <c r="BV253" i="3"/>
  <c r="BS253" i="3"/>
  <c r="BQ253" i="3"/>
  <c r="BP253" i="3"/>
  <c r="BO253" i="3"/>
  <c r="BX232" i="3"/>
  <c r="BV232" i="3"/>
  <c r="BQ232" i="3"/>
  <c r="BP232" i="3"/>
  <c r="BO232" i="3"/>
  <c r="BX211" i="3"/>
  <c r="BV211" i="3"/>
  <c r="BS211" i="3"/>
  <c r="BQ211" i="3"/>
  <c r="BP211" i="3"/>
  <c r="BO211" i="3"/>
  <c r="BV169" i="3"/>
  <c r="BS169" i="3"/>
  <c r="BQ169" i="3"/>
  <c r="BP169" i="3"/>
  <c r="BO169" i="3"/>
  <c r="BV190" i="3"/>
  <c r="BS190" i="3"/>
  <c r="BQ190" i="3"/>
  <c r="BP190" i="3"/>
  <c r="BO190" i="3"/>
  <c r="BX127" i="3"/>
  <c r="BV127" i="3"/>
  <c r="BS127" i="3"/>
  <c r="BQ127" i="3"/>
  <c r="BP127" i="3"/>
  <c r="BO127" i="3"/>
  <c r="BX106" i="3"/>
  <c r="BV106" i="3"/>
  <c r="BS106" i="3"/>
  <c r="BQ106" i="3"/>
  <c r="BP106" i="3"/>
  <c r="BO106" i="3"/>
  <c r="BX85" i="3"/>
  <c r="BV85" i="3"/>
  <c r="BS85" i="3"/>
  <c r="BQ85" i="3"/>
  <c r="BP85" i="3"/>
  <c r="BO85" i="3"/>
  <c r="BX64" i="3"/>
  <c r="BV64" i="3"/>
  <c r="BS64" i="3"/>
  <c r="BQ64" i="3"/>
  <c r="BP64" i="3"/>
  <c r="BO64" i="3"/>
  <c r="BX43" i="3"/>
  <c r="BV43" i="3"/>
  <c r="BS43" i="3"/>
  <c r="BQ43" i="3"/>
  <c r="BP43" i="3"/>
  <c r="BO43" i="3"/>
  <c r="BP22" i="3"/>
  <c r="BQ22" i="3"/>
  <c r="BS22" i="3"/>
  <c r="BV22" i="3"/>
  <c r="BX22" i="3"/>
  <c r="BZ428" i="3"/>
  <c r="BZ429" i="3" s="1"/>
  <c r="BZ430" i="3" s="1"/>
  <c r="BZ431" i="3" s="1"/>
  <c r="BZ432" i="3" s="1"/>
  <c r="BZ433" i="3" s="1"/>
  <c r="BZ434" i="3" s="1"/>
  <c r="BZ344" i="3"/>
  <c r="BZ345" i="3" s="1"/>
  <c r="BZ346" i="3" s="1"/>
  <c r="BZ347" i="3" s="1"/>
  <c r="BZ348" i="3" s="1"/>
  <c r="BZ349" i="3" s="1"/>
  <c r="BZ350" i="3" s="1"/>
  <c r="BZ351" i="3" s="1"/>
  <c r="BZ352" i="3" s="1"/>
  <c r="BZ353" i="3" s="1"/>
  <c r="BZ354" i="3" s="1"/>
  <c r="BZ355" i="3" s="1"/>
  <c r="BZ356" i="3" s="1"/>
  <c r="BZ357" i="3" s="1"/>
  <c r="BZ358" i="3" s="1"/>
  <c r="BZ359" i="3" s="1"/>
  <c r="BZ360" i="3" s="1"/>
  <c r="BZ323" i="3"/>
  <c r="BZ324" i="3" s="1"/>
  <c r="BZ325" i="3" s="1"/>
  <c r="BZ326" i="3" s="1"/>
  <c r="BZ327" i="3" s="1"/>
  <c r="BZ328" i="3" s="1"/>
  <c r="BZ329" i="3" s="1"/>
  <c r="BZ330" i="3" s="1"/>
  <c r="BZ331" i="3" s="1"/>
  <c r="BZ332" i="3" s="1"/>
  <c r="BZ333" i="3" s="1"/>
  <c r="BZ334" i="3" s="1"/>
  <c r="BZ335" i="3" s="1"/>
  <c r="BZ336" i="3" s="1"/>
  <c r="BZ337" i="3" s="1"/>
  <c r="BZ338" i="3" s="1"/>
  <c r="BZ339" i="3" s="1"/>
  <c r="BZ343" i="3" s="1"/>
  <c r="BY440" i="3"/>
  <c r="BX440" i="3"/>
  <c r="BW440" i="3"/>
  <c r="BV440" i="3"/>
  <c r="BS440" i="3"/>
  <c r="BQ440" i="3"/>
  <c r="BP440" i="3"/>
  <c r="BO440" i="3"/>
  <c r="BY419" i="3"/>
  <c r="BX419" i="3"/>
  <c r="BW419" i="3"/>
  <c r="BV419" i="3"/>
  <c r="BS419" i="3"/>
  <c r="BQ419" i="3"/>
  <c r="BP419" i="3"/>
  <c r="BO419" i="3"/>
  <c r="BY398" i="3"/>
  <c r="BW398" i="3"/>
  <c r="BV398" i="3"/>
  <c r="BS398" i="3"/>
  <c r="BQ398" i="3"/>
  <c r="BP398" i="3"/>
  <c r="BO398" i="3"/>
  <c r="BY377" i="3"/>
  <c r="BW377" i="3"/>
  <c r="BV377" i="3"/>
  <c r="BS377" i="3"/>
  <c r="BQ377" i="3"/>
  <c r="BP377" i="3"/>
  <c r="BO377" i="3"/>
  <c r="BY356" i="3"/>
  <c r="BW356" i="3"/>
  <c r="BV356" i="3"/>
  <c r="BS356" i="3"/>
  <c r="BQ356" i="3"/>
  <c r="BP356" i="3"/>
  <c r="BO356" i="3"/>
  <c r="BY335" i="3"/>
  <c r="BX335" i="3"/>
  <c r="BW335" i="3"/>
  <c r="BV335" i="3"/>
  <c r="BS335" i="3"/>
  <c r="BQ335" i="3"/>
  <c r="BP335" i="3"/>
  <c r="BO335" i="3"/>
  <c r="BY314" i="3"/>
  <c r="BX314" i="3"/>
  <c r="BW314" i="3"/>
  <c r="BV314" i="3"/>
  <c r="BS314" i="3"/>
  <c r="BQ314" i="3"/>
  <c r="BP314" i="3"/>
  <c r="BO314" i="3"/>
  <c r="BY251" i="3"/>
  <c r="BX251" i="3"/>
  <c r="BW251" i="3"/>
  <c r="BV251" i="3"/>
  <c r="BS251" i="3"/>
  <c r="BQ251" i="3"/>
  <c r="BP251" i="3"/>
  <c r="BO251" i="3"/>
  <c r="BZ218" i="3"/>
  <c r="BZ219" i="3" s="1"/>
  <c r="BZ220" i="3" s="1"/>
  <c r="BZ221" i="3" s="1"/>
  <c r="BZ222" i="3" s="1"/>
  <c r="BZ223" i="3" s="1"/>
  <c r="BZ224" i="3" s="1"/>
  <c r="BY230" i="3"/>
  <c r="BX230" i="3"/>
  <c r="BW230" i="3"/>
  <c r="BV230" i="3"/>
  <c r="BQ230" i="3"/>
  <c r="BP230" i="3"/>
  <c r="BO230" i="3"/>
  <c r="BZ197" i="3"/>
  <c r="BZ198" i="3" s="1"/>
  <c r="BZ199" i="3" s="1"/>
  <c r="BZ200" i="3" s="1"/>
  <c r="BZ201" i="3" s="1"/>
  <c r="BZ202" i="3" s="1"/>
  <c r="BZ203" i="3" s="1"/>
  <c r="BY209" i="3"/>
  <c r="BX209" i="3"/>
  <c r="BW209" i="3"/>
  <c r="BV209" i="3"/>
  <c r="BS209" i="3"/>
  <c r="BQ209" i="3"/>
  <c r="BP209" i="3"/>
  <c r="BO209" i="3"/>
  <c r="BZ155" i="3"/>
  <c r="BZ156" i="3" s="1"/>
  <c r="BZ157" i="3" s="1"/>
  <c r="BZ158" i="3" s="1"/>
  <c r="BZ159" i="3" s="1"/>
  <c r="BZ160" i="3" s="1"/>
  <c r="BZ161" i="3" s="1"/>
  <c r="BZ162" i="3" s="1"/>
  <c r="BY167" i="3"/>
  <c r="BW167" i="3"/>
  <c r="BV167" i="3"/>
  <c r="BS167" i="3"/>
  <c r="BQ167" i="3"/>
  <c r="BP167" i="3"/>
  <c r="BO167" i="3"/>
  <c r="BY188" i="3"/>
  <c r="BW188" i="3"/>
  <c r="BV188" i="3"/>
  <c r="BS188" i="3"/>
  <c r="BQ188" i="3"/>
  <c r="BP188" i="3"/>
  <c r="BO188" i="3"/>
  <c r="BZ113" i="3"/>
  <c r="BZ114" i="3" s="1"/>
  <c r="BZ115" i="3" s="1"/>
  <c r="BZ116" i="3" s="1"/>
  <c r="BZ117" i="3" s="1"/>
  <c r="BZ118" i="3" s="1"/>
  <c r="BZ119" i="3" s="1"/>
  <c r="BY125" i="3"/>
  <c r="BX125" i="3"/>
  <c r="BW125" i="3"/>
  <c r="BV125" i="3"/>
  <c r="BS125" i="3"/>
  <c r="BQ125" i="3"/>
  <c r="BP125" i="3"/>
  <c r="BO125" i="3"/>
  <c r="BZ92" i="3"/>
  <c r="BZ93" i="3" s="1"/>
  <c r="BZ94" i="3" s="1"/>
  <c r="BZ95" i="3" s="1"/>
  <c r="BZ96" i="3" s="1"/>
  <c r="BZ97" i="3" s="1"/>
  <c r="BZ98" i="3" s="1"/>
  <c r="BY104" i="3"/>
  <c r="BX104" i="3"/>
  <c r="BW104" i="3"/>
  <c r="BV104" i="3"/>
  <c r="BS104" i="3"/>
  <c r="BQ104" i="3"/>
  <c r="BP104" i="3"/>
  <c r="BO104" i="3"/>
  <c r="BZ71" i="3"/>
  <c r="BZ72" i="3" s="1"/>
  <c r="BZ73" i="3" s="1"/>
  <c r="BZ74" i="3" s="1"/>
  <c r="BZ75" i="3" s="1"/>
  <c r="BZ76" i="3" s="1"/>
  <c r="BZ77" i="3" s="1"/>
  <c r="BY83" i="3"/>
  <c r="BX83" i="3"/>
  <c r="BW83" i="3"/>
  <c r="BV83" i="3"/>
  <c r="BS83" i="3"/>
  <c r="BQ83" i="3"/>
  <c r="BP83" i="3"/>
  <c r="BO83" i="3"/>
  <c r="BY62" i="3"/>
  <c r="BX62" i="3"/>
  <c r="BW62" i="3"/>
  <c r="BV62" i="3"/>
  <c r="BS62" i="3"/>
  <c r="BQ62" i="3"/>
  <c r="BP62" i="3"/>
  <c r="BO62" i="3"/>
  <c r="BY41" i="3"/>
  <c r="BX41" i="3"/>
  <c r="BW41" i="3"/>
  <c r="BV41" i="3"/>
  <c r="BS41" i="3"/>
  <c r="BQ41" i="3"/>
  <c r="BP41" i="3"/>
  <c r="BO41" i="3"/>
  <c r="BY20" i="3"/>
  <c r="BX20" i="3"/>
  <c r="BW20" i="3"/>
  <c r="BV20" i="3"/>
  <c r="BS20" i="3"/>
  <c r="BQ20" i="3"/>
  <c r="BP20" i="3"/>
  <c r="BO436" i="3"/>
  <c r="BO437" i="3"/>
  <c r="BO438" i="3"/>
  <c r="BY439" i="3"/>
  <c r="BX439" i="3"/>
  <c r="BW439" i="3"/>
  <c r="BV439" i="3"/>
  <c r="BS439" i="3"/>
  <c r="BR439" i="3"/>
  <c r="BQ439" i="3"/>
  <c r="BP439" i="3"/>
  <c r="BY438" i="3"/>
  <c r="BX438" i="3"/>
  <c r="BW438" i="3"/>
  <c r="BV438" i="3"/>
  <c r="BS438" i="3"/>
  <c r="BQ438" i="3"/>
  <c r="BP438" i="3"/>
  <c r="BY437" i="3"/>
  <c r="BX437" i="3"/>
  <c r="BW437" i="3"/>
  <c r="BV437" i="3"/>
  <c r="BU437" i="3"/>
  <c r="BS437" i="3"/>
  <c r="BR437" i="3"/>
  <c r="BP437" i="3"/>
  <c r="BY436" i="3"/>
  <c r="BX436" i="3"/>
  <c r="BW436" i="3"/>
  <c r="BV436" i="3"/>
  <c r="BU436" i="3"/>
  <c r="BS436" i="3"/>
  <c r="BR436" i="3"/>
  <c r="BQ436" i="3"/>
  <c r="BP436" i="3"/>
  <c r="BY435" i="3"/>
  <c r="BX435" i="3"/>
  <c r="BW435" i="3"/>
  <c r="BV435" i="3"/>
  <c r="BU435" i="3"/>
  <c r="BS435" i="3"/>
  <c r="BY434" i="3"/>
  <c r="BX434" i="3"/>
  <c r="BW434" i="3"/>
  <c r="BV434" i="3"/>
  <c r="BU434" i="3"/>
  <c r="BS434" i="3"/>
  <c r="BY433" i="3"/>
  <c r="BX433" i="3"/>
  <c r="BW433" i="3"/>
  <c r="BV433" i="3"/>
  <c r="BU433" i="3"/>
  <c r="BS433" i="3"/>
  <c r="BY432" i="3"/>
  <c r="BX432" i="3"/>
  <c r="BW432" i="3"/>
  <c r="BV432" i="3"/>
  <c r="BU432" i="3"/>
  <c r="BS432" i="3"/>
  <c r="BY431" i="3"/>
  <c r="BX431" i="3"/>
  <c r="BW431" i="3"/>
  <c r="BV431" i="3"/>
  <c r="BU431" i="3"/>
  <c r="BS431" i="3"/>
  <c r="BY430" i="3"/>
  <c r="BX430" i="3"/>
  <c r="BW430" i="3"/>
  <c r="BV430" i="3"/>
  <c r="BU430" i="3"/>
  <c r="BS430" i="3"/>
  <c r="BY429" i="3"/>
  <c r="BV429" i="3"/>
  <c r="BU429" i="3"/>
  <c r="BS429" i="3"/>
  <c r="BO412" i="3"/>
  <c r="BO413" i="3"/>
  <c r="BO414" i="3"/>
  <c r="BO415" i="3"/>
  <c r="BO416" i="3"/>
  <c r="BO417" i="3"/>
  <c r="BY418" i="3"/>
  <c r="BX418" i="3"/>
  <c r="BW418" i="3"/>
  <c r="BV418" i="3"/>
  <c r="BS418" i="3"/>
  <c r="BR418" i="3"/>
  <c r="BQ418" i="3"/>
  <c r="BP418" i="3"/>
  <c r="BY417" i="3"/>
  <c r="BX417" i="3"/>
  <c r="BW417" i="3"/>
  <c r="BV417" i="3"/>
  <c r="BS417" i="3"/>
  <c r="BQ417" i="3"/>
  <c r="BP417" i="3"/>
  <c r="BY416" i="3"/>
  <c r="BW416" i="3"/>
  <c r="BV416" i="3"/>
  <c r="BU416" i="3"/>
  <c r="BS416" i="3"/>
  <c r="BR416" i="3"/>
  <c r="BP416" i="3"/>
  <c r="BY415" i="3"/>
  <c r="BX415" i="3"/>
  <c r="BW415" i="3"/>
  <c r="BV415" i="3"/>
  <c r="BU415" i="3"/>
  <c r="BS415" i="3"/>
  <c r="BR415" i="3"/>
  <c r="BQ415" i="3"/>
  <c r="BP415" i="3"/>
  <c r="BY414" i="3"/>
  <c r="BX414" i="3"/>
  <c r="BW414" i="3"/>
  <c r="BV414" i="3"/>
  <c r="BU414" i="3"/>
  <c r="BS414" i="3"/>
  <c r="BR414" i="3"/>
  <c r="BQ414" i="3"/>
  <c r="BP414" i="3"/>
  <c r="BY413" i="3"/>
  <c r="BX413" i="3"/>
  <c r="BW413" i="3"/>
  <c r="BV413" i="3"/>
  <c r="BU413" i="3"/>
  <c r="BS413" i="3"/>
  <c r="BR413" i="3"/>
  <c r="BQ413" i="3"/>
  <c r="BP413" i="3"/>
  <c r="BY412" i="3"/>
  <c r="BX412" i="3"/>
  <c r="BW412" i="3"/>
  <c r="BV412" i="3"/>
  <c r="BU412" i="3"/>
  <c r="BS412" i="3"/>
  <c r="BR412" i="3"/>
  <c r="BQ412" i="3"/>
  <c r="BP412" i="3"/>
  <c r="BY411" i="3"/>
  <c r="BX411" i="3"/>
  <c r="BW411" i="3"/>
  <c r="BV411" i="3"/>
  <c r="BU411" i="3"/>
  <c r="BS411" i="3"/>
  <c r="BY410" i="3"/>
  <c r="BX410" i="3"/>
  <c r="BW410" i="3"/>
  <c r="BV410" i="3"/>
  <c r="BU410" i="3"/>
  <c r="BS410" i="3"/>
  <c r="BY409" i="3"/>
  <c r="BX409" i="3"/>
  <c r="BW409" i="3"/>
  <c r="BV409" i="3"/>
  <c r="BU409" i="3"/>
  <c r="BS409" i="3"/>
  <c r="BY408" i="3"/>
  <c r="BV408" i="3"/>
  <c r="BU408" i="3"/>
  <c r="BS408" i="3"/>
  <c r="BO391" i="3"/>
  <c r="BO392" i="3"/>
  <c r="BO393" i="3"/>
  <c r="BO394" i="3"/>
  <c r="BO395" i="3"/>
  <c r="BO396" i="3"/>
  <c r="BY397" i="3"/>
  <c r="BW397" i="3"/>
  <c r="BV397" i="3"/>
  <c r="BS397" i="3"/>
  <c r="BR397" i="3"/>
  <c r="BQ397" i="3"/>
  <c r="BP397" i="3"/>
  <c r="BY396" i="3"/>
  <c r="BW396" i="3"/>
  <c r="BV396" i="3"/>
  <c r="BS396" i="3"/>
  <c r="BQ396" i="3"/>
  <c r="BP396" i="3"/>
  <c r="BY395" i="3"/>
  <c r="BW395" i="3"/>
  <c r="BV395" i="3"/>
  <c r="BU395" i="3"/>
  <c r="BS395" i="3"/>
  <c r="BR395" i="3"/>
  <c r="BP395" i="3"/>
  <c r="BY394" i="3"/>
  <c r="BX394" i="3"/>
  <c r="BW394" i="3"/>
  <c r="BV394" i="3"/>
  <c r="BU394" i="3"/>
  <c r="BS394" i="3"/>
  <c r="BR394" i="3"/>
  <c r="BQ394" i="3"/>
  <c r="BP394" i="3"/>
  <c r="BY393" i="3"/>
  <c r="BX393" i="3"/>
  <c r="BW393" i="3"/>
  <c r="BV393" i="3"/>
  <c r="BU393" i="3"/>
  <c r="BS393" i="3"/>
  <c r="BR393" i="3"/>
  <c r="BQ393" i="3"/>
  <c r="BP393" i="3"/>
  <c r="BY392" i="3"/>
  <c r="BX392" i="3"/>
  <c r="BW392" i="3"/>
  <c r="BV392" i="3"/>
  <c r="BU392" i="3"/>
  <c r="BS392" i="3"/>
  <c r="BR392" i="3"/>
  <c r="BQ392" i="3"/>
  <c r="BP392" i="3"/>
  <c r="BY391" i="3"/>
  <c r="BX391" i="3"/>
  <c r="BW391" i="3"/>
  <c r="BV391" i="3"/>
  <c r="BU391" i="3"/>
  <c r="BS391" i="3"/>
  <c r="BR391" i="3"/>
  <c r="BQ391" i="3"/>
  <c r="BP391" i="3"/>
  <c r="BY390" i="3"/>
  <c r="BX390" i="3"/>
  <c r="BW390" i="3"/>
  <c r="BV390" i="3"/>
  <c r="BU390" i="3"/>
  <c r="BS390" i="3"/>
  <c r="BY389" i="3"/>
  <c r="BX389" i="3"/>
  <c r="BW389" i="3"/>
  <c r="BV389" i="3"/>
  <c r="BU389" i="3"/>
  <c r="BS389" i="3"/>
  <c r="BY388" i="3"/>
  <c r="BX388" i="3"/>
  <c r="BW388" i="3"/>
  <c r="BV388" i="3"/>
  <c r="BU388" i="3"/>
  <c r="BS388" i="3"/>
  <c r="BY387" i="3"/>
  <c r="BV387" i="3"/>
  <c r="BU387" i="3"/>
  <c r="BS387" i="3"/>
  <c r="BY386" i="3"/>
  <c r="BV386" i="3"/>
  <c r="BU386" i="3"/>
  <c r="BO370" i="3"/>
  <c r="BO371" i="3"/>
  <c r="BO372" i="3"/>
  <c r="BO373" i="3"/>
  <c r="BO374" i="3"/>
  <c r="BO375" i="3"/>
  <c r="BY376" i="3"/>
  <c r="BW376" i="3"/>
  <c r="BV376" i="3"/>
  <c r="BS376" i="3"/>
  <c r="BR376" i="3"/>
  <c r="BQ376" i="3"/>
  <c r="BP376" i="3"/>
  <c r="BY375" i="3"/>
  <c r="BW375" i="3"/>
  <c r="BV375" i="3"/>
  <c r="BS375" i="3"/>
  <c r="BQ375" i="3"/>
  <c r="BP375" i="3"/>
  <c r="BY374" i="3"/>
  <c r="BW374" i="3"/>
  <c r="BV374" i="3"/>
  <c r="BU374" i="3"/>
  <c r="BS374" i="3"/>
  <c r="BR374" i="3"/>
  <c r="BP374" i="3"/>
  <c r="BY373" i="3"/>
  <c r="BX373" i="3"/>
  <c r="BW373" i="3"/>
  <c r="BV373" i="3"/>
  <c r="BU373" i="3"/>
  <c r="BS373" i="3"/>
  <c r="BR373" i="3"/>
  <c r="BQ373" i="3"/>
  <c r="BP373" i="3"/>
  <c r="BY372" i="3"/>
  <c r="BX372" i="3"/>
  <c r="BW372" i="3"/>
  <c r="BV372" i="3"/>
  <c r="BU372" i="3"/>
  <c r="BS372" i="3"/>
  <c r="BR372" i="3"/>
  <c r="BQ372" i="3"/>
  <c r="BP372" i="3"/>
  <c r="BY371" i="3"/>
  <c r="BX371" i="3"/>
  <c r="BW371" i="3"/>
  <c r="BV371" i="3"/>
  <c r="BU371" i="3"/>
  <c r="BS371" i="3"/>
  <c r="BR371" i="3"/>
  <c r="BQ371" i="3"/>
  <c r="BP371" i="3"/>
  <c r="BY370" i="3"/>
  <c r="BX370" i="3"/>
  <c r="BW370" i="3"/>
  <c r="BV370" i="3"/>
  <c r="BU370" i="3"/>
  <c r="BS370" i="3"/>
  <c r="BR370" i="3"/>
  <c r="BQ370" i="3"/>
  <c r="BP370" i="3"/>
  <c r="BY369" i="3"/>
  <c r="BX369" i="3"/>
  <c r="BW369" i="3"/>
  <c r="BV369" i="3"/>
  <c r="BU369" i="3"/>
  <c r="BS369" i="3"/>
  <c r="BY368" i="3"/>
  <c r="BX368" i="3"/>
  <c r="BW368" i="3"/>
  <c r="BV368" i="3"/>
  <c r="BU368" i="3"/>
  <c r="BS368" i="3"/>
  <c r="BY367" i="3"/>
  <c r="BX367" i="3"/>
  <c r="BW367" i="3"/>
  <c r="BV367" i="3"/>
  <c r="BU367" i="3"/>
  <c r="BS367" i="3"/>
  <c r="BY366" i="3"/>
  <c r="BV366" i="3"/>
  <c r="BU366" i="3"/>
  <c r="BS366" i="3"/>
  <c r="BY365" i="3"/>
  <c r="BV365" i="3"/>
  <c r="BU365" i="3"/>
  <c r="BO349" i="3"/>
  <c r="BO350" i="3"/>
  <c r="BO351" i="3"/>
  <c r="BO352" i="3"/>
  <c r="BO353" i="3"/>
  <c r="BO354" i="3"/>
  <c r="BY355" i="3"/>
  <c r="BW355" i="3"/>
  <c r="BV355" i="3"/>
  <c r="BS355" i="3"/>
  <c r="BR355" i="3"/>
  <c r="BQ355" i="3"/>
  <c r="BP355" i="3"/>
  <c r="BY354" i="3"/>
  <c r="BW354" i="3"/>
  <c r="BV354" i="3"/>
  <c r="BS354" i="3"/>
  <c r="BQ354" i="3"/>
  <c r="BP354" i="3"/>
  <c r="BY353" i="3"/>
  <c r="BW353" i="3"/>
  <c r="BV353" i="3"/>
  <c r="BU353" i="3"/>
  <c r="BS353" i="3"/>
  <c r="BR353" i="3"/>
  <c r="BP353" i="3"/>
  <c r="BY352" i="3"/>
  <c r="BX352" i="3"/>
  <c r="BW352" i="3"/>
  <c r="BV352" i="3"/>
  <c r="BU352" i="3"/>
  <c r="BS352" i="3"/>
  <c r="BR352" i="3"/>
  <c r="BQ352" i="3"/>
  <c r="BP352" i="3"/>
  <c r="BY351" i="3"/>
  <c r="BX351" i="3"/>
  <c r="BW351" i="3"/>
  <c r="BV351" i="3"/>
  <c r="BU351" i="3"/>
  <c r="BS351" i="3"/>
  <c r="BR351" i="3"/>
  <c r="BQ351" i="3"/>
  <c r="BP351" i="3"/>
  <c r="BY350" i="3"/>
  <c r="BX350" i="3"/>
  <c r="BW350" i="3"/>
  <c r="BV350" i="3"/>
  <c r="BU350" i="3"/>
  <c r="BS350" i="3"/>
  <c r="BR350" i="3"/>
  <c r="BQ350" i="3"/>
  <c r="BP350" i="3"/>
  <c r="BY349" i="3"/>
  <c r="BX349" i="3"/>
  <c r="BW349" i="3"/>
  <c r="BV349" i="3"/>
  <c r="BU349" i="3"/>
  <c r="BS349" i="3"/>
  <c r="BR349" i="3"/>
  <c r="BQ349" i="3"/>
  <c r="BP349" i="3"/>
  <c r="BY348" i="3"/>
  <c r="BX348" i="3"/>
  <c r="BW348" i="3"/>
  <c r="BV348" i="3"/>
  <c r="BU348" i="3"/>
  <c r="BS348" i="3"/>
  <c r="BY347" i="3"/>
  <c r="BX347" i="3"/>
  <c r="BW347" i="3"/>
  <c r="BV347" i="3"/>
  <c r="BU347" i="3"/>
  <c r="BS347" i="3"/>
  <c r="BY346" i="3"/>
  <c r="BX346" i="3"/>
  <c r="BW346" i="3"/>
  <c r="BV346" i="3"/>
  <c r="BU346" i="3"/>
  <c r="BS346" i="3"/>
  <c r="BY345" i="3"/>
  <c r="BV345" i="3"/>
  <c r="BU345" i="3"/>
  <c r="BS345" i="3"/>
  <c r="BY344" i="3"/>
  <c r="BV344" i="3"/>
  <c r="BU344" i="3"/>
  <c r="BO328" i="3"/>
  <c r="BO329" i="3"/>
  <c r="BO330" i="3"/>
  <c r="BO331" i="3"/>
  <c r="BO332" i="3"/>
  <c r="BO333" i="3"/>
  <c r="BY334" i="3"/>
  <c r="BX334" i="3"/>
  <c r="BW334" i="3"/>
  <c r="BV334" i="3"/>
  <c r="BS334" i="3"/>
  <c r="BR334" i="3"/>
  <c r="BQ334" i="3"/>
  <c r="BP334" i="3"/>
  <c r="BY333" i="3"/>
  <c r="BX333" i="3"/>
  <c r="BW333" i="3"/>
  <c r="BV333" i="3"/>
  <c r="BS333" i="3"/>
  <c r="BQ333" i="3"/>
  <c r="BP333" i="3"/>
  <c r="BY332" i="3"/>
  <c r="BX332" i="3"/>
  <c r="BW332" i="3"/>
  <c r="BV332" i="3"/>
  <c r="BU332" i="3"/>
  <c r="BS332" i="3"/>
  <c r="BR332" i="3"/>
  <c r="BP332" i="3"/>
  <c r="BY331" i="3"/>
  <c r="BX331" i="3"/>
  <c r="BW331" i="3"/>
  <c r="BV331" i="3"/>
  <c r="BU331" i="3"/>
  <c r="BS331" i="3"/>
  <c r="BR331" i="3"/>
  <c r="BQ331" i="3"/>
  <c r="BP331" i="3"/>
  <c r="BY330" i="3"/>
  <c r="BX330" i="3"/>
  <c r="BW330" i="3"/>
  <c r="BV330" i="3"/>
  <c r="BU330" i="3"/>
  <c r="BS330" i="3"/>
  <c r="BR330" i="3"/>
  <c r="BQ330" i="3"/>
  <c r="BP330" i="3"/>
  <c r="BY329" i="3"/>
  <c r="BX329" i="3"/>
  <c r="BW329" i="3"/>
  <c r="BV329" i="3"/>
  <c r="BU329" i="3"/>
  <c r="BS329" i="3"/>
  <c r="BR329" i="3"/>
  <c r="BQ329" i="3"/>
  <c r="BP329" i="3"/>
  <c r="BY328" i="3"/>
  <c r="BX328" i="3"/>
  <c r="BW328" i="3"/>
  <c r="BV328" i="3"/>
  <c r="BU328" i="3"/>
  <c r="BS328" i="3"/>
  <c r="BR328" i="3"/>
  <c r="BQ328" i="3"/>
  <c r="BP328" i="3"/>
  <c r="BY327" i="3"/>
  <c r="BX327" i="3"/>
  <c r="BW327" i="3"/>
  <c r="BV327" i="3"/>
  <c r="BU327" i="3"/>
  <c r="BS327" i="3"/>
  <c r="BY326" i="3"/>
  <c r="BX326" i="3"/>
  <c r="BW326" i="3"/>
  <c r="BV326" i="3"/>
  <c r="BU326" i="3"/>
  <c r="BS326" i="3"/>
  <c r="BY325" i="3"/>
  <c r="BX325" i="3"/>
  <c r="BW325" i="3"/>
  <c r="BV325" i="3"/>
  <c r="BU325" i="3"/>
  <c r="BS325" i="3"/>
  <c r="BY324" i="3"/>
  <c r="BV324" i="3"/>
  <c r="BU324" i="3"/>
  <c r="BS324" i="3"/>
  <c r="BY323" i="3"/>
  <c r="BV323" i="3"/>
  <c r="BU323" i="3"/>
  <c r="BO303" i="3"/>
  <c r="BO304" i="3"/>
  <c r="BO305" i="3"/>
  <c r="BO306" i="3"/>
  <c r="BO307" i="3"/>
  <c r="BO308" i="3"/>
  <c r="BO309" i="3"/>
  <c r="BO310" i="3"/>
  <c r="BO311" i="3"/>
  <c r="BO312" i="3"/>
  <c r="BY313" i="3"/>
  <c r="BX313" i="3"/>
  <c r="BW313" i="3"/>
  <c r="BV313" i="3"/>
  <c r="BS313" i="3"/>
  <c r="BR313" i="3"/>
  <c r="BQ313" i="3"/>
  <c r="BP313" i="3"/>
  <c r="BY312" i="3"/>
  <c r="BX312" i="3"/>
  <c r="BW312" i="3"/>
  <c r="BV312" i="3"/>
  <c r="BS312" i="3"/>
  <c r="BQ312" i="3"/>
  <c r="BP312" i="3"/>
  <c r="BY311" i="3"/>
  <c r="BX311" i="3"/>
  <c r="BW311" i="3"/>
  <c r="BV311" i="3"/>
  <c r="BU311" i="3"/>
  <c r="BS311" i="3"/>
  <c r="BR311" i="3"/>
  <c r="BP311" i="3"/>
  <c r="BY310" i="3"/>
  <c r="BX310" i="3"/>
  <c r="BW310" i="3"/>
  <c r="BV310" i="3"/>
  <c r="BU310" i="3"/>
  <c r="BS310" i="3"/>
  <c r="BR310" i="3"/>
  <c r="BQ310" i="3"/>
  <c r="BP310" i="3"/>
  <c r="BY309" i="3"/>
  <c r="BX309" i="3"/>
  <c r="BW309" i="3"/>
  <c r="BV309" i="3"/>
  <c r="BU309" i="3"/>
  <c r="BS309" i="3"/>
  <c r="BR309" i="3"/>
  <c r="BQ309" i="3"/>
  <c r="BP309" i="3"/>
  <c r="BY308" i="3"/>
  <c r="BX308" i="3"/>
  <c r="BW308" i="3"/>
  <c r="BV308" i="3"/>
  <c r="BU308" i="3"/>
  <c r="BS308" i="3"/>
  <c r="BR308" i="3"/>
  <c r="BQ308" i="3"/>
  <c r="BP308" i="3"/>
  <c r="BY307" i="3"/>
  <c r="BX307" i="3"/>
  <c r="BW307" i="3"/>
  <c r="BV307" i="3"/>
  <c r="BU307" i="3"/>
  <c r="BS307" i="3"/>
  <c r="BR307" i="3"/>
  <c r="BQ307" i="3"/>
  <c r="BP307" i="3"/>
  <c r="BY306" i="3"/>
  <c r="BX306" i="3"/>
  <c r="BW306" i="3"/>
  <c r="BV306" i="3"/>
  <c r="BU306" i="3"/>
  <c r="BS306" i="3"/>
  <c r="BR306" i="3"/>
  <c r="BQ306" i="3"/>
  <c r="BP306" i="3"/>
  <c r="BY305" i="3"/>
  <c r="BX305" i="3"/>
  <c r="BW305" i="3"/>
  <c r="BV305" i="3"/>
  <c r="BU305" i="3"/>
  <c r="BS305" i="3"/>
  <c r="BR305" i="3"/>
  <c r="BQ305" i="3"/>
  <c r="BP305" i="3"/>
  <c r="BY304" i="3"/>
  <c r="BX304" i="3"/>
  <c r="BW304" i="3"/>
  <c r="BV304" i="3"/>
  <c r="BU304" i="3"/>
  <c r="BS304" i="3"/>
  <c r="BR304" i="3"/>
  <c r="BQ304" i="3"/>
  <c r="BP304" i="3"/>
  <c r="BY303" i="3"/>
  <c r="BV303" i="3"/>
  <c r="BU303" i="3"/>
  <c r="BS303" i="3"/>
  <c r="BR303" i="3"/>
  <c r="BQ303" i="3"/>
  <c r="BP303" i="3"/>
  <c r="BY302" i="3"/>
  <c r="BO262" i="3"/>
  <c r="BO263" i="3"/>
  <c r="BO264" i="3"/>
  <c r="BO265" i="3"/>
  <c r="BO266" i="3"/>
  <c r="BO267" i="3"/>
  <c r="BY267" i="3"/>
  <c r="BX267" i="3"/>
  <c r="BW267" i="3"/>
  <c r="BV267" i="3"/>
  <c r="BU267" i="3"/>
  <c r="BS267" i="3"/>
  <c r="BR267" i="3"/>
  <c r="BQ267" i="3"/>
  <c r="BP267" i="3"/>
  <c r="BY266" i="3"/>
  <c r="BX266" i="3"/>
  <c r="BW266" i="3"/>
  <c r="BV266" i="3"/>
  <c r="BU266" i="3"/>
  <c r="BS266" i="3"/>
  <c r="BR266" i="3"/>
  <c r="BQ266" i="3"/>
  <c r="BP266" i="3"/>
  <c r="BY265" i="3"/>
  <c r="BX265" i="3"/>
  <c r="BW265" i="3"/>
  <c r="BV265" i="3"/>
  <c r="BU265" i="3"/>
  <c r="BS265" i="3"/>
  <c r="BR265" i="3"/>
  <c r="BQ265" i="3"/>
  <c r="BP265" i="3"/>
  <c r="BY264" i="3"/>
  <c r="BX264" i="3"/>
  <c r="BW264" i="3"/>
  <c r="BV264" i="3"/>
  <c r="BU264" i="3"/>
  <c r="BS264" i="3"/>
  <c r="BR264" i="3"/>
  <c r="BQ264" i="3"/>
  <c r="BP264" i="3"/>
  <c r="BY263" i="3"/>
  <c r="BX263" i="3"/>
  <c r="BW263" i="3"/>
  <c r="BV263" i="3"/>
  <c r="BU263" i="3"/>
  <c r="BS263" i="3"/>
  <c r="BR263" i="3"/>
  <c r="BQ263" i="3"/>
  <c r="BP263" i="3"/>
  <c r="BY262" i="3"/>
  <c r="BX262" i="3"/>
  <c r="BW262" i="3"/>
  <c r="BV262" i="3"/>
  <c r="BU262" i="3"/>
  <c r="BS262" i="3"/>
  <c r="BR262" i="3"/>
  <c r="BQ262" i="3"/>
  <c r="BP262" i="3"/>
  <c r="BY261" i="3"/>
  <c r="BS261" i="3"/>
  <c r="BY260" i="3"/>
  <c r="BV260" i="3"/>
  <c r="BU260" i="3"/>
  <c r="BO240" i="3"/>
  <c r="BP240" i="3"/>
  <c r="BQ240" i="3"/>
  <c r="BR240" i="3"/>
  <c r="BS240" i="3"/>
  <c r="BY240" i="3"/>
  <c r="BO241" i="3"/>
  <c r="BP241" i="3"/>
  <c r="BQ241" i="3"/>
  <c r="BR241" i="3"/>
  <c r="BS241" i="3"/>
  <c r="BU241" i="3"/>
  <c r="BV241" i="3"/>
  <c r="BW241" i="3"/>
  <c r="BX241" i="3"/>
  <c r="BY241" i="3"/>
  <c r="BO242" i="3"/>
  <c r="BP242" i="3"/>
  <c r="BQ242" i="3"/>
  <c r="BR242" i="3"/>
  <c r="BS242" i="3"/>
  <c r="BU242" i="3"/>
  <c r="BV242" i="3"/>
  <c r="BW242" i="3"/>
  <c r="BX242" i="3"/>
  <c r="BY242" i="3"/>
  <c r="BO243" i="3"/>
  <c r="BP243" i="3"/>
  <c r="BQ243" i="3"/>
  <c r="BR243" i="3"/>
  <c r="BS243" i="3"/>
  <c r="BU243" i="3"/>
  <c r="BV243" i="3"/>
  <c r="BW243" i="3"/>
  <c r="BX243" i="3"/>
  <c r="BY243" i="3"/>
  <c r="BO244" i="3"/>
  <c r="BP244" i="3"/>
  <c r="BQ244" i="3"/>
  <c r="BR244" i="3"/>
  <c r="BS244" i="3"/>
  <c r="BU244" i="3"/>
  <c r="BV244" i="3"/>
  <c r="BW244" i="3"/>
  <c r="BX244" i="3"/>
  <c r="BY244" i="3"/>
  <c r="BO245" i="3"/>
  <c r="BP245" i="3"/>
  <c r="BQ245" i="3"/>
  <c r="BR245" i="3"/>
  <c r="BS245" i="3"/>
  <c r="BU245" i="3"/>
  <c r="BV245" i="3"/>
  <c r="BW245" i="3"/>
  <c r="BX245" i="3"/>
  <c r="BY245" i="3"/>
  <c r="BO246" i="3"/>
  <c r="BP246" i="3"/>
  <c r="BQ246" i="3"/>
  <c r="BR246" i="3"/>
  <c r="BS246" i="3"/>
  <c r="BU246" i="3"/>
  <c r="BV246" i="3"/>
  <c r="BW246" i="3"/>
  <c r="BX246" i="3"/>
  <c r="BY246" i="3"/>
  <c r="BO247" i="3"/>
  <c r="BP247" i="3"/>
  <c r="BQ247" i="3"/>
  <c r="BR247" i="3"/>
  <c r="BS247" i="3"/>
  <c r="BU247" i="3"/>
  <c r="BV247" i="3"/>
  <c r="BW247" i="3"/>
  <c r="BX247" i="3"/>
  <c r="BY247" i="3"/>
  <c r="BO248" i="3"/>
  <c r="BP248" i="3"/>
  <c r="BR248" i="3"/>
  <c r="BS248" i="3"/>
  <c r="BU248" i="3"/>
  <c r="BV248" i="3"/>
  <c r="BW248" i="3"/>
  <c r="BX248" i="3"/>
  <c r="BY248" i="3"/>
  <c r="BO249" i="3"/>
  <c r="BP249" i="3"/>
  <c r="BQ249" i="3"/>
  <c r="BS249" i="3"/>
  <c r="BV249" i="3"/>
  <c r="BW249" i="3"/>
  <c r="BX249" i="3"/>
  <c r="BY249" i="3"/>
  <c r="BP250" i="3"/>
  <c r="BQ250" i="3"/>
  <c r="BR250" i="3"/>
  <c r="BS250" i="3"/>
  <c r="BV250" i="3"/>
  <c r="BW250" i="3"/>
  <c r="BX250" i="3"/>
  <c r="BY250" i="3"/>
  <c r="BY239" i="3"/>
  <c r="BU239" i="3"/>
  <c r="BV239" i="3"/>
  <c r="BO219" i="3"/>
  <c r="BP219" i="3"/>
  <c r="BQ219" i="3"/>
  <c r="BR219" i="3"/>
  <c r="BS219" i="3"/>
  <c r="BU219" i="3"/>
  <c r="BV219" i="3"/>
  <c r="BY219" i="3"/>
  <c r="BO220" i="3"/>
  <c r="BP220" i="3"/>
  <c r="BQ220" i="3"/>
  <c r="BR220" i="3"/>
  <c r="BS220" i="3"/>
  <c r="BU220" i="3"/>
  <c r="BV220" i="3"/>
  <c r="BW220" i="3"/>
  <c r="BX220" i="3"/>
  <c r="BY220" i="3"/>
  <c r="BO221" i="3"/>
  <c r="BP221" i="3"/>
  <c r="BQ221" i="3"/>
  <c r="BR221" i="3"/>
  <c r="BS221" i="3"/>
  <c r="BU221" i="3"/>
  <c r="BV221" i="3"/>
  <c r="BW221" i="3"/>
  <c r="BX221" i="3"/>
  <c r="BY221" i="3"/>
  <c r="BO222" i="3"/>
  <c r="BP222" i="3"/>
  <c r="BQ222" i="3"/>
  <c r="BR222" i="3"/>
  <c r="BS222" i="3"/>
  <c r="BU222" i="3"/>
  <c r="BV222" i="3"/>
  <c r="BW222" i="3"/>
  <c r="BX222" i="3"/>
  <c r="BY222" i="3"/>
  <c r="BO223" i="3"/>
  <c r="BP223" i="3"/>
  <c r="BQ223" i="3"/>
  <c r="BR223" i="3"/>
  <c r="BS223" i="3"/>
  <c r="BU223" i="3"/>
  <c r="BV223" i="3"/>
  <c r="BW223" i="3"/>
  <c r="BX223" i="3"/>
  <c r="BY223" i="3"/>
  <c r="BO224" i="3"/>
  <c r="BP224" i="3"/>
  <c r="BQ224" i="3"/>
  <c r="BR224" i="3"/>
  <c r="BS224" i="3"/>
  <c r="BU224" i="3"/>
  <c r="BV224" i="3"/>
  <c r="BW224" i="3"/>
  <c r="BX224" i="3"/>
  <c r="BY224" i="3"/>
  <c r="BO225" i="3"/>
  <c r="BP225" i="3"/>
  <c r="BQ225" i="3"/>
  <c r="BR225" i="3"/>
  <c r="BU225" i="3"/>
  <c r="BV225" i="3"/>
  <c r="BW225" i="3"/>
  <c r="BX225" i="3"/>
  <c r="BY225" i="3"/>
  <c r="BO226" i="3"/>
  <c r="BP226" i="3"/>
  <c r="BQ226" i="3"/>
  <c r="BR226" i="3"/>
  <c r="BU226" i="3"/>
  <c r="BV226" i="3"/>
  <c r="BW226" i="3"/>
  <c r="BX226" i="3"/>
  <c r="BY226" i="3"/>
  <c r="BO227" i="3"/>
  <c r="BP227" i="3"/>
  <c r="BR227" i="3"/>
  <c r="BU227" i="3"/>
  <c r="BV227" i="3"/>
  <c r="BW227" i="3"/>
  <c r="BX227" i="3"/>
  <c r="BY227" i="3"/>
  <c r="BO228" i="3"/>
  <c r="BP228" i="3"/>
  <c r="BQ228" i="3"/>
  <c r="BV228" i="3"/>
  <c r="BW228" i="3"/>
  <c r="BX228" i="3"/>
  <c r="BY228" i="3"/>
  <c r="BP229" i="3"/>
  <c r="BQ229" i="3"/>
  <c r="BR229" i="3"/>
  <c r="BV229" i="3"/>
  <c r="BW229" i="3"/>
  <c r="BX229" i="3"/>
  <c r="BY229" i="3"/>
  <c r="BY218" i="3"/>
  <c r="BV218" i="3"/>
  <c r="BU218" i="3"/>
  <c r="BR218" i="3"/>
  <c r="BQ218" i="3"/>
  <c r="BP218" i="3"/>
  <c r="BO218" i="3"/>
  <c r="BO198" i="3"/>
  <c r="BP198" i="3"/>
  <c r="BQ198" i="3"/>
  <c r="BR198" i="3"/>
  <c r="BS198" i="3"/>
  <c r="BU198" i="3"/>
  <c r="BV198" i="3"/>
  <c r="BY198" i="3"/>
  <c r="BO199" i="3"/>
  <c r="BP199" i="3"/>
  <c r="BQ199" i="3"/>
  <c r="BR199" i="3"/>
  <c r="BS199" i="3"/>
  <c r="BU199" i="3"/>
  <c r="BV199" i="3"/>
  <c r="BW199" i="3"/>
  <c r="BX199" i="3"/>
  <c r="BY199" i="3"/>
  <c r="BO200" i="3"/>
  <c r="BP200" i="3"/>
  <c r="BQ200" i="3"/>
  <c r="BR200" i="3"/>
  <c r="BS200" i="3"/>
  <c r="BU200" i="3"/>
  <c r="BV200" i="3"/>
  <c r="BW200" i="3"/>
  <c r="BX200" i="3"/>
  <c r="BY200" i="3"/>
  <c r="BO201" i="3"/>
  <c r="BP201" i="3"/>
  <c r="BQ201" i="3"/>
  <c r="BR201" i="3"/>
  <c r="BS201" i="3"/>
  <c r="BU201" i="3"/>
  <c r="BV201" i="3"/>
  <c r="BW201" i="3"/>
  <c r="BX201" i="3"/>
  <c r="BY201" i="3"/>
  <c r="BO202" i="3"/>
  <c r="BP202" i="3"/>
  <c r="BQ202" i="3"/>
  <c r="BR202" i="3"/>
  <c r="BS202" i="3"/>
  <c r="BU202" i="3"/>
  <c r="BV202" i="3"/>
  <c r="BW202" i="3"/>
  <c r="BX202" i="3"/>
  <c r="BY202" i="3"/>
  <c r="BO203" i="3"/>
  <c r="BP203" i="3"/>
  <c r="BQ203" i="3"/>
  <c r="BR203" i="3"/>
  <c r="BS203" i="3"/>
  <c r="BU203" i="3"/>
  <c r="BV203" i="3"/>
  <c r="BW203" i="3"/>
  <c r="BX203" i="3"/>
  <c r="BY203" i="3"/>
  <c r="BO204" i="3"/>
  <c r="BP204" i="3"/>
  <c r="BQ204" i="3"/>
  <c r="BR204" i="3"/>
  <c r="BS204" i="3"/>
  <c r="BU204" i="3"/>
  <c r="BV204" i="3"/>
  <c r="BW204" i="3"/>
  <c r="BX204" i="3"/>
  <c r="BY204" i="3"/>
  <c r="BO205" i="3"/>
  <c r="BP205" i="3"/>
  <c r="BQ205" i="3"/>
  <c r="BR205" i="3"/>
  <c r="BS205" i="3"/>
  <c r="BU205" i="3"/>
  <c r="BV205" i="3"/>
  <c r="BW205" i="3"/>
  <c r="BX205" i="3"/>
  <c r="BY205" i="3"/>
  <c r="BO206" i="3"/>
  <c r="BP206" i="3"/>
  <c r="BR206" i="3"/>
  <c r="BS206" i="3"/>
  <c r="BU206" i="3"/>
  <c r="BV206" i="3"/>
  <c r="BW206" i="3"/>
  <c r="BY206" i="3"/>
  <c r="BO207" i="3"/>
  <c r="BP207" i="3"/>
  <c r="BQ207" i="3"/>
  <c r="BS207" i="3"/>
  <c r="BV207" i="3"/>
  <c r="BW207" i="3"/>
  <c r="BX207" i="3"/>
  <c r="BY207" i="3"/>
  <c r="BP208" i="3"/>
  <c r="BQ208" i="3"/>
  <c r="BR208" i="3"/>
  <c r="BS208" i="3"/>
  <c r="BV208" i="3"/>
  <c r="BW208" i="3"/>
  <c r="BX208" i="3"/>
  <c r="BY208" i="3"/>
  <c r="BY197" i="3"/>
  <c r="BV197" i="3"/>
  <c r="BU197" i="3"/>
  <c r="BR197" i="3"/>
  <c r="BQ197" i="3"/>
  <c r="BO197" i="3"/>
  <c r="BO156" i="3"/>
  <c r="BP156" i="3"/>
  <c r="BQ156" i="3"/>
  <c r="BR156" i="3"/>
  <c r="BS156" i="3"/>
  <c r="BU156" i="3"/>
  <c r="BV156" i="3"/>
  <c r="BY156" i="3"/>
  <c r="BO157" i="3"/>
  <c r="BP157" i="3"/>
  <c r="BQ157" i="3"/>
  <c r="BR157" i="3"/>
  <c r="BS157" i="3"/>
  <c r="BU157" i="3"/>
  <c r="BV157" i="3"/>
  <c r="BW157" i="3"/>
  <c r="BX157" i="3"/>
  <c r="BY157" i="3"/>
  <c r="BO158" i="3"/>
  <c r="BP158" i="3"/>
  <c r="BQ158" i="3"/>
  <c r="BR158" i="3"/>
  <c r="BS158" i="3"/>
  <c r="BU158" i="3"/>
  <c r="BV158" i="3"/>
  <c r="BW158" i="3"/>
  <c r="BX158" i="3"/>
  <c r="BY158" i="3"/>
  <c r="BO159" i="3"/>
  <c r="BP159" i="3"/>
  <c r="BQ159" i="3"/>
  <c r="BR159" i="3"/>
  <c r="BS159" i="3"/>
  <c r="BU159" i="3"/>
  <c r="BV159" i="3"/>
  <c r="BW159" i="3"/>
  <c r="BX159" i="3"/>
  <c r="BY159" i="3"/>
  <c r="BO160" i="3"/>
  <c r="BP160" i="3"/>
  <c r="BQ160" i="3"/>
  <c r="BR160" i="3"/>
  <c r="BS160" i="3"/>
  <c r="BU160" i="3"/>
  <c r="BV160" i="3"/>
  <c r="BW160" i="3"/>
  <c r="BX160" i="3"/>
  <c r="BY160" i="3"/>
  <c r="BO161" i="3"/>
  <c r="BP161" i="3"/>
  <c r="BQ161" i="3"/>
  <c r="BR161" i="3"/>
  <c r="BS161" i="3"/>
  <c r="BU161" i="3"/>
  <c r="BV161" i="3"/>
  <c r="BW161" i="3"/>
  <c r="BX161" i="3"/>
  <c r="BY161" i="3"/>
  <c r="BO162" i="3"/>
  <c r="BP162" i="3"/>
  <c r="BQ162" i="3"/>
  <c r="BR162" i="3"/>
  <c r="BS162" i="3"/>
  <c r="BU162" i="3"/>
  <c r="BV162" i="3"/>
  <c r="BW162" i="3"/>
  <c r="BX162" i="3"/>
  <c r="BY162" i="3"/>
  <c r="BO163" i="3"/>
  <c r="BP163" i="3"/>
  <c r="BQ163" i="3"/>
  <c r="BR163" i="3"/>
  <c r="BS163" i="3"/>
  <c r="BU163" i="3"/>
  <c r="BV163" i="3"/>
  <c r="BW163" i="3"/>
  <c r="BX163" i="3"/>
  <c r="BY163" i="3"/>
  <c r="BO164" i="3"/>
  <c r="BP164" i="3"/>
  <c r="BR164" i="3"/>
  <c r="BS164" i="3"/>
  <c r="BU164" i="3"/>
  <c r="BV164" i="3"/>
  <c r="BW164" i="3"/>
  <c r="BY164" i="3"/>
  <c r="BO165" i="3"/>
  <c r="BP165" i="3"/>
  <c r="BQ165" i="3"/>
  <c r="BS165" i="3"/>
  <c r="BV165" i="3"/>
  <c r="BW165" i="3"/>
  <c r="BY165" i="3"/>
  <c r="BP166" i="3"/>
  <c r="BQ166" i="3"/>
  <c r="BR166" i="3"/>
  <c r="BS166" i="3"/>
  <c r="BV166" i="3"/>
  <c r="BW166" i="3"/>
  <c r="BY166" i="3"/>
  <c r="BY155" i="3"/>
  <c r="BV155" i="3"/>
  <c r="BU155" i="3"/>
  <c r="BR155" i="3"/>
  <c r="BQ155" i="3"/>
  <c r="BP155" i="3"/>
  <c r="BO155" i="3"/>
  <c r="BS178" i="3"/>
  <c r="BY178" i="3"/>
  <c r="BS179" i="3"/>
  <c r="BU179" i="3"/>
  <c r="BV179" i="3"/>
  <c r="BW179" i="3"/>
  <c r="BX179" i="3"/>
  <c r="BY179" i="3"/>
  <c r="BS180" i="3"/>
  <c r="BU180" i="3"/>
  <c r="BV180" i="3"/>
  <c r="BW180" i="3"/>
  <c r="BX180" i="3"/>
  <c r="BY180" i="3"/>
  <c r="BS181" i="3"/>
  <c r="BU181" i="3"/>
  <c r="BV181" i="3"/>
  <c r="BW181" i="3"/>
  <c r="BX181" i="3"/>
  <c r="BY181" i="3"/>
  <c r="BO182" i="3"/>
  <c r="BP182" i="3"/>
  <c r="BQ182" i="3"/>
  <c r="BR182" i="3"/>
  <c r="BS182" i="3"/>
  <c r="BU182" i="3"/>
  <c r="BV182" i="3"/>
  <c r="BW182" i="3"/>
  <c r="BX182" i="3"/>
  <c r="BY182" i="3"/>
  <c r="BO183" i="3"/>
  <c r="BP183" i="3"/>
  <c r="BQ183" i="3"/>
  <c r="BR183" i="3"/>
  <c r="BS183" i="3"/>
  <c r="BU183" i="3"/>
  <c r="BV183" i="3"/>
  <c r="BW183" i="3"/>
  <c r="BX183" i="3"/>
  <c r="BY183" i="3"/>
  <c r="BO184" i="3"/>
  <c r="BP184" i="3"/>
  <c r="BQ184" i="3"/>
  <c r="BR184" i="3"/>
  <c r="BS184" i="3"/>
  <c r="BU184" i="3"/>
  <c r="BV184" i="3"/>
  <c r="BW184" i="3"/>
  <c r="BX184" i="3"/>
  <c r="BY184" i="3"/>
  <c r="BO185" i="3"/>
  <c r="BP185" i="3"/>
  <c r="BR185" i="3"/>
  <c r="BS185" i="3"/>
  <c r="BU185" i="3"/>
  <c r="BV185" i="3"/>
  <c r="BW185" i="3"/>
  <c r="BY185" i="3"/>
  <c r="BO186" i="3"/>
  <c r="BP186" i="3"/>
  <c r="BQ186" i="3"/>
  <c r="BS186" i="3"/>
  <c r="BV186" i="3"/>
  <c r="BW186" i="3"/>
  <c r="BY186" i="3"/>
  <c r="BP187" i="3"/>
  <c r="BQ187" i="3"/>
  <c r="BR187" i="3"/>
  <c r="BS187" i="3"/>
  <c r="BV187" i="3"/>
  <c r="BW187" i="3"/>
  <c r="BY187" i="3"/>
  <c r="BO114" i="3"/>
  <c r="BP114" i="3"/>
  <c r="BQ114" i="3"/>
  <c r="BR114" i="3"/>
  <c r="BS114" i="3"/>
  <c r="BU114" i="3"/>
  <c r="BV114" i="3"/>
  <c r="BY114" i="3"/>
  <c r="BO115" i="3"/>
  <c r="BP115" i="3"/>
  <c r="BQ115" i="3"/>
  <c r="BR115" i="3"/>
  <c r="BS115" i="3"/>
  <c r="BU115" i="3"/>
  <c r="BV115" i="3"/>
  <c r="BW115" i="3"/>
  <c r="BX115" i="3"/>
  <c r="BY115" i="3"/>
  <c r="BO116" i="3"/>
  <c r="BP116" i="3"/>
  <c r="BQ116" i="3"/>
  <c r="BR116" i="3"/>
  <c r="BS116" i="3"/>
  <c r="BU116" i="3"/>
  <c r="BV116" i="3"/>
  <c r="BW116" i="3"/>
  <c r="BX116" i="3"/>
  <c r="BY116" i="3"/>
  <c r="BO117" i="3"/>
  <c r="BP117" i="3"/>
  <c r="BQ117" i="3"/>
  <c r="BR117" i="3"/>
  <c r="BS117" i="3"/>
  <c r="BU117" i="3"/>
  <c r="BV117" i="3"/>
  <c r="BW117" i="3"/>
  <c r="BX117" i="3"/>
  <c r="BY117" i="3"/>
  <c r="BO118" i="3"/>
  <c r="BP118" i="3"/>
  <c r="BQ118" i="3"/>
  <c r="BR118" i="3"/>
  <c r="BS118" i="3"/>
  <c r="BU118" i="3"/>
  <c r="BV118" i="3"/>
  <c r="BW118" i="3"/>
  <c r="BX118" i="3"/>
  <c r="BY118" i="3"/>
  <c r="BO119" i="3"/>
  <c r="BP119" i="3"/>
  <c r="BQ119" i="3"/>
  <c r="BR119" i="3"/>
  <c r="BS119" i="3"/>
  <c r="BU119" i="3"/>
  <c r="BV119" i="3"/>
  <c r="BW119" i="3"/>
  <c r="BX119" i="3"/>
  <c r="BY119" i="3"/>
  <c r="BO120" i="3"/>
  <c r="BP120" i="3"/>
  <c r="BQ120" i="3"/>
  <c r="BR120" i="3"/>
  <c r="BS120" i="3"/>
  <c r="BU120" i="3"/>
  <c r="BV120" i="3"/>
  <c r="BW120" i="3"/>
  <c r="BX120" i="3"/>
  <c r="BY120" i="3"/>
  <c r="BO121" i="3"/>
  <c r="BP121" i="3"/>
  <c r="BQ121" i="3"/>
  <c r="BR121" i="3"/>
  <c r="BS121" i="3"/>
  <c r="BU121" i="3"/>
  <c r="BV121" i="3"/>
  <c r="BW121" i="3"/>
  <c r="BX121" i="3"/>
  <c r="BY121" i="3"/>
  <c r="BO122" i="3"/>
  <c r="BP122" i="3"/>
  <c r="BR122" i="3"/>
  <c r="BS122" i="3"/>
  <c r="BU122" i="3"/>
  <c r="BV122" i="3"/>
  <c r="BW122" i="3"/>
  <c r="BX122" i="3"/>
  <c r="BY122" i="3"/>
  <c r="BO123" i="3"/>
  <c r="BP123" i="3"/>
  <c r="BQ123" i="3"/>
  <c r="BS123" i="3"/>
  <c r="BV123" i="3"/>
  <c r="BW123" i="3"/>
  <c r="BX123" i="3"/>
  <c r="BY123" i="3"/>
  <c r="BP124" i="3"/>
  <c r="BQ124" i="3"/>
  <c r="BR124" i="3"/>
  <c r="BS124" i="3"/>
  <c r="BV124" i="3"/>
  <c r="BW124" i="3"/>
  <c r="BX124" i="3"/>
  <c r="BY124" i="3"/>
  <c r="BY113" i="3"/>
  <c r="BV113" i="3"/>
  <c r="BU113" i="3"/>
  <c r="BR113" i="3"/>
  <c r="BQ113" i="3"/>
  <c r="BP113" i="3"/>
  <c r="BO113" i="3"/>
  <c r="BO93" i="3"/>
  <c r="BP93" i="3"/>
  <c r="BQ93" i="3"/>
  <c r="BR93" i="3"/>
  <c r="BS93" i="3"/>
  <c r="BU93" i="3"/>
  <c r="BV93" i="3"/>
  <c r="BY93" i="3"/>
  <c r="BO94" i="3"/>
  <c r="BP94" i="3"/>
  <c r="BQ94" i="3"/>
  <c r="BR94" i="3"/>
  <c r="BS94" i="3"/>
  <c r="BU94" i="3"/>
  <c r="BV94" i="3"/>
  <c r="BW94" i="3"/>
  <c r="BX94" i="3"/>
  <c r="BY94" i="3"/>
  <c r="BO95" i="3"/>
  <c r="BP95" i="3"/>
  <c r="BQ95" i="3"/>
  <c r="BR95" i="3"/>
  <c r="BS95" i="3"/>
  <c r="BU95" i="3"/>
  <c r="BV95" i="3"/>
  <c r="BW95" i="3"/>
  <c r="BX95" i="3"/>
  <c r="BY95" i="3"/>
  <c r="BO96" i="3"/>
  <c r="BP96" i="3"/>
  <c r="BQ96" i="3"/>
  <c r="BR96" i="3"/>
  <c r="BS96" i="3"/>
  <c r="BU96" i="3"/>
  <c r="BV96" i="3"/>
  <c r="BW96" i="3"/>
  <c r="BX96" i="3"/>
  <c r="BY96" i="3"/>
  <c r="BO97" i="3"/>
  <c r="BP97" i="3"/>
  <c r="BQ97" i="3"/>
  <c r="BR97" i="3"/>
  <c r="BS97" i="3"/>
  <c r="BU97" i="3"/>
  <c r="BV97" i="3"/>
  <c r="BW97" i="3"/>
  <c r="BX97" i="3"/>
  <c r="BY97" i="3"/>
  <c r="BO98" i="3"/>
  <c r="BP98" i="3"/>
  <c r="BQ98" i="3"/>
  <c r="BR98" i="3"/>
  <c r="BS98" i="3"/>
  <c r="BU98" i="3"/>
  <c r="BV98" i="3"/>
  <c r="BW98" i="3"/>
  <c r="BX98" i="3"/>
  <c r="BY98" i="3"/>
  <c r="BO99" i="3"/>
  <c r="BP99" i="3"/>
  <c r="BQ99" i="3"/>
  <c r="BR99" i="3"/>
  <c r="BS99" i="3"/>
  <c r="BU99" i="3"/>
  <c r="BV99" i="3"/>
  <c r="BW99" i="3"/>
  <c r="BX99" i="3"/>
  <c r="BY99" i="3"/>
  <c r="BO100" i="3"/>
  <c r="BP100" i="3"/>
  <c r="BQ100" i="3"/>
  <c r="BR100" i="3"/>
  <c r="BS100" i="3"/>
  <c r="BU100" i="3"/>
  <c r="BV100" i="3"/>
  <c r="BW100" i="3"/>
  <c r="BX100" i="3"/>
  <c r="BY100" i="3"/>
  <c r="BO101" i="3"/>
  <c r="BP101" i="3"/>
  <c r="BR101" i="3"/>
  <c r="BS101" i="3"/>
  <c r="BU101" i="3"/>
  <c r="BV101" i="3"/>
  <c r="BW101" i="3"/>
  <c r="BX101" i="3"/>
  <c r="BY101" i="3"/>
  <c r="BO102" i="3"/>
  <c r="BP102" i="3"/>
  <c r="BQ102" i="3"/>
  <c r="BS102" i="3"/>
  <c r="BV102" i="3"/>
  <c r="BW102" i="3"/>
  <c r="BX102" i="3"/>
  <c r="BY102" i="3"/>
  <c r="BP103" i="3"/>
  <c r="BQ103" i="3"/>
  <c r="BR103" i="3"/>
  <c r="BS103" i="3"/>
  <c r="BV103" i="3"/>
  <c r="BW103" i="3"/>
  <c r="BX103" i="3"/>
  <c r="BY103" i="3"/>
  <c r="BY92" i="3"/>
  <c r="BV92" i="3"/>
  <c r="BU92" i="3"/>
  <c r="BR92" i="3"/>
  <c r="BQ92" i="3"/>
  <c r="BP92" i="3"/>
  <c r="BO92" i="3"/>
  <c r="BO72" i="3"/>
  <c r="BP72" i="3"/>
  <c r="BQ72" i="3"/>
  <c r="BR72" i="3"/>
  <c r="BS72" i="3"/>
  <c r="BU72" i="3"/>
  <c r="BV72" i="3"/>
  <c r="BY72" i="3"/>
  <c r="BO73" i="3"/>
  <c r="BP73" i="3"/>
  <c r="BQ73" i="3"/>
  <c r="BR73" i="3"/>
  <c r="BS73" i="3"/>
  <c r="BU73" i="3"/>
  <c r="BV73" i="3"/>
  <c r="BW73" i="3"/>
  <c r="BX73" i="3"/>
  <c r="BY73" i="3"/>
  <c r="BO74" i="3"/>
  <c r="BP74" i="3"/>
  <c r="BQ74" i="3"/>
  <c r="BR74" i="3"/>
  <c r="BS74" i="3"/>
  <c r="BU74" i="3"/>
  <c r="BV74" i="3"/>
  <c r="BW74" i="3"/>
  <c r="BX74" i="3"/>
  <c r="BY74" i="3"/>
  <c r="BO75" i="3"/>
  <c r="BP75" i="3"/>
  <c r="BR75" i="3"/>
  <c r="BS75" i="3"/>
  <c r="BU75" i="3"/>
  <c r="BV75" i="3"/>
  <c r="BW75" i="3"/>
  <c r="BX75" i="3"/>
  <c r="BY75" i="3"/>
  <c r="BO76" i="3"/>
  <c r="BP76" i="3"/>
  <c r="BQ76" i="3"/>
  <c r="BR76" i="3"/>
  <c r="BS76" i="3"/>
  <c r="BU76" i="3"/>
  <c r="BV76" i="3"/>
  <c r="BW76" i="3"/>
  <c r="BX76" i="3"/>
  <c r="BY76" i="3"/>
  <c r="BO77" i="3"/>
  <c r="BP77" i="3"/>
  <c r="BQ77" i="3"/>
  <c r="BR77" i="3"/>
  <c r="BS77" i="3"/>
  <c r="BU77" i="3"/>
  <c r="BV77" i="3"/>
  <c r="BW77" i="3"/>
  <c r="BX77" i="3"/>
  <c r="BY77" i="3"/>
  <c r="BO78" i="3"/>
  <c r="BP78" i="3"/>
  <c r="BQ78" i="3"/>
  <c r="BR78" i="3"/>
  <c r="BS78" i="3"/>
  <c r="BU78" i="3"/>
  <c r="BV78" i="3"/>
  <c r="BW78" i="3"/>
  <c r="BX78" i="3"/>
  <c r="BY78" i="3"/>
  <c r="BO79" i="3"/>
  <c r="BP79" i="3"/>
  <c r="BQ79" i="3"/>
  <c r="BR79" i="3"/>
  <c r="BS79" i="3"/>
  <c r="BU79" i="3"/>
  <c r="BV79" i="3"/>
  <c r="BW79" i="3"/>
  <c r="BX79" i="3"/>
  <c r="BY79" i="3"/>
  <c r="BO80" i="3"/>
  <c r="BP80" i="3"/>
  <c r="BR80" i="3"/>
  <c r="BS80" i="3"/>
  <c r="BU80" i="3"/>
  <c r="BV80" i="3"/>
  <c r="BW80" i="3"/>
  <c r="BX80" i="3"/>
  <c r="BY80" i="3"/>
  <c r="BO81" i="3"/>
  <c r="BP81" i="3"/>
  <c r="BQ81" i="3"/>
  <c r="BS81" i="3"/>
  <c r="BV81" i="3"/>
  <c r="BW81" i="3"/>
  <c r="BX81" i="3"/>
  <c r="BY81" i="3"/>
  <c r="BP82" i="3"/>
  <c r="BQ82" i="3"/>
  <c r="BR82" i="3"/>
  <c r="BS82" i="3"/>
  <c r="BV82" i="3"/>
  <c r="BW82" i="3"/>
  <c r="BX82" i="3"/>
  <c r="BY82" i="3"/>
  <c r="BY71" i="3"/>
  <c r="BV71" i="3"/>
  <c r="BU71" i="3"/>
  <c r="BR71" i="3"/>
  <c r="BQ71" i="3"/>
  <c r="BP71" i="3"/>
  <c r="BO71" i="3"/>
  <c r="BO51" i="3"/>
  <c r="BP51" i="3"/>
  <c r="BQ51" i="3"/>
  <c r="BR51" i="3"/>
  <c r="BS51" i="3"/>
  <c r="BU51" i="3"/>
  <c r="BV51" i="3"/>
  <c r="BY51" i="3"/>
  <c r="BO52" i="3"/>
  <c r="BP52" i="3"/>
  <c r="BQ52" i="3"/>
  <c r="BR52" i="3"/>
  <c r="BS52" i="3"/>
  <c r="BU52" i="3"/>
  <c r="BV52" i="3"/>
  <c r="BW52" i="3"/>
  <c r="BX52" i="3"/>
  <c r="BY52" i="3"/>
  <c r="BO53" i="3"/>
  <c r="BP53" i="3"/>
  <c r="BQ53" i="3"/>
  <c r="BR53" i="3"/>
  <c r="BS53" i="3"/>
  <c r="BU53" i="3"/>
  <c r="BV53" i="3"/>
  <c r="BW53" i="3"/>
  <c r="BX53" i="3"/>
  <c r="BY53" i="3"/>
  <c r="BO54" i="3"/>
  <c r="BP54" i="3"/>
  <c r="BQ54" i="3"/>
  <c r="BR54" i="3"/>
  <c r="BS54" i="3"/>
  <c r="BU54" i="3"/>
  <c r="BV54" i="3"/>
  <c r="BW54" i="3"/>
  <c r="BX54" i="3"/>
  <c r="BY54" i="3"/>
  <c r="BO55" i="3"/>
  <c r="BP55" i="3"/>
  <c r="BQ55" i="3"/>
  <c r="BR55" i="3"/>
  <c r="BS55" i="3"/>
  <c r="BU55" i="3"/>
  <c r="BV55" i="3"/>
  <c r="BW55" i="3"/>
  <c r="BX55" i="3"/>
  <c r="BY55" i="3"/>
  <c r="BO56" i="3"/>
  <c r="BP56" i="3"/>
  <c r="BQ56" i="3"/>
  <c r="BR56" i="3"/>
  <c r="BS56" i="3"/>
  <c r="BU56" i="3"/>
  <c r="BV56" i="3"/>
  <c r="BW56" i="3"/>
  <c r="BX56" i="3"/>
  <c r="BY56" i="3"/>
  <c r="BO57" i="3"/>
  <c r="BP57" i="3"/>
  <c r="BQ57" i="3"/>
  <c r="BR57" i="3"/>
  <c r="BS57" i="3"/>
  <c r="BU57" i="3"/>
  <c r="BV57" i="3"/>
  <c r="BW57" i="3"/>
  <c r="BX57" i="3"/>
  <c r="BY57" i="3"/>
  <c r="BO58" i="3"/>
  <c r="BP58" i="3"/>
  <c r="BQ58" i="3"/>
  <c r="BR58" i="3"/>
  <c r="BS58" i="3"/>
  <c r="BU58" i="3"/>
  <c r="BV58" i="3"/>
  <c r="BW58" i="3"/>
  <c r="BX58" i="3"/>
  <c r="BY58" i="3"/>
  <c r="BO59" i="3"/>
  <c r="BP59" i="3"/>
  <c r="BR59" i="3"/>
  <c r="BS59" i="3"/>
  <c r="BU59" i="3"/>
  <c r="BV59" i="3"/>
  <c r="BW59" i="3"/>
  <c r="BX59" i="3"/>
  <c r="BY59" i="3"/>
  <c r="BO60" i="3"/>
  <c r="BP60" i="3"/>
  <c r="BQ60" i="3"/>
  <c r="BS60" i="3"/>
  <c r="BV60" i="3"/>
  <c r="BW60" i="3"/>
  <c r="BX60" i="3"/>
  <c r="BY60" i="3"/>
  <c r="BP61" i="3"/>
  <c r="BQ61" i="3"/>
  <c r="BR61" i="3"/>
  <c r="BS61" i="3"/>
  <c r="BV61" i="3"/>
  <c r="BW61" i="3"/>
  <c r="BX61" i="3"/>
  <c r="BY61" i="3"/>
  <c r="BY50" i="3"/>
  <c r="BV50" i="3"/>
  <c r="BU50" i="3"/>
  <c r="BR50" i="3"/>
  <c r="BQ50" i="3"/>
  <c r="BP50" i="3"/>
  <c r="BO50" i="3"/>
  <c r="BO30" i="3"/>
  <c r="BP30" i="3"/>
  <c r="BQ30" i="3"/>
  <c r="BR30" i="3"/>
  <c r="BS30" i="3"/>
  <c r="BU30" i="3"/>
  <c r="BV30" i="3"/>
  <c r="BY30" i="3"/>
  <c r="BO31" i="3"/>
  <c r="BP31" i="3"/>
  <c r="BQ31" i="3"/>
  <c r="BR31" i="3"/>
  <c r="BS31" i="3"/>
  <c r="BU31" i="3"/>
  <c r="BV31" i="3"/>
  <c r="BW31" i="3"/>
  <c r="BX31" i="3"/>
  <c r="BY31" i="3"/>
  <c r="BO32" i="3"/>
  <c r="BP32" i="3"/>
  <c r="BQ32" i="3"/>
  <c r="BR32" i="3"/>
  <c r="BS32" i="3"/>
  <c r="BU32" i="3"/>
  <c r="BV32" i="3"/>
  <c r="BW32" i="3"/>
  <c r="BX32" i="3"/>
  <c r="BY32" i="3"/>
  <c r="BO33" i="3"/>
  <c r="BP33" i="3"/>
  <c r="BQ33" i="3"/>
  <c r="BR33" i="3"/>
  <c r="BS33" i="3"/>
  <c r="BU33" i="3"/>
  <c r="BV33" i="3"/>
  <c r="BW33" i="3"/>
  <c r="BX33" i="3"/>
  <c r="BY33" i="3"/>
  <c r="BO34" i="3"/>
  <c r="BP34" i="3"/>
  <c r="BQ34" i="3"/>
  <c r="BR34" i="3"/>
  <c r="BS34" i="3"/>
  <c r="BU34" i="3"/>
  <c r="BV34" i="3"/>
  <c r="BW34" i="3"/>
  <c r="BX34" i="3"/>
  <c r="BY34" i="3"/>
  <c r="BO35" i="3"/>
  <c r="BP35" i="3"/>
  <c r="BQ35" i="3"/>
  <c r="BR35" i="3"/>
  <c r="BS35" i="3"/>
  <c r="BU35" i="3"/>
  <c r="BV35" i="3"/>
  <c r="BW35" i="3"/>
  <c r="BX35" i="3"/>
  <c r="BY35" i="3"/>
  <c r="BO36" i="3"/>
  <c r="BP36" i="3"/>
  <c r="BQ36" i="3"/>
  <c r="BR36" i="3"/>
  <c r="BS36" i="3"/>
  <c r="BU36" i="3"/>
  <c r="BV36" i="3"/>
  <c r="BW36" i="3"/>
  <c r="BX36" i="3"/>
  <c r="BY36" i="3"/>
  <c r="BO37" i="3"/>
  <c r="BP37" i="3"/>
  <c r="BQ37" i="3"/>
  <c r="BR37" i="3"/>
  <c r="BS37" i="3"/>
  <c r="BU37" i="3"/>
  <c r="BV37" i="3"/>
  <c r="BW37" i="3"/>
  <c r="BX37" i="3"/>
  <c r="BY37" i="3"/>
  <c r="BO38" i="3"/>
  <c r="BP38" i="3"/>
  <c r="BR38" i="3"/>
  <c r="BS38" i="3"/>
  <c r="BU38" i="3"/>
  <c r="BV38" i="3"/>
  <c r="BW38" i="3"/>
  <c r="BX38" i="3"/>
  <c r="BY38" i="3"/>
  <c r="BO39" i="3"/>
  <c r="BP39" i="3"/>
  <c r="BQ39" i="3"/>
  <c r="BS39" i="3"/>
  <c r="BV39" i="3"/>
  <c r="BW39" i="3"/>
  <c r="BX39" i="3"/>
  <c r="BY39" i="3"/>
  <c r="BP40" i="3"/>
  <c r="BQ40" i="3"/>
  <c r="BR40" i="3"/>
  <c r="BS40" i="3"/>
  <c r="BV40" i="3"/>
  <c r="BW40" i="3"/>
  <c r="BX40" i="3"/>
  <c r="BY40" i="3"/>
  <c r="BY29" i="3"/>
  <c r="BV29" i="3"/>
  <c r="BU29" i="3"/>
  <c r="BR29" i="3"/>
  <c r="BQ29" i="3"/>
  <c r="BP29" i="3"/>
  <c r="BO29" i="3"/>
  <c r="BY9" i="3"/>
  <c r="BY10" i="3"/>
  <c r="BY11" i="3"/>
  <c r="BY12" i="3"/>
  <c r="BY13" i="3"/>
  <c r="BY14" i="3"/>
  <c r="BY15" i="3"/>
  <c r="BY16" i="3"/>
  <c r="BY17" i="3"/>
  <c r="BY18" i="3"/>
  <c r="BY19" i="3"/>
  <c r="BY8" i="3"/>
  <c r="BO9" i="3"/>
  <c r="BO10" i="3"/>
  <c r="BO11" i="3"/>
  <c r="BO12" i="3"/>
  <c r="BO13" i="3"/>
  <c r="BO14" i="3"/>
  <c r="BO15" i="3"/>
  <c r="BO16" i="3"/>
  <c r="BO17" i="3"/>
  <c r="BO18" i="3"/>
  <c r="BO8" i="3"/>
  <c r="BX10" i="3"/>
  <c r="BX11" i="3"/>
  <c r="BX12" i="3"/>
  <c r="BX13" i="3"/>
  <c r="BX14" i="3"/>
  <c r="BX15" i="3"/>
  <c r="BX16" i="3"/>
  <c r="BX17" i="3"/>
  <c r="BX18" i="3"/>
  <c r="BX19" i="3"/>
  <c r="BS9" i="3"/>
  <c r="BU9" i="3"/>
  <c r="BV9" i="3"/>
  <c r="BS10" i="3"/>
  <c r="BU10" i="3"/>
  <c r="BV10" i="3"/>
  <c r="BW10" i="3"/>
  <c r="BS11" i="3"/>
  <c r="BU11" i="3"/>
  <c r="BV11" i="3"/>
  <c r="BW11" i="3"/>
  <c r="BS12" i="3"/>
  <c r="BU12" i="3"/>
  <c r="BV12" i="3"/>
  <c r="BW12" i="3"/>
  <c r="BS13" i="3"/>
  <c r="BU13" i="3"/>
  <c r="BV13" i="3"/>
  <c r="BW13" i="3"/>
  <c r="BS14" i="3"/>
  <c r="BU14" i="3"/>
  <c r="BV14" i="3"/>
  <c r="BW14" i="3"/>
  <c r="BS15" i="3"/>
  <c r="BU15" i="3"/>
  <c r="BV15" i="3"/>
  <c r="BW15" i="3"/>
  <c r="BS16" i="3"/>
  <c r="BU16" i="3"/>
  <c r="BV16" i="3"/>
  <c r="BW16" i="3"/>
  <c r="BS17" i="3"/>
  <c r="BU17" i="3"/>
  <c r="BV17" i="3"/>
  <c r="BW17" i="3"/>
  <c r="BS18" i="3"/>
  <c r="BV18" i="3"/>
  <c r="BW18" i="3"/>
  <c r="BS19" i="3"/>
  <c r="BV19" i="3"/>
  <c r="BW19" i="3"/>
  <c r="BV8" i="3"/>
  <c r="BU8" i="3"/>
  <c r="BR9" i="3"/>
  <c r="BR10" i="3"/>
  <c r="BR11" i="3"/>
  <c r="BR12" i="3"/>
  <c r="BR13" i="3"/>
  <c r="BR14" i="3"/>
  <c r="BR15" i="3"/>
  <c r="BR16" i="3"/>
  <c r="BR17" i="3"/>
  <c r="BR8" i="3"/>
  <c r="BQ9" i="3"/>
  <c r="BQ10" i="3"/>
  <c r="BQ11" i="3"/>
  <c r="BQ12" i="3"/>
  <c r="BQ13" i="3"/>
  <c r="BQ14" i="3"/>
  <c r="BQ15" i="3"/>
  <c r="BQ16" i="3"/>
  <c r="BQ18" i="3"/>
  <c r="BQ19" i="3"/>
  <c r="BQ8" i="3"/>
  <c r="BP9" i="3"/>
  <c r="BP10" i="3"/>
  <c r="BP11" i="3"/>
  <c r="BP12" i="3"/>
  <c r="BP13" i="3"/>
  <c r="BP14" i="3"/>
  <c r="BP15" i="3"/>
  <c r="BP16" i="3"/>
  <c r="BP17" i="3"/>
  <c r="BP18" i="3"/>
  <c r="BP19" i="3"/>
  <c r="BP8" i="3"/>
  <c r="BZ340" i="3"/>
  <c r="BZ341" i="3" s="1"/>
  <c r="BZ342" i="3" s="1"/>
  <c r="BZ163" i="3"/>
  <c r="BZ164" i="3" s="1"/>
  <c r="BZ165" i="3" s="1"/>
  <c r="BZ166" i="3" s="1"/>
  <c r="BZ167" i="3" l="1"/>
  <c r="BZ104" i="3"/>
  <c r="BZ99" i="3"/>
  <c r="BZ100" i="3" s="1"/>
  <c r="BZ101" i="3" s="1"/>
  <c r="BZ102" i="3" s="1"/>
  <c r="BZ103" i="3" s="1"/>
  <c r="BZ364" i="3"/>
  <c r="BZ361" i="3"/>
  <c r="BZ362" i="3" s="1"/>
  <c r="BZ363" i="3" s="1"/>
  <c r="BZ204" i="3"/>
  <c r="BZ205" i="3" s="1"/>
  <c r="BZ206" i="3" s="1"/>
  <c r="BZ207" i="3" s="1"/>
  <c r="BZ208" i="3" s="1"/>
  <c r="BZ209" i="3"/>
  <c r="BZ125" i="3"/>
  <c r="BZ120" i="3"/>
  <c r="BZ121" i="3" s="1"/>
  <c r="BZ122" i="3" s="1"/>
  <c r="BZ123" i="3" s="1"/>
  <c r="BZ124" i="3" s="1"/>
  <c r="BZ440" i="3"/>
  <c r="BZ446" i="3" s="1"/>
  <c r="BZ435" i="3"/>
  <c r="BZ78" i="3"/>
  <c r="BZ79" i="3" s="1"/>
  <c r="BZ80" i="3" s="1"/>
  <c r="BZ81" i="3" s="1"/>
  <c r="BZ82" i="3" s="1"/>
  <c r="BZ83" i="3"/>
  <c r="BZ225" i="3"/>
  <c r="BZ226" i="3" s="1"/>
  <c r="BZ227" i="3" s="1"/>
  <c r="BZ228" i="3" s="1"/>
  <c r="BZ229" i="3" s="1"/>
  <c r="BZ230" i="3"/>
  <c r="BZ436" i="3" l="1"/>
  <c r="BZ441" i="3"/>
  <c r="BZ447" i="3" s="1"/>
  <c r="BZ437" i="3" l="1"/>
  <c r="BZ442" i="3"/>
  <c r="BZ443" i="3" l="1"/>
  <c r="BZ438" i="3"/>
  <c r="BZ439" i="3" l="1"/>
  <c r="BZ444" i="3"/>
  <c r="BZ445" i="3" l="1"/>
  <c r="BZ448" i="3"/>
</calcChain>
</file>

<file path=xl/sharedStrings.xml><?xml version="1.0" encoding="utf-8"?>
<sst xmlns="http://schemas.openxmlformats.org/spreadsheetml/2006/main" count="999" uniqueCount="239">
  <si>
    <t>非意図的</t>
  </si>
  <si>
    <t>ベンゼン</t>
  </si>
  <si>
    <t>ジクロロメタン</t>
  </si>
  <si>
    <t>酸化エチレン</t>
  </si>
  <si>
    <t>クロロホルム</t>
  </si>
  <si>
    <t>1,3-ブタジェン</t>
  </si>
  <si>
    <t>大河原合同庁舎</t>
    <rPh sb="3" eb="5">
      <t>ゴウドウ</t>
    </rPh>
    <phoneticPr fontId="1"/>
  </si>
  <si>
    <t>環境省</t>
    <rPh sb="0" eb="2">
      <t>カンキョウ</t>
    </rPh>
    <rPh sb="2" eb="3">
      <t>ショウ</t>
    </rPh>
    <phoneticPr fontId="1"/>
  </si>
  <si>
    <t>名取市</t>
    <phoneticPr fontId="1"/>
  </si>
  <si>
    <t>塩竈市</t>
    <rPh sb="0" eb="3">
      <t>シオガマシ</t>
    </rPh>
    <phoneticPr fontId="1"/>
  </si>
  <si>
    <t>一般環境</t>
    <rPh sb="2" eb="4">
      <t>カンキョウ</t>
    </rPh>
    <phoneticPr fontId="1"/>
  </si>
  <si>
    <t>発生源周辺</t>
    <rPh sb="2" eb="3">
      <t>ゲン</t>
    </rPh>
    <rPh sb="3" eb="5">
      <t>シュウヘン</t>
    </rPh>
    <phoneticPr fontId="1"/>
  </si>
  <si>
    <t>国設箟岳局</t>
    <rPh sb="0" eb="2">
      <t>コクセツ</t>
    </rPh>
    <rPh sb="2" eb="4">
      <t>ノノダケ</t>
    </rPh>
    <phoneticPr fontId="1"/>
  </si>
  <si>
    <t>塩釜局(塩竈市投所)</t>
    <rPh sb="0" eb="2">
      <t>シオガマ</t>
    </rPh>
    <rPh sb="4" eb="6">
      <t>シオガマ</t>
    </rPh>
    <phoneticPr fontId="1"/>
  </si>
  <si>
    <t>調査主体</t>
    <rPh sb="0" eb="2">
      <t>チョウサ</t>
    </rPh>
    <rPh sb="2" eb="4">
      <t>シュタイ</t>
    </rPh>
    <phoneticPr fontId="1"/>
  </si>
  <si>
    <t>市区町村</t>
    <phoneticPr fontId="1"/>
  </si>
  <si>
    <t>地域分類</t>
    <phoneticPr fontId="1"/>
  </si>
  <si>
    <t>年度</t>
    <phoneticPr fontId="1"/>
  </si>
  <si>
    <t>トリクロロエチレン</t>
    <phoneticPr fontId="1"/>
  </si>
  <si>
    <t>テトラクロロエチレン</t>
    <phoneticPr fontId="1"/>
  </si>
  <si>
    <t>H09</t>
    <phoneticPr fontId="1"/>
  </si>
  <si>
    <t>H10</t>
  </si>
  <si>
    <t>H11</t>
  </si>
  <si>
    <t>H12</t>
  </si>
  <si>
    <t>H13</t>
  </si>
  <si>
    <t>H14</t>
  </si>
  <si>
    <t>H15</t>
  </si>
  <si>
    <t>H16</t>
  </si>
  <si>
    <t>H17</t>
  </si>
  <si>
    <t>H18</t>
  </si>
  <si>
    <t>H19</t>
  </si>
  <si>
    <t>H20</t>
  </si>
  <si>
    <t>H21</t>
  </si>
  <si>
    <t>榴岡測定局(榴岡公園)</t>
    <rPh sb="0" eb="1">
      <t>リュウ</t>
    </rPh>
    <rPh sb="1" eb="2">
      <t>オカ</t>
    </rPh>
    <rPh sb="6" eb="8">
      <t>ツツジガオカ</t>
    </rPh>
    <rPh sb="8" eb="10">
      <t>コウエン</t>
    </rPh>
    <phoneticPr fontId="1"/>
  </si>
  <si>
    <t>中野測定局(中野小学校)</t>
    <rPh sb="10" eb="11">
      <t>コウ</t>
    </rPh>
    <phoneticPr fontId="1"/>
  </si>
  <si>
    <t>五橋測定局(市立病院)</t>
    <rPh sb="1" eb="2">
      <t>ハシ</t>
    </rPh>
    <phoneticPr fontId="1"/>
  </si>
  <si>
    <t>全国平均値(参考)</t>
    <rPh sb="0" eb="2">
      <t>ゼンコク</t>
    </rPh>
    <phoneticPr fontId="1"/>
  </si>
  <si>
    <t>道路沿道</t>
    <rPh sb="0" eb="2">
      <t>ドウロ</t>
    </rPh>
    <rPh sb="2" eb="4">
      <t>エンドウ</t>
    </rPh>
    <phoneticPr fontId="1"/>
  </si>
  <si>
    <t>宮城野区</t>
    <phoneticPr fontId="1"/>
  </si>
  <si>
    <t>宮城野区</t>
    <phoneticPr fontId="1"/>
  </si>
  <si>
    <t>名取自動車排出ガス測定局(名取消防署)</t>
    <rPh sb="2" eb="5">
      <t>ジドウシャ</t>
    </rPh>
    <rPh sb="5" eb="7">
      <t>ハイシュツ</t>
    </rPh>
    <rPh sb="17" eb="18">
      <t>ショ</t>
    </rPh>
    <phoneticPr fontId="1"/>
  </si>
  <si>
    <t>(注)　</t>
    <rPh sb="1" eb="2">
      <t>チュウ</t>
    </rPh>
    <phoneticPr fontId="1"/>
  </si>
  <si>
    <t>全国平均値(参考)は､環境省及び全国の地方公共団体が実施したモニタリング結果を環境省が取りまとめたものである｡</t>
    <rPh sb="0" eb="2">
      <t>ゼンコク</t>
    </rPh>
    <rPh sb="2" eb="5">
      <t>ヘイキンチ</t>
    </rPh>
    <rPh sb="6" eb="8">
      <t>サンコウ</t>
    </rPh>
    <rPh sb="11" eb="14">
      <t>カンキョウショウ</t>
    </rPh>
    <rPh sb="14" eb="15">
      <t>オヨ</t>
    </rPh>
    <rPh sb="16" eb="18">
      <t>ゼンコク</t>
    </rPh>
    <rPh sb="19" eb="21">
      <t>チホウ</t>
    </rPh>
    <rPh sb="21" eb="23">
      <t>コウキョウ</t>
    </rPh>
    <rPh sb="23" eb="25">
      <t>ダンタイ</t>
    </rPh>
    <rPh sb="26" eb="28">
      <t>ジッシ</t>
    </rPh>
    <rPh sb="36" eb="38">
      <t>ケッカ</t>
    </rPh>
    <rPh sb="39" eb="42">
      <t>カンキョウショウ</t>
    </rPh>
    <rPh sb="43" eb="44">
      <t>ト</t>
    </rPh>
    <phoneticPr fontId="1"/>
  </si>
  <si>
    <t>環境基準又は指針値(黄色)</t>
    <rPh sb="8" eb="9">
      <t>チ</t>
    </rPh>
    <rPh sb="10" eb="12">
      <t>キイロ</t>
    </rPh>
    <phoneticPr fontId="1"/>
  </si>
  <si>
    <t>測定結果（年平均値）</t>
    <rPh sb="8" eb="9">
      <t>チ</t>
    </rPh>
    <phoneticPr fontId="1"/>
  </si>
  <si>
    <t>VOC(揮発性有機化合物)</t>
    <rPh sb="7" eb="9">
      <t>ユウキ</t>
    </rPh>
    <phoneticPr fontId="1"/>
  </si>
  <si>
    <t>重金属類</t>
    <rPh sb="0" eb="3">
      <t>ジュウキンゾク</t>
    </rPh>
    <rPh sb="3" eb="4">
      <t>ルイ</t>
    </rPh>
    <phoneticPr fontId="1"/>
  </si>
  <si>
    <t>古川Ⅱ局(大崎合問庁舎)</t>
    <phoneticPr fontId="1"/>
  </si>
  <si>
    <t>涌谷町</t>
    <phoneticPr fontId="1"/>
  </si>
  <si>
    <t>仙台市泉区</t>
    <phoneticPr fontId="1"/>
  </si>
  <si>
    <t>測定地点略称</t>
    <rPh sb="4" eb="6">
      <t>リャクショウ</t>
    </rPh>
    <phoneticPr fontId="1"/>
  </si>
  <si>
    <t>大河原合庁</t>
    <rPh sb="3" eb="4">
      <t>ゴウ</t>
    </rPh>
    <rPh sb="4" eb="5">
      <t>チョウ</t>
    </rPh>
    <phoneticPr fontId="1"/>
  </si>
  <si>
    <t>名取自排局</t>
    <rPh sb="2" eb="3">
      <t>ジ</t>
    </rPh>
    <rPh sb="3" eb="4">
      <t>ハイ</t>
    </rPh>
    <rPh sb="4" eb="5">
      <t>キョク</t>
    </rPh>
    <phoneticPr fontId="1"/>
  </si>
  <si>
    <t>塩釜局</t>
    <rPh sb="0" eb="2">
      <t>シオガマ</t>
    </rPh>
    <phoneticPr fontId="1"/>
  </si>
  <si>
    <t>榴岡測定局</t>
    <rPh sb="0" eb="1">
      <t>リュウ</t>
    </rPh>
    <rPh sb="1" eb="2">
      <t>オカ</t>
    </rPh>
    <phoneticPr fontId="1"/>
  </si>
  <si>
    <t>五橋測定局</t>
    <rPh sb="1" eb="2">
      <t>ハシ</t>
    </rPh>
    <phoneticPr fontId="1"/>
  </si>
  <si>
    <t>測定地点名</t>
    <phoneticPr fontId="1"/>
  </si>
  <si>
    <t>(μg/m3)</t>
    <phoneticPr fontId="1"/>
  </si>
  <si>
    <t>(ng/m3)</t>
    <phoneticPr fontId="1"/>
  </si>
  <si>
    <t>トリクロロエチレン</t>
    <phoneticPr fontId="1"/>
  </si>
  <si>
    <t>テトラクロロエチレン</t>
    <phoneticPr fontId="1"/>
  </si>
  <si>
    <t>アクリロニトリル</t>
    <phoneticPr fontId="1"/>
  </si>
  <si>
    <t>塩化ビニルモノマー</t>
    <phoneticPr fontId="1"/>
  </si>
  <si>
    <t>1,2-ジクロロエタン</t>
    <phoneticPr fontId="1"/>
  </si>
  <si>
    <t>アセトアルデヒド</t>
    <phoneticPr fontId="1"/>
  </si>
  <si>
    <t>ホルムアルデヒド</t>
    <phoneticPr fontId="1"/>
  </si>
  <si>
    <t>ベンゾ[a]ピレン</t>
    <phoneticPr fontId="1"/>
  </si>
  <si>
    <t>ニッケル化合物</t>
    <phoneticPr fontId="1"/>
  </si>
  <si>
    <t>ヒ素及びその化合物</t>
    <phoneticPr fontId="1"/>
  </si>
  <si>
    <t>ベリリウム及びその化合物</t>
    <phoneticPr fontId="1"/>
  </si>
  <si>
    <t>マンガン及びその化合物</t>
    <phoneticPr fontId="1"/>
  </si>
  <si>
    <t>クロム及びその化合物</t>
    <phoneticPr fontId="1"/>
  </si>
  <si>
    <t>水銀及びその化合物</t>
    <phoneticPr fontId="1"/>
  </si>
  <si>
    <t>宮城県</t>
    <phoneticPr fontId="1"/>
  </si>
  <si>
    <t>大河原町</t>
    <phoneticPr fontId="1"/>
  </si>
  <si>
    <t>H09</t>
    <phoneticPr fontId="1"/>
  </si>
  <si>
    <t>古川Ⅱ局</t>
    <phoneticPr fontId="1"/>
  </si>
  <si>
    <t>大崎市</t>
    <phoneticPr fontId="1"/>
  </si>
  <si>
    <t>仙台市泉区</t>
    <phoneticPr fontId="1"/>
  </si>
  <si>
    <t>仙台市</t>
    <phoneticPr fontId="1"/>
  </si>
  <si>
    <t>中山市民センター</t>
    <phoneticPr fontId="1"/>
  </si>
  <si>
    <t>青業区</t>
    <phoneticPr fontId="1"/>
  </si>
  <si>
    <t>宮城野区</t>
    <phoneticPr fontId="1"/>
  </si>
  <si>
    <t>若林区</t>
    <phoneticPr fontId="1"/>
  </si>
  <si>
    <t>基準又は指針</t>
    <rPh sb="0" eb="2">
      <t>キジュン</t>
    </rPh>
    <rPh sb="2" eb="3">
      <t>マタ</t>
    </rPh>
    <rPh sb="4" eb="6">
      <t>シシン</t>
    </rPh>
    <phoneticPr fontId="1"/>
  </si>
  <si>
    <t>全国平均値</t>
    <rPh sb="0" eb="2">
      <t>ゼンコク</t>
    </rPh>
    <phoneticPr fontId="1"/>
  </si>
  <si>
    <t>H22</t>
  </si>
  <si>
    <t>H23</t>
  </si>
  <si>
    <t>H24</t>
  </si>
  <si>
    <t>H25</t>
  </si>
  <si>
    <t>H26</t>
  </si>
  <si>
    <t>H27</t>
  </si>
  <si>
    <t>H28</t>
  </si>
  <si>
    <t>H29</t>
  </si>
  <si>
    <t>トリクロロエチレン</t>
  </si>
  <si>
    <t>アクリロニトリル</t>
  </si>
  <si>
    <t>1,2-ジクロロエタン</t>
  </si>
  <si>
    <t>アセトアルデヒド</t>
  </si>
  <si>
    <t>ホルムアルデヒド</t>
  </si>
  <si>
    <t>ニッケル化合物</t>
  </si>
  <si>
    <t>ベリリウム及びその化合物</t>
  </si>
  <si>
    <t>マンガン及びその化合物</t>
  </si>
  <si>
    <t>クロム及びその化合物</t>
  </si>
  <si>
    <t>水銀及びその化合物</t>
  </si>
  <si>
    <t>テトラクロロエチレン</t>
  </si>
  <si>
    <t>ヒ素及びその化合物</t>
  </si>
  <si>
    <t>トルエン</t>
    <phoneticPr fontId="1"/>
  </si>
  <si>
    <t>H09</t>
    <phoneticPr fontId="1"/>
  </si>
  <si>
    <t>長命測定局(長命ヶ丘東交差点)</t>
    <rPh sb="6" eb="10">
      <t>チョウメイガオカ</t>
    </rPh>
    <rPh sb="10" eb="11">
      <t>ヒガシ</t>
    </rPh>
    <rPh sb="11" eb="14">
      <t>コウサテン</t>
    </rPh>
    <phoneticPr fontId="1"/>
  </si>
  <si>
    <t>将監測定局(泉消防署)</t>
    <rPh sb="0" eb="2">
      <t>ショウゲン</t>
    </rPh>
    <rPh sb="2" eb="5">
      <t>ソクテイキョク</t>
    </rPh>
    <rPh sb="6" eb="7">
      <t>イズミ</t>
    </rPh>
    <rPh sb="7" eb="10">
      <t>ショウボウショ</t>
    </rPh>
    <phoneticPr fontId="1"/>
  </si>
  <si>
    <t>&lt;0.02</t>
  </si>
  <si>
    <t>H24.8</t>
    <phoneticPr fontId="1"/>
  </si>
  <si>
    <t>旧中野測定局(中野小学校)(8月)</t>
    <phoneticPr fontId="1"/>
  </si>
  <si>
    <t>&lt;0.008</t>
  </si>
  <si>
    <t>VOC(揮発性有機化合物)(μg/m3)</t>
    <rPh sb="7" eb="9">
      <t>ユウキ</t>
    </rPh>
    <phoneticPr fontId="1"/>
  </si>
  <si>
    <t>重金属類(μg/m3)</t>
    <rPh sb="0" eb="3">
      <t>ジュウキンゾク</t>
    </rPh>
    <rPh sb="3" eb="4">
      <t>ルイ</t>
    </rPh>
    <phoneticPr fontId="1"/>
  </si>
  <si>
    <t>ベンゼン</t>
    <phoneticPr fontId="1"/>
  </si>
  <si>
    <t>ジクロロメタン</t>
    <phoneticPr fontId="1"/>
  </si>
  <si>
    <t>アクリロニトリル</t>
    <phoneticPr fontId="1"/>
  </si>
  <si>
    <t>塩化ビニルモノマー</t>
    <phoneticPr fontId="1"/>
  </si>
  <si>
    <t>塩化メチル</t>
    <phoneticPr fontId="1"/>
  </si>
  <si>
    <t>クロロホルム</t>
    <phoneticPr fontId="1"/>
  </si>
  <si>
    <t>酸化エチレン</t>
    <phoneticPr fontId="1"/>
  </si>
  <si>
    <t>1,2-ジクロロエタン</t>
    <phoneticPr fontId="1"/>
  </si>
  <si>
    <t>1,3-ブタジェン</t>
    <phoneticPr fontId="1"/>
  </si>
  <si>
    <t>アセトアルデヒド</t>
    <phoneticPr fontId="1"/>
  </si>
  <si>
    <t>ホルムアルデヒド</t>
    <phoneticPr fontId="1"/>
  </si>
  <si>
    <t>トルエン</t>
    <phoneticPr fontId="1"/>
  </si>
  <si>
    <t>ニッケル化合物</t>
    <phoneticPr fontId="1"/>
  </si>
  <si>
    <t>ヒ素及びその化合物</t>
    <phoneticPr fontId="1"/>
  </si>
  <si>
    <t>マンガン及びその化合物</t>
    <phoneticPr fontId="1"/>
  </si>
  <si>
    <t>クロム及びその化合物</t>
    <phoneticPr fontId="1"/>
  </si>
  <si>
    <t>水銀及びその化合物</t>
    <phoneticPr fontId="1"/>
  </si>
  <si>
    <t>ベンゾ[a]ピレン</t>
    <phoneticPr fontId="1"/>
  </si>
  <si>
    <t>中野測定局(高砂中学校)(11～3月)</t>
    <phoneticPr fontId="1"/>
  </si>
  <si>
    <t>卸町東局(4～9月)</t>
    <rPh sb="0" eb="2">
      <t>オロシマチ</t>
    </rPh>
    <rPh sb="2" eb="3">
      <t>ヒガシ</t>
    </rPh>
    <rPh sb="3" eb="4">
      <t>キョク</t>
    </rPh>
    <phoneticPr fontId="1"/>
  </si>
  <si>
    <t>高砂局(福室小学校)(10月～3月)</t>
    <phoneticPr fontId="1"/>
  </si>
  <si>
    <t>H23.4～9</t>
    <phoneticPr fontId="1"/>
  </si>
  <si>
    <t>H24.11~3</t>
    <phoneticPr fontId="1"/>
  </si>
  <si>
    <t>H23.10～3</t>
    <phoneticPr fontId="1"/>
  </si>
  <si>
    <t>9月</t>
    <rPh sb="1" eb="2">
      <t>ガツ</t>
    </rPh>
    <phoneticPr fontId="1"/>
  </si>
  <si>
    <t>10月,1~3月</t>
    <rPh sb="2" eb="3">
      <t>ガツ</t>
    </rPh>
    <rPh sb="7" eb="8">
      <t>ツキ</t>
    </rPh>
    <phoneticPr fontId="1"/>
  </si>
  <si>
    <t>優先取組物質測定結果(年平均値)の経年変化</t>
    <phoneticPr fontId="1"/>
  </si>
  <si>
    <t>'中野測定局(高砂中学校)※H24年度途中中野小から移設</t>
  </si>
  <si>
    <t>塩化ビニルモノマー</t>
  </si>
  <si>
    <t>ベンゾ[a]ピレン</t>
  </si>
  <si>
    <t>大河原合庁</t>
  </si>
  <si>
    <t>名取自排局</t>
  </si>
  <si>
    <t>塩釜局</t>
  </si>
  <si>
    <t>古川Ⅱ局</t>
  </si>
  <si>
    <t>国設箟岳局</t>
  </si>
  <si>
    <t>中山市民センター</t>
  </si>
  <si>
    <t>榴岡測定局(榴岡公園)</t>
  </si>
  <si>
    <t>中野測定局(高砂中学校)</t>
  </si>
  <si>
    <t>五橋測定局(旧市立病院)</t>
  </si>
  <si>
    <t>全国平均値</t>
  </si>
  <si>
    <t>年度</t>
    <rPh sb="0" eb="2">
      <t>ネンド</t>
    </rPh>
    <phoneticPr fontId="1"/>
  </si>
  <si>
    <t>トルエン</t>
    <phoneticPr fontId="1"/>
  </si>
  <si>
    <t>塩化メチル</t>
    <rPh sb="0" eb="1">
      <t>エンカ</t>
    </rPh>
    <phoneticPr fontId="1"/>
  </si>
  <si>
    <t>将監測定局(泉消防署)</t>
  </si>
  <si>
    <t>将監測定局(泉消防署)</t>
    <phoneticPr fontId="1"/>
  </si>
  <si>
    <r>
      <t>有害大気汚染物質濃度の推移　　</t>
    </r>
    <r>
      <rPr>
        <sz val="16"/>
        <color rgb="FF000000"/>
        <rFont val="Meiryo UI"/>
        <family val="3"/>
        <charset val="128"/>
      </rPr>
      <t>　優先取組物質測定結果(年平均値)の経年変化</t>
    </r>
    <phoneticPr fontId="1"/>
  </si>
  <si>
    <t>長命測定局</t>
    <phoneticPr fontId="1"/>
  </si>
  <si>
    <t>将監測定局</t>
    <rPh sb="0" eb="2">
      <t>ショウゲン</t>
    </rPh>
    <rPh sb="2" eb="5">
      <t>ソクテイキョク</t>
    </rPh>
    <phoneticPr fontId="1"/>
  </si>
  <si>
    <t>中野測定局</t>
    <phoneticPr fontId="1"/>
  </si>
  <si>
    <t>H26</t>
    <phoneticPr fontId="13"/>
  </si>
  <si>
    <t>各局</t>
    <rPh sb="0" eb="2">
      <t>カクキョク</t>
    </rPh>
    <phoneticPr fontId="13"/>
  </si>
  <si>
    <t>年度</t>
    <rPh sb="0" eb="2">
      <t>ネンド</t>
    </rPh>
    <phoneticPr fontId="13"/>
  </si>
  <si>
    <t>内容</t>
    <rPh sb="0" eb="2">
      <t>ナイヨウ</t>
    </rPh>
    <phoneticPr fontId="13"/>
  </si>
  <si>
    <t>大河原</t>
    <rPh sb="0" eb="3">
      <t>オオガワラ</t>
    </rPh>
    <phoneticPr fontId="13"/>
  </si>
  <si>
    <t>H21</t>
    <phoneticPr fontId="13"/>
  </si>
  <si>
    <t>名取自排</t>
    <rPh sb="0" eb="2">
      <t>ナトリ</t>
    </rPh>
    <rPh sb="2" eb="4">
      <t>ジハイ</t>
    </rPh>
    <phoneticPr fontId="13"/>
  </si>
  <si>
    <t>榴岡測定局</t>
    <phoneticPr fontId="13"/>
  </si>
  <si>
    <t>塩化メチルとトルエンの欄を混同？</t>
    <rPh sb="0" eb="2">
      <t>エンカ</t>
    </rPh>
    <rPh sb="11" eb="12">
      <t>ラン</t>
    </rPh>
    <rPh sb="13" eb="15">
      <t>コンドウ</t>
    </rPh>
    <phoneticPr fontId="13"/>
  </si>
  <si>
    <t>各項目ともH25の数値と同じ？</t>
    <rPh sb="0" eb="3">
      <t>カクコウモク</t>
    </rPh>
    <rPh sb="9" eb="11">
      <t>スウチ</t>
    </rPh>
    <rPh sb="12" eb="13">
      <t>オナ</t>
    </rPh>
    <phoneticPr fontId="13"/>
  </si>
  <si>
    <t>五橋測定局</t>
    <phoneticPr fontId="13"/>
  </si>
  <si>
    <t>H14</t>
    <phoneticPr fontId="13"/>
  </si>
  <si>
    <t>中野測定局</t>
    <phoneticPr fontId="13"/>
  </si>
  <si>
    <t>ベリリウム及びその化合物</t>
    <phoneticPr fontId="1"/>
  </si>
  <si>
    <t>各年</t>
    <rPh sb="0" eb="2">
      <t>カクネン</t>
    </rPh>
    <phoneticPr fontId="13"/>
  </si>
  <si>
    <t>同じオーダーで( )有となし？</t>
    <rPh sb="0" eb="1">
      <t>オナ</t>
    </rPh>
    <rPh sb="10" eb="11">
      <t>アリ</t>
    </rPh>
    <phoneticPr fontId="13"/>
  </si>
  <si>
    <t>(5.0)､検出下限値過大？,県は機器なかった？</t>
    <rPh sb="6" eb="8">
      <t>ケンシュツ</t>
    </rPh>
    <rPh sb="8" eb="10">
      <t>カゲン</t>
    </rPh>
    <rPh sb="10" eb="11">
      <t>チ</t>
    </rPh>
    <rPh sb="11" eb="13">
      <t>カダイ</t>
    </rPh>
    <rPh sb="15" eb="16">
      <t>ケン</t>
    </rPh>
    <rPh sb="17" eb="19">
      <t>キキ</t>
    </rPh>
    <phoneticPr fontId="13"/>
  </si>
  <si>
    <t>仙台市各局</t>
    <rPh sb="0" eb="3">
      <t>センダイシ</t>
    </rPh>
    <rPh sb="3" eb="5">
      <t>カクキョク</t>
    </rPh>
    <phoneticPr fontId="13"/>
  </si>
  <si>
    <t>各項目</t>
    <rPh sb="0" eb="3">
      <t>カクコウモク</t>
    </rPh>
    <phoneticPr fontId="13"/>
  </si>
  <si>
    <t>県各局</t>
    <rPh sb="0" eb="1">
      <t>ケン</t>
    </rPh>
    <rPh sb="1" eb="3">
      <t>カクキョク</t>
    </rPh>
    <phoneticPr fontId="13"/>
  </si>
  <si>
    <t>表中括弧書きは.検出下限値未満であることを示す。測定値が検出下限値未満の場合は､検出下限値の1/2を求め年平均値を算出。</t>
    <phoneticPr fontId="1"/>
  </si>
  <si>
    <t>(注) 測定値が検出下限値未満の場合は､検出下限値の1/2を求め年平均値を算出。</t>
    <phoneticPr fontId="13"/>
  </si>
  <si>
    <t>｢表中括弧書きは.検出下限値未満であることを示す。｣とは､複数検体中に未満があり､下限値の1/2として計算した意味か？</t>
    <rPh sb="29" eb="31">
      <t>フクスウ</t>
    </rPh>
    <rPh sb="31" eb="34">
      <t>ケンタイチュウ</t>
    </rPh>
    <rPh sb="35" eb="37">
      <t>ミマン</t>
    </rPh>
    <rPh sb="41" eb="44">
      <t>カゲンチ</t>
    </rPh>
    <rPh sb="51" eb="53">
      <t>ケイサン</t>
    </rPh>
    <rPh sb="55" eb="57">
      <t>イミ</t>
    </rPh>
    <phoneticPr fontId="13"/>
  </si>
  <si>
    <t>ベリリウム及びその化合物の有効数値が｢公害関係資料集｣と異なるが？</t>
    <rPh sb="13" eb="15">
      <t>ユウコウ</t>
    </rPh>
    <rPh sb="15" eb="17">
      <t>スウチ</t>
    </rPh>
    <rPh sb="19" eb="21">
      <t>コウガイ</t>
    </rPh>
    <rPh sb="21" eb="23">
      <t>カンケイ</t>
    </rPh>
    <rPh sb="23" eb="25">
      <t>シリョウ</t>
    </rPh>
    <rPh sb="25" eb="26">
      <t>シュウ</t>
    </rPh>
    <rPh sb="28" eb="29">
      <t>コト</t>
    </rPh>
    <phoneticPr fontId="13"/>
  </si>
  <si>
    <t>過小？0.08→0.8</t>
    <rPh sb="0" eb="2">
      <t>カショウ</t>
    </rPh>
    <phoneticPr fontId="13"/>
  </si>
  <si>
    <t>トリクロ･テトラクロ･塩ビモノマ･ベリ以外は有効数値2桁？</t>
    <rPh sb="11" eb="12">
      <t>エン</t>
    </rPh>
    <rPh sb="19" eb="21">
      <t>イガイ</t>
    </rPh>
    <rPh sb="22" eb="24">
      <t>ユウコウ</t>
    </rPh>
    <rPh sb="24" eb="26">
      <t>スウチ</t>
    </rPh>
    <rPh sb="27" eb="28">
      <t>ケタ</t>
    </rPh>
    <phoneticPr fontId="13"/>
  </si>
  <si>
    <t>優先取組物質測定結果(平成26年度)(1)にはない？</t>
    <phoneticPr fontId="13"/>
  </si>
  <si>
    <t>左表セルの配置換え(参照式)</t>
    <rPh sb="0" eb="1">
      <t>サ</t>
    </rPh>
    <rPh sb="1" eb="2">
      <t>ヒョウ</t>
    </rPh>
    <rPh sb="5" eb="7">
      <t>ハイチ</t>
    </rPh>
    <rPh sb="7" eb="8">
      <t>ガ</t>
    </rPh>
    <rPh sb="10" eb="12">
      <t>サンショウ</t>
    </rPh>
    <rPh sb="12" eb="13">
      <t>シキ</t>
    </rPh>
    <phoneticPr fontId="1"/>
  </si>
  <si>
    <t>県の公害資料(大気編)の｢優先取組物質測定結果｣表の下にある備考について</t>
    <rPh sb="0" eb="1">
      <t>ケン</t>
    </rPh>
    <rPh sb="2" eb="4">
      <t>コウガイ</t>
    </rPh>
    <rPh sb="4" eb="6">
      <t>シリョウ</t>
    </rPh>
    <rPh sb="7" eb="9">
      <t>タイキ</t>
    </rPh>
    <rPh sb="9" eb="10">
      <t>ヘン</t>
    </rPh>
    <rPh sb="24" eb="25">
      <t>ヒョウ</t>
    </rPh>
    <rPh sb="26" eb="27">
      <t>シタ</t>
    </rPh>
    <rPh sb="30" eb="32">
      <t>ビコウ</t>
    </rPh>
    <phoneticPr fontId="13"/>
  </si>
  <si>
    <t>表中括弧書きは､検出限界値未満であることを示す。</t>
  </si>
  <si>
    <t>H25</t>
    <phoneticPr fontId="13"/>
  </si>
  <si>
    <t>*の記載はなく､表中には＜と(　　)があり、共に検出限界値未満となっているが？</t>
    <rPh sb="2" eb="4">
      <t>キサイ</t>
    </rPh>
    <rPh sb="8" eb="10">
      <t>ヒョウチュウ</t>
    </rPh>
    <rPh sb="22" eb="23">
      <t>トモ</t>
    </rPh>
    <rPh sb="24" eb="26">
      <t>ケンシュツ</t>
    </rPh>
    <rPh sb="26" eb="28">
      <t>ゲンカイ</t>
    </rPh>
    <rPh sb="28" eb="29">
      <t>チ</t>
    </rPh>
    <rPh sb="29" eb="31">
      <t>ミマン</t>
    </rPh>
    <phoneticPr fontId="13"/>
  </si>
  <si>
    <t>H21</t>
    <phoneticPr fontId="13"/>
  </si>
  <si>
    <t>H25</t>
    <phoneticPr fontId="13"/>
  </si>
  <si>
    <t>ベリリウム及びその化合物</t>
    <phoneticPr fontId="13"/>
  </si>
  <si>
    <t>表中には*と＜と(　　)があり、＊は.定量下限値未満､＜と(　　)は検出限界値未満だが､(　　)は年平均値の行のみにある</t>
    <phoneticPr fontId="13"/>
  </si>
  <si>
    <t>(注)＊は.定量下限値未満｡&lt;は､検出下限値未満｡なお､測定値が検出下限値未満の場合､</t>
    <phoneticPr fontId="13"/>
  </si>
  <si>
    <t>各測定地点の平均値は検出下限値の1/2の値により算出している。</t>
    <phoneticPr fontId="13"/>
  </si>
  <si>
    <t>県公害資料(大気編)</t>
  </si>
  <si>
    <t>市公害関係資料集</t>
    <rPh sb="0" eb="1">
      <t>シ</t>
    </rPh>
    <rPh sb="1" eb="3">
      <t>コウガイ</t>
    </rPh>
    <rPh sb="3" eb="5">
      <t>カンケイ</t>
    </rPh>
    <rPh sb="5" eb="7">
      <t>シリョウ</t>
    </rPh>
    <rPh sb="7" eb="8">
      <t>シュウ</t>
    </rPh>
    <phoneticPr fontId="13"/>
  </si>
  <si>
    <t>2012年から、サイト『kmdみやぎ』に、データを転記して、ファイル「有害大気汚染物質経年.xlsx」を公開しています。</t>
    <rPh sb="4" eb="5">
      <t>ネン</t>
    </rPh>
    <rPh sb="25" eb="27">
      <t>テンキ</t>
    </rPh>
    <rPh sb="35" eb="37">
      <t>ユウガイ</t>
    </rPh>
    <rPh sb="37" eb="39">
      <t>タイキ</t>
    </rPh>
    <rPh sb="39" eb="41">
      <t>オセン</t>
    </rPh>
    <rPh sb="41" eb="43">
      <t>ブッシツ</t>
    </rPh>
    <rPh sb="43" eb="45">
      <t>ケイネン</t>
    </rPh>
    <rPh sb="52" eb="54">
      <t>コウカイ</t>
    </rPh>
    <phoneticPr fontId="13"/>
  </si>
  <si>
    <t>最近のデータを追加する作業中、グラフを眺めたところ、疑問に思われる個所等を見つけましたので参考まで送ります。</t>
    <rPh sb="0" eb="2">
      <t>サイキン</t>
    </rPh>
    <rPh sb="7" eb="9">
      <t>ツイカ</t>
    </rPh>
    <rPh sb="11" eb="14">
      <t>サギョウチュウ</t>
    </rPh>
    <rPh sb="19" eb="20">
      <t>ナガ</t>
    </rPh>
    <rPh sb="26" eb="28">
      <t>ギモン</t>
    </rPh>
    <rPh sb="29" eb="30">
      <t>オモ</t>
    </rPh>
    <rPh sb="33" eb="35">
      <t>カショ</t>
    </rPh>
    <rPh sb="35" eb="36">
      <t>トウ</t>
    </rPh>
    <rPh sb="37" eb="38">
      <t>ミ</t>
    </rPh>
    <rPh sb="45" eb="47">
      <t>サンコウ</t>
    </rPh>
    <rPh sb="49" eb="50">
      <t>オク</t>
    </rPh>
    <phoneticPr fontId="13"/>
  </si>
  <si>
    <t>項目</t>
    <rPh sb="0" eb="2">
      <t>コウモク</t>
    </rPh>
    <phoneticPr fontId="13"/>
  </si>
  <si>
    <t>参照先</t>
    <rPh sb="0" eb="2">
      <t>サンショウ</t>
    </rPh>
    <rPh sb="2" eb="3">
      <t>サキ</t>
    </rPh>
    <phoneticPr fontId="13"/>
  </si>
  <si>
    <t>県公害資料(大気編)は、H21までとH25以降ネットで収集可、H17~仙台市定点の年平均値を収載</t>
    <rPh sb="38" eb="40">
      <t>テイテン</t>
    </rPh>
    <phoneticPr fontId="13"/>
  </si>
  <si>
    <t>調査定点</t>
    <rPh sb="0" eb="2">
      <t>チョウサ</t>
    </rPh>
    <rPh sb="2" eb="4">
      <t>テイテン</t>
    </rPh>
    <phoneticPr fontId="13"/>
  </si>
  <si>
    <t>県環境白書資料編</t>
    <rPh sb="0" eb="1">
      <t>ケン</t>
    </rPh>
    <rPh sb="1" eb="3">
      <t>カンキョウ</t>
    </rPh>
    <rPh sb="3" eb="5">
      <t>ハクショ</t>
    </rPh>
    <rPh sb="5" eb="8">
      <t>シリョウヘン</t>
    </rPh>
    <phoneticPr fontId="13"/>
  </si>
  <si>
    <t>&lt;0.02､備考定義と矛盾？→(0.01)か0.01</t>
    <rPh sb="6" eb="8">
      <t>ビコウ</t>
    </rPh>
    <rPh sb="8" eb="10">
      <t>テイギ</t>
    </rPh>
    <rPh sb="11" eb="13">
      <t>ムジュン</t>
    </rPh>
    <phoneticPr fontId="13"/>
  </si>
  <si>
    <t>注１：平均値の算出に際して、測定結果が定量下限値未満の場合は、定量下限値の１／２として算出している。</t>
  </si>
  <si>
    <t>H16白書(H15結果)</t>
    <rPh sb="3" eb="5">
      <t>ハクショ</t>
    </rPh>
    <rPh sb="9" eb="11">
      <t>ケッカ</t>
    </rPh>
    <phoneticPr fontId="13"/>
  </si>
  <si>
    <t>注１　平均値の算出に際して、測定結果が定量下限値未満の場合は、定量下限値の１/２として算出している。</t>
  </si>
  <si>
    <t>H24白書(H23結果)</t>
    <rPh sb="3" eb="5">
      <t>ハクショ</t>
    </rPh>
    <rPh sb="9" eb="11">
      <t>ケッカ</t>
    </rPh>
    <phoneticPr fontId="13"/>
  </si>
  <si>
    <t>　　　</t>
    <phoneticPr fontId="13"/>
  </si>
  <si>
    <t>注２：ベリリウム及びその化合物の測定値は、全て検出下限値以下であり、得られた計算値が検出下限値より小さい値となったので括弧書きとした。</t>
    <phoneticPr fontId="13"/>
  </si>
  <si>
    <t>注２　括弧内の数字は、得られた平均値が検出下限値より小さい値であるもの。→｢ベリリウム及びその化合物｣のみに(　)</t>
    <phoneticPr fontId="13"/>
  </si>
  <si>
    <t>仙台市の公害関係資料集はH23以降H27までネットで収集可能、以前DLしたH19～H22手持ち、市政情報センター(本庁1F)に冊子</t>
    <rPh sb="0" eb="3">
      <t>センダイシ</t>
    </rPh>
    <rPh sb="4" eb="6">
      <t>コウガイ</t>
    </rPh>
    <rPh sb="6" eb="8">
      <t>カンケイ</t>
    </rPh>
    <rPh sb="8" eb="10">
      <t>シリョウ</t>
    </rPh>
    <rPh sb="10" eb="11">
      <t>シュウ</t>
    </rPh>
    <rPh sb="15" eb="17">
      <t>イコウ</t>
    </rPh>
    <rPh sb="26" eb="28">
      <t>シュウシュウ</t>
    </rPh>
    <rPh sb="28" eb="30">
      <t>カノウ</t>
    </rPh>
    <rPh sb="31" eb="33">
      <t>イゼン</t>
    </rPh>
    <rPh sb="44" eb="46">
      <t>テモ</t>
    </rPh>
    <rPh sb="48" eb="50">
      <t>シセイ</t>
    </rPh>
    <rPh sb="50" eb="52">
      <t>ジョウホウ</t>
    </rPh>
    <rPh sb="57" eb="59">
      <t>ホンチョウ</t>
    </rPh>
    <rPh sb="63" eb="65">
      <t>サッシ</t>
    </rPh>
    <phoneticPr fontId="13"/>
  </si>
  <si>
    <t>H15</t>
    <phoneticPr fontId="1"/>
  </si>
  <si>
    <t>塩化メチル</t>
    <phoneticPr fontId="1"/>
  </si>
  <si>
    <t>H11</t>
    <phoneticPr fontId="13"/>
  </si>
  <si>
    <t>中野局</t>
    <rPh sb="0" eb="2">
      <t>ナカノ</t>
    </rPh>
    <rPh sb="2" eb="3">
      <t>キョク</t>
    </rPh>
    <phoneticPr fontId="13"/>
  </si>
  <si>
    <t>ニッケル及びその化合物</t>
    <phoneticPr fontId="13"/>
  </si>
  <si>
    <t>トリクロロエチレン</t>
    <phoneticPr fontId="13"/>
  </si>
  <si>
    <t>0.22→0.23</t>
    <phoneticPr fontId="13"/>
  </si>
  <si>
    <t>2.9→3.2</t>
    <phoneticPr fontId="13"/>
  </si>
  <si>
    <t>0.13､備考定義と矛盾？→(0.065)では</t>
    <phoneticPr fontId="13"/>
  </si>
  <si>
    <t>五橋測定局</t>
  </si>
  <si>
    <t>0.15→0.11</t>
    <phoneticPr fontId="13"/>
  </si>
  <si>
    <t>グラフ見て過小？0.017→0.30</t>
    <rPh sb="3" eb="4">
      <t>ミ</t>
    </rPh>
    <rPh sb="5" eb="7">
      <t>カショウ</t>
    </rPh>
    <phoneticPr fontId="13"/>
  </si>
  <si>
    <t>グラフ見て過小？0.01→0.1</t>
    <rPh sb="5" eb="7">
      <t>カショウ</t>
    </rPh>
    <phoneticPr fontId="13"/>
  </si>
  <si>
    <t>グラフ見て過小？0.014→0.14</t>
    <rPh sb="5" eb="7">
      <t>カショウ</t>
    </rPh>
    <phoneticPr fontId="13"/>
  </si>
  <si>
    <t>グラフ見て過小？過大？</t>
    <rPh sb="5" eb="7">
      <t>カショウ</t>
    </rPh>
    <rPh sb="8" eb="10">
      <t>カダイ</t>
    </rPh>
    <phoneticPr fontId="13"/>
  </si>
  <si>
    <t>0.24→0.25</t>
    <phoneticPr fontId="13"/>
  </si>
  <si>
    <t>3.5→3.4</t>
    <phoneticPr fontId="13"/>
  </si>
  <si>
    <t>0.050→0.018</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</si>
</sst>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_ "/>
    <numFmt numFmtId="177" formatCode="0.0_);[Red]\(0.0\)"/>
    <numFmt numFmtId="178" formatCode="0.000_);[Red]\(0.000\)"/>
    <numFmt numFmtId="179" formatCode="&quot;(&quot;0.0&quot;)&quot;"/>
    <numFmt numFmtId="180" formatCode="&quot;(&quot;0.00&quot;)&quot;"/>
    <numFmt numFmtId="181" formatCode="&quot;(&quot;0.000&quot;)&quot;"/>
    <numFmt numFmtId="182" formatCode="&quot;(&quot;0.0000&quot;)&quot;"/>
    <numFmt numFmtId="183" formatCode="0.0000_);[Red]\(0.0000\)"/>
    <numFmt numFmtId="184" formatCode="0_);[Red]\(0\)"/>
    <numFmt numFmtId="185" formatCode="0.000_ "/>
    <numFmt numFmtId="186" formatCode="0.00_);[Red]\(0.00\)"/>
    <numFmt numFmtId="187" formatCode="0.0"/>
    <numFmt numFmtId="188" formatCode="0.000"/>
  </numFmts>
  <fonts count="15">
    <font>
      <sz val="11"/>
      <name val="ＭＳ Ｐゴシック"/>
      <family val="3"/>
      <charset val="128"/>
    </font>
    <font>
      <sz val="6"/>
      <color indexed="40"/>
      <name val="ＭＳ Ｐ明朝"/>
      <family val="1"/>
      <charset val="128"/>
    </font>
    <font>
      <sz val="9"/>
      <name val="Meiryo UI"/>
      <family val="3"/>
      <charset val="128"/>
    </font>
    <font>
      <sz val="9"/>
      <color indexed="40"/>
      <name val="Meiryo UI"/>
      <family val="3"/>
      <charset val="128"/>
    </font>
    <font>
      <sz val="8"/>
      <name val="Meiryo UI"/>
      <family val="3"/>
      <charset val="128"/>
    </font>
    <font>
      <sz val="8"/>
      <color indexed="40"/>
      <name val="Meiryo UI"/>
      <family val="3"/>
      <charset val="128"/>
    </font>
    <font>
      <sz val="10"/>
      <color indexed="10"/>
      <name val="Meiryo UI"/>
      <family val="3"/>
      <charset val="128"/>
    </font>
    <font>
      <sz val="6"/>
      <color indexed="40"/>
      <name val="Meiryo UI"/>
      <family val="3"/>
      <charset val="128"/>
    </font>
    <font>
      <sz val="7"/>
      <color indexed="40"/>
      <name val="Meiryo UI"/>
      <family val="3"/>
      <charset val="128"/>
    </font>
    <font>
      <sz val="7"/>
      <name val="Meiryo UI"/>
      <family val="3"/>
      <charset val="128"/>
    </font>
    <font>
      <sz val="22"/>
      <color rgb="FF000000"/>
      <name val="Meiryo UI"/>
      <family val="3"/>
      <charset val="128"/>
    </font>
    <font>
      <sz val="10"/>
      <name val="Meiryo UI"/>
      <family val="3"/>
      <charset val="128"/>
    </font>
    <font>
      <sz val="16"/>
      <color rgb="FF000000"/>
      <name val="Meiryo UI"/>
      <family val="3"/>
      <charset val="128"/>
    </font>
    <font>
      <sz val="6"/>
      <name val="ＭＳ Ｐゴシック"/>
      <family val="3"/>
      <charset val="128"/>
    </font>
    <font>
      <sz val="7.5"/>
      <name val="Meiryo UI"/>
      <family val="3"/>
      <charset val="128"/>
    </font>
  </fonts>
  <fills count="8">
    <fill>
      <patternFill patternType="none"/>
    </fill>
    <fill>
      <patternFill patternType="gray125"/>
    </fill>
    <fill>
      <patternFill patternType="solid">
        <fgColor indexed="43"/>
        <bgColor indexed="64"/>
      </patternFill>
    </fill>
    <fill>
      <patternFill patternType="solid">
        <fgColor rgb="FFCCFFCC"/>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tint="-9.9978637043366805E-2"/>
        <bgColor indexed="64"/>
      </patternFill>
    </fill>
  </fills>
  <borders count="102">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style="hair">
        <color indexed="8"/>
      </left>
      <right style="hair">
        <color indexed="8"/>
      </right>
      <top style="hair">
        <color indexed="8"/>
      </top>
      <bottom style="thin">
        <color indexed="8"/>
      </bottom>
      <diagonal/>
    </border>
    <border>
      <left style="hair">
        <color indexed="8"/>
      </left>
      <right style="hair">
        <color indexed="8"/>
      </right>
      <top style="thin">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bottom style="thin">
        <color indexed="8"/>
      </bottom>
      <diagonal/>
    </border>
    <border>
      <left/>
      <right/>
      <top/>
      <bottom style="hair">
        <color indexed="8"/>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8"/>
      </left>
      <right style="hair">
        <color indexed="8"/>
      </right>
      <top style="hair">
        <color indexed="64"/>
      </top>
      <bottom style="hair">
        <color indexed="8"/>
      </bottom>
      <diagonal/>
    </border>
    <border>
      <left style="hair">
        <color indexed="64"/>
      </left>
      <right style="hair">
        <color indexed="64"/>
      </right>
      <top/>
      <bottom style="hair">
        <color indexed="64"/>
      </bottom>
      <diagonal/>
    </border>
    <border>
      <left style="hair">
        <color indexed="8"/>
      </left>
      <right style="hair">
        <color indexed="8"/>
      </right>
      <top style="hair">
        <color indexed="8"/>
      </top>
      <bottom style="hair">
        <color indexed="64"/>
      </bottom>
      <diagonal/>
    </border>
    <border>
      <left style="hair">
        <color indexed="8"/>
      </left>
      <right/>
      <top style="hair">
        <color indexed="8"/>
      </top>
      <bottom style="hair">
        <color indexed="64"/>
      </bottom>
      <diagonal/>
    </border>
    <border>
      <left/>
      <right/>
      <top style="hair">
        <color indexed="8"/>
      </top>
      <bottom style="hair">
        <color indexed="64"/>
      </bottom>
      <diagonal/>
    </border>
    <border>
      <left/>
      <right style="hair">
        <color indexed="8"/>
      </right>
      <top style="hair">
        <color indexed="8"/>
      </top>
      <bottom style="hair">
        <color indexed="64"/>
      </bottom>
      <diagonal/>
    </border>
    <border>
      <left style="hair">
        <color indexed="8"/>
      </left>
      <right/>
      <top style="hair">
        <color indexed="64"/>
      </top>
      <bottom style="hair">
        <color indexed="8"/>
      </bottom>
      <diagonal/>
    </border>
    <border>
      <left style="hair">
        <color indexed="8"/>
      </left>
      <right/>
      <top style="hair">
        <color indexed="8"/>
      </top>
      <bottom style="thin">
        <color indexed="8"/>
      </bottom>
      <diagonal/>
    </border>
    <border>
      <left style="hair">
        <color indexed="8"/>
      </left>
      <right/>
      <top/>
      <bottom style="hair">
        <color indexed="8"/>
      </bottom>
      <diagonal/>
    </border>
    <border>
      <left style="thin">
        <color indexed="8"/>
      </left>
      <right style="hair">
        <color indexed="8"/>
      </right>
      <top style="hair">
        <color indexed="64"/>
      </top>
      <bottom style="hair">
        <color indexed="8"/>
      </bottom>
      <diagonal/>
    </border>
    <border>
      <left style="thin">
        <color indexed="8"/>
      </left>
      <right style="hair">
        <color indexed="8"/>
      </right>
      <top style="hair">
        <color indexed="8"/>
      </top>
      <bottom style="hair">
        <color indexed="8"/>
      </bottom>
      <diagonal/>
    </border>
    <border>
      <left style="thin">
        <color indexed="8"/>
      </left>
      <right/>
      <top style="hair">
        <color indexed="8"/>
      </top>
      <bottom style="hair">
        <color indexed="64"/>
      </bottom>
      <diagonal/>
    </border>
    <border>
      <left style="thin">
        <color indexed="8"/>
      </left>
      <right style="hair">
        <color indexed="8"/>
      </right>
      <top style="hair">
        <color indexed="8"/>
      </top>
      <bottom/>
      <diagonal/>
    </border>
    <border>
      <left style="thin">
        <color indexed="8"/>
      </left>
      <right style="hair">
        <color indexed="8"/>
      </right>
      <top style="hair">
        <color indexed="8"/>
      </top>
      <bottom style="thin">
        <color indexed="8"/>
      </bottom>
      <diagonal/>
    </border>
    <border>
      <left style="thin">
        <color indexed="8"/>
      </left>
      <right style="hair">
        <color indexed="8"/>
      </right>
      <top/>
      <bottom style="hair">
        <color indexed="8"/>
      </bottom>
      <diagonal/>
    </border>
    <border>
      <left style="thin">
        <color indexed="8"/>
      </left>
      <right style="hair">
        <color indexed="64"/>
      </right>
      <top style="hair">
        <color indexed="64"/>
      </top>
      <bottom style="hair">
        <color indexed="8"/>
      </bottom>
      <diagonal/>
    </border>
    <border>
      <left style="thin">
        <color indexed="8"/>
      </left>
      <right style="hair">
        <color indexed="64"/>
      </right>
      <top style="hair">
        <color indexed="8"/>
      </top>
      <bottom style="hair">
        <color indexed="8"/>
      </bottom>
      <diagonal/>
    </border>
    <border>
      <left style="thin">
        <color indexed="8"/>
      </left>
      <right style="hair">
        <color indexed="64"/>
      </right>
      <top style="hair">
        <color indexed="8"/>
      </top>
      <bottom style="hair">
        <color indexed="64"/>
      </bottom>
      <diagonal/>
    </border>
    <border>
      <left style="thin">
        <color indexed="8"/>
      </left>
      <right/>
      <top style="hair">
        <color indexed="8"/>
      </top>
      <bottom style="hair">
        <color indexed="8"/>
      </bottom>
      <diagonal/>
    </border>
    <border>
      <left style="thin">
        <color indexed="8"/>
      </left>
      <right/>
      <top style="hair">
        <color indexed="8"/>
      </top>
      <bottom/>
      <diagonal/>
    </border>
    <border diagonalUp="1">
      <left style="hair">
        <color indexed="8"/>
      </left>
      <right style="hair">
        <color indexed="8"/>
      </right>
      <top style="hair">
        <color indexed="8"/>
      </top>
      <bottom style="hair">
        <color indexed="8"/>
      </bottom>
      <diagonal style="hair">
        <color indexed="8"/>
      </diagonal>
    </border>
    <border diagonalUp="1">
      <left style="hair">
        <color indexed="8"/>
      </left>
      <right/>
      <top style="hair">
        <color indexed="8"/>
      </top>
      <bottom style="hair">
        <color indexed="8"/>
      </bottom>
      <diagonal style="hair">
        <color indexed="8"/>
      </diagonal>
    </border>
    <border diagonalUp="1">
      <left style="hair">
        <color indexed="8"/>
      </left>
      <right style="hair">
        <color indexed="8"/>
      </right>
      <top style="thin">
        <color indexed="8"/>
      </top>
      <bottom style="hair">
        <color indexed="8"/>
      </bottom>
      <diagonal style="hair">
        <color indexed="8"/>
      </diagonal>
    </border>
    <border diagonalUp="1">
      <left style="hair">
        <color indexed="8"/>
      </left>
      <right/>
      <top style="thin">
        <color indexed="8"/>
      </top>
      <bottom style="hair">
        <color indexed="8"/>
      </bottom>
      <diagonal style="hair">
        <color indexed="8"/>
      </diagonal>
    </border>
    <border>
      <left style="thin">
        <color indexed="8"/>
      </left>
      <right style="hair">
        <color indexed="64"/>
      </right>
      <top/>
      <bottom/>
      <diagonal/>
    </border>
    <border>
      <left style="thin">
        <color indexed="8"/>
      </left>
      <right style="hair">
        <color indexed="64"/>
      </right>
      <top/>
      <bottom style="hair">
        <color indexed="8"/>
      </bottom>
      <diagonal/>
    </border>
    <border>
      <left style="thin">
        <color indexed="8"/>
      </left>
      <right style="hair">
        <color indexed="8"/>
      </right>
      <top/>
      <bottom/>
      <diagonal/>
    </border>
    <border>
      <left style="hair">
        <color indexed="8"/>
      </left>
      <right/>
      <top/>
      <bottom style="thin">
        <color indexed="8"/>
      </bottom>
      <diagonal/>
    </border>
    <border diagonalUp="1">
      <left style="thin">
        <color indexed="8"/>
      </left>
      <right style="hair">
        <color indexed="8"/>
      </right>
      <top style="hair">
        <color indexed="8"/>
      </top>
      <bottom style="hair">
        <color indexed="8"/>
      </bottom>
      <diagonal style="hair">
        <color indexed="8"/>
      </diagonal>
    </border>
    <border diagonalUp="1">
      <left style="thin">
        <color indexed="8"/>
      </left>
      <right style="hair">
        <color indexed="8"/>
      </right>
      <top style="thin">
        <color indexed="8"/>
      </top>
      <bottom style="hair">
        <color indexed="8"/>
      </bottom>
      <diagonal style="hair">
        <color indexed="8"/>
      </diagonal>
    </border>
    <border diagonalUp="1">
      <left style="thin">
        <color indexed="8"/>
      </left>
      <right style="thin">
        <color indexed="8"/>
      </right>
      <top style="thin">
        <color indexed="8"/>
      </top>
      <bottom style="hair">
        <color indexed="8"/>
      </bottom>
      <diagonal style="thin">
        <color indexed="8"/>
      </diagonal>
    </border>
    <border diagonalUp="1">
      <left style="hair">
        <color indexed="8"/>
      </left>
      <right style="hair">
        <color indexed="8"/>
      </right>
      <top/>
      <bottom style="hair">
        <color indexed="8"/>
      </bottom>
      <diagonal style="hair">
        <color indexed="8"/>
      </diagonal>
    </border>
    <border diagonalUp="1">
      <left style="hair">
        <color indexed="8"/>
      </left>
      <right/>
      <top/>
      <bottom style="hair">
        <color indexed="8"/>
      </bottom>
      <diagonal style="hair">
        <color indexed="8"/>
      </diagonal>
    </border>
    <border diagonalUp="1">
      <left style="thin">
        <color indexed="8"/>
      </left>
      <right style="hair">
        <color indexed="8"/>
      </right>
      <top/>
      <bottom style="hair">
        <color indexed="8"/>
      </bottom>
      <diagonal style="hair">
        <color indexed="8"/>
      </diagonal>
    </border>
    <border diagonalUp="1">
      <left style="hair">
        <color indexed="8"/>
      </left>
      <right style="hair">
        <color indexed="8"/>
      </right>
      <top style="thin">
        <color indexed="8"/>
      </top>
      <bottom style="hair">
        <color indexed="8"/>
      </bottom>
      <diagonal style="thin">
        <color indexed="8"/>
      </diagonal>
    </border>
    <border diagonalUp="1">
      <left style="hair">
        <color indexed="8"/>
      </left>
      <right style="hair">
        <color indexed="8"/>
      </right>
      <top style="hair">
        <color indexed="8"/>
      </top>
      <bottom style="hair">
        <color indexed="8"/>
      </bottom>
      <diagonal style="thin">
        <color indexed="8"/>
      </diagonal>
    </border>
    <border diagonalUp="1">
      <left style="hair">
        <color indexed="8"/>
      </left>
      <right/>
      <top style="thin">
        <color indexed="8"/>
      </top>
      <bottom style="hair">
        <color indexed="8"/>
      </bottom>
      <diagonal style="thin">
        <color indexed="8"/>
      </diagonal>
    </border>
    <border diagonalUp="1">
      <left style="hair">
        <color indexed="8"/>
      </left>
      <right/>
      <top style="hair">
        <color indexed="8"/>
      </top>
      <bottom style="hair">
        <color indexed="8"/>
      </bottom>
      <diagonal style="thin">
        <color indexed="8"/>
      </diagonal>
    </border>
    <border diagonalUp="1">
      <left/>
      <right style="hair">
        <color indexed="8"/>
      </right>
      <top style="thin">
        <color indexed="8"/>
      </top>
      <bottom style="hair">
        <color indexed="8"/>
      </bottom>
      <diagonal style="thin">
        <color indexed="8"/>
      </diagonal>
    </border>
    <border diagonalUp="1">
      <left/>
      <right style="hair">
        <color indexed="8"/>
      </right>
      <top style="hair">
        <color indexed="8"/>
      </top>
      <bottom style="hair">
        <color indexed="8"/>
      </bottom>
      <diagonal style="thin">
        <color indexed="8"/>
      </diagonal>
    </border>
    <border>
      <left/>
      <right style="hair">
        <color indexed="8"/>
      </right>
      <top style="hair">
        <color indexed="8"/>
      </top>
      <bottom style="thin">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right style="hair">
        <color auto="1"/>
      </right>
      <top/>
      <bottom/>
      <diagonal/>
    </border>
    <border>
      <left/>
      <right style="hair">
        <color auto="1"/>
      </right>
      <top style="hair">
        <color indexed="8"/>
      </top>
      <bottom style="hair">
        <color indexed="8"/>
      </bottom>
      <diagonal/>
    </border>
    <border>
      <left/>
      <right style="hair">
        <color auto="1"/>
      </right>
      <top style="hair">
        <color indexed="8"/>
      </top>
      <bottom/>
      <diagonal/>
    </border>
    <border>
      <left style="hair">
        <color indexed="8"/>
      </left>
      <right style="hair">
        <color auto="1"/>
      </right>
      <top style="hair">
        <color indexed="8"/>
      </top>
      <bottom style="hair">
        <color indexed="8"/>
      </bottom>
      <diagonal/>
    </border>
    <border diagonalUp="1">
      <left style="hair">
        <color indexed="8"/>
      </left>
      <right style="hair">
        <color auto="1"/>
      </right>
      <top style="hair">
        <color indexed="8"/>
      </top>
      <bottom style="hair">
        <color indexed="8"/>
      </bottom>
      <diagonal style="hair">
        <color indexed="8"/>
      </diagonal>
    </border>
    <border>
      <left style="hair">
        <color indexed="8"/>
      </left>
      <right style="hair">
        <color auto="1"/>
      </right>
      <top style="hair">
        <color indexed="8"/>
      </top>
      <bottom/>
      <diagonal/>
    </border>
    <border>
      <left style="hair">
        <color indexed="8"/>
      </left>
      <right style="hair">
        <color auto="1"/>
      </right>
      <top style="hair">
        <color indexed="8"/>
      </top>
      <bottom style="thin">
        <color indexed="8"/>
      </bottom>
      <diagonal/>
    </border>
    <border diagonalUp="1">
      <left style="hair">
        <color indexed="8"/>
      </left>
      <right style="hair">
        <color auto="1"/>
      </right>
      <top style="thin">
        <color indexed="8"/>
      </top>
      <bottom style="hair">
        <color indexed="8"/>
      </bottom>
      <diagonal style="thin">
        <color indexed="8"/>
      </diagonal>
    </border>
    <border diagonalUp="1">
      <left style="hair">
        <color indexed="8"/>
      </left>
      <right style="hair">
        <color auto="1"/>
      </right>
      <top style="hair">
        <color indexed="8"/>
      </top>
      <bottom style="hair">
        <color indexed="8"/>
      </bottom>
      <diagonal style="thin">
        <color indexed="8"/>
      </diagonal>
    </border>
    <border diagonalUp="1">
      <left style="hair">
        <color indexed="8"/>
      </left>
      <right style="hair">
        <color auto="1"/>
      </right>
      <top/>
      <bottom style="hair">
        <color indexed="8"/>
      </bottom>
      <diagonal style="hair">
        <color indexed="8"/>
      </diagonal>
    </border>
    <border>
      <left style="hair">
        <color indexed="8"/>
      </left>
      <right style="hair">
        <color auto="1"/>
      </right>
      <top/>
      <bottom style="hair">
        <color indexed="8"/>
      </bottom>
      <diagonal/>
    </border>
    <border diagonalUp="1">
      <left style="hair">
        <color indexed="8"/>
      </left>
      <right style="hair">
        <color auto="1"/>
      </right>
      <top style="thin">
        <color indexed="8"/>
      </top>
      <bottom style="hair">
        <color indexed="8"/>
      </bottom>
      <diagonal style="hair">
        <color indexed="8"/>
      </diagonal>
    </border>
    <border>
      <left style="hair">
        <color indexed="8"/>
      </left>
      <right style="hair">
        <color indexed="8"/>
      </right>
      <top style="hair">
        <color indexed="64"/>
      </top>
      <bottom/>
      <diagonal/>
    </border>
    <border>
      <left style="hair">
        <color indexed="8"/>
      </left>
      <right/>
      <top style="hair">
        <color indexed="64"/>
      </top>
      <bottom/>
      <diagonal/>
    </border>
    <border>
      <left style="thin">
        <color indexed="8"/>
      </left>
      <right style="hair">
        <color indexed="64"/>
      </right>
      <top style="hair">
        <color indexed="64"/>
      </top>
      <bottom/>
      <diagonal/>
    </border>
    <border>
      <left style="thin">
        <color indexed="8"/>
      </left>
      <right style="hair">
        <color indexed="8"/>
      </right>
      <top style="hair">
        <color indexed="64"/>
      </top>
      <bottom/>
      <diagonal/>
    </border>
    <border>
      <left style="hair">
        <color indexed="8"/>
      </left>
      <right style="hair">
        <color indexed="64"/>
      </right>
      <top style="hair">
        <color indexed="64"/>
      </top>
      <bottom/>
      <diagonal/>
    </border>
    <border>
      <left style="hair">
        <color indexed="8"/>
      </left>
      <right style="hair">
        <color indexed="64"/>
      </right>
      <top/>
      <bottom/>
      <diagonal/>
    </border>
    <border>
      <left style="hair">
        <color indexed="8"/>
      </left>
      <right style="hair">
        <color indexed="64"/>
      </right>
      <top/>
      <bottom style="hair">
        <color indexed="8"/>
      </bottom>
      <diagonal/>
    </border>
    <border>
      <left/>
      <right style="hair">
        <color indexed="64"/>
      </right>
      <top style="hair">
        <color indexed="8"/>
      </top>
      <bottom style="hair">
        <color indexed="64"/>
      </bottom>
      <diagonal/>
    </border>
    <border>
      <left style="hair">
        <color indexed="8"/>
      </left>
      <right style="hair">
        <color indexed="64"/>
      </right>
      <top style="hair">
        <color indexed="64"/>
      </top>
      <bottom style="hair">
        <color indexed="8"/>
      </bottom>
      <diagonal/>
    </border>
    <border>
      <left style="hair">
        <color indexed="64"/>
      </left>
      <right/>
      <top/>
      <bottom/>
      <diagonal/>
    </border>
    <border>
      <left style="hair">
        <color indexed="8"/>
      </left>
      <right style="hair">
        <color indexed="64"/>
      </right>
      <top style="hair">
        <color indexed="8"/>
      </top>
      <bottom style="hair">
        <color indexed="8"/>
      </bottom>
      <diagonal/>
    </border>
    <border>
      <left style="hair">
        <color indexed="64"/>
      </left>
      <right/>
      <top/>
      <bottom style="hair">
        <color indexed="64"/>
      </bottom>
      <diagonal/>
    </border>
    <border>
      <left/>
      <right/>
      <top/>
      <bottom style="hair">
        <color indexed="64"/>
      </bottom>
      <diagonal/>
    </border>
    <border diagonalUp="1">
      <left style="hair">
        <color indexed="8"/>
      </left>
      <right style="hair">
        <color indexed="8"/>
      </right>
      <top style="hair">
        <color indexed="8"/>
      </top>
      <bottom style="hair">
        <color indexed="64"/>
      </bottom>
      <diagonal style="hair">
        <color indexed="8"/>
      </diagonal>
    </border>
    <border diagonalUp="1">
      <left style="hair">
        <color indexed="8"/>
      </left>
      <right/>
      <top style="hair">
        <color indexed="8"/>
      </top>
      <bottom style="hair">
        <color indexed="64"/>
      </bottom>
      <diagonal style="hair">
        <color indexed="8"/>
      </diagonal>
    </border>
    <border>
      <left style="thin">
        <color indexed="8"/>
      </left>
      <right style="hair">
        <color indexed="8"/>
      </right>
      <top style="hair">
        <color indexed="8"/>
      </top>
      <bottom style="hair">
        <color indexed="64"/>
      </bottom>
      <diagonal/>
    </border>
    <border>
      <left style="hair">
        <color indexed="8"/>
      </left>
      <right style="hair">
        <color indexed="64"/>
      </right>
      <top style="hair">
        <color indexed="8"/>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8"/>
      </left>
      <right style="hair">
        <color indexed="8"/>
      </right>
      <top style="thin">
        <color indexed="8"/>
      </top>
      <bottom/>
      <diagonal/>
    </border>
    <border>
      <left style="hair">
        <color indexed="64"/>
      </left>
      <right style="hair">
        <color indexed="8"/>
      </right>
      <top style="hair">
        <color indexed="64"/>
      </top>
      <bottom/>
      <diagonal/>
    </border>
    <border>
      <left style="hair">
        <color indexed="64"/>
      </left>
      <right style="hair">
        <color indexed="8"/>
      </right>
      <top/>
      <bottom/>
      <diagonal/>
    </border>
    <border>
      <left style="hair">
        <color indexed="64"/>
      </left>
      <right style="hair">
        <color indexed="8"/>
      </right>
      <top/>
      <bottom style="hair">
        <color indexed="8"/>
      </bottom>
      <diagonal/>
    </border>
    <border>
      <left/>
      <right style="hair">
        <color indexed="8"/>
      </right>
      <top/>
      <bottom/>
      <diagonal/>
    </border>
    <border>
      <left/>
      <right style="hair">
        <color indexed="8"/>
      </right>
      <top/>
      <bottom style="hair">
        <color indexed="8"/>
      </bottom>
      <diagonal/>
    </border>
    <border>
      <left style="hair">
        <color auto="1"/>
      </left>
      <right style="hair">
        <color indexed="8"/>
      </right>
      <top style="hair">
        <color indexed="8"/>
      </top>
      <bottom/>
      <diagonal/>
    </border>
    <border>
      <left style="hair">
        <color auto="1"/>
      </left>
      <right style="hair">
        <color indexed="8"/>
      </right>
      <top/>
      <bottom style="thin">
        <color indexed="8"/>
      </bottom>
      <diagonal/>
    </border>
    <border diagonalUp="1">
      <left style="hair">
        <color indexed="8"/>
      </left>
      <right style="hair">
        <color indexed="8"/>
      </right>
      <top style="hair">
        <color indexed="8"/>
      </top>
      <bottom/>
      <diagonal style="hair">
        <color indexed="8"/>
      </diagonal>
    </border>
    <border>
      <left/>
      <right style="hair">
        <color indexed="8"/>
      </right>
      <top style="thin">
        <color indexed="8"/>
      </top>
      <bottom/>
      <diagonal/>
    </border>
  </borders>
  <cellStyleXfs count="1">
    <xf numFmtId="0" fontId="0" fillId="0" borderId="0">
      <alignment vertical="center"/>
    </xf>
  </cellStyleXfs>
  <cellXfs count="378">
    <xf numFmtId="0" fontId="0" fillId="0" borderId="0" xfId="0">
      <alignment vertical="center"/>
    </xf>
    <xf numFmtId="0" fontId="4" fillId="0" borderId="0" xfId="0" applyNumberFormat="1" applyFont="1" applyAlignment="1">
      <alignment vertical="top"/>
    </xf>
    <xf numFmtId="178" fontId="4" fillId="0" borderId="0" xfId="0" applyNumberFormat="1" applyFont="1" applyAlignment="1">
      <alignment vertical="top" shrinkToFit="1"/>
    </xf>
    <xf numFmtId="0" fontId="4" fillId="0" borderId="0" xfId="0" applyNumberFormat="1" applyFont="1" applyAlignment="1">
      <alignment vertical="top" shrinkToFit="1"/>
    </xf>
    <xf numFmtId="0" fontId="5" fillId="0" borderId="1" xfId="0" applyNumberFormat="1" applyFont="1" applyFill="1" applyBorder="1" applyAlignment="1">
      <alignment vertical="top" wrapText="1"/>
    </xf>
    <xf numFmtId="0" fontId="4" fillId="0" borderId="0" xfId="0" applyNumberFormat="1" applyFont="1" applyFill="1" applyBorder="1" applyAlignment="1">
      <alignment vertical="top"/>
    </xf>
    <xf numFmtId="0" fontId="5" fillId="0" borderId="0" xfId="0" quotePrefix="1" applyNumberFormat="1" applyFont="1" applyFill="1" applyBorder="1" applyAlignment="1">
      <alignment horizontal="left" vertical="top" wrapText="1"/>
    </xf>
    <xf numFmtId="0" fontId="5" fillId="0" borderId="2" xfId="0" applyNumberFormat="1" applyFont="1" applyFill="1" applyBorder="1" applyAlignment="1">
      <alignment horizontal="center" vertical="top" wrapText="1"/>
    </xf>
    <xf numFmtId="0" fontId="0" fillId="0" borderId="3" xfId="0" applyBorder="1" applyAlignment="1">
      <alignment horizontal="center" vertical="top" wrapText="1"/>
    </xf>
    <xf numFmtId="178" fontId="5" fillId="0" borderId="4" xfId="0" quotePrefix="1" applyNumberFormat="1" applyFont="1" applyFill="1" applyBorder="1" applyAlignment="1">
      <alignment horizontal="left" vertical="top"/>
    </xf>
    <xf numFmtId="178" fontId="4" fillId="0" borderId="5" xfId="0" applyNumberFormat="1" applyFont="1" applyFill="1" applyBorder="1" applyAlignment="1">
      <alignment vertical="top" shrinkToFit="1"/>
    </xf>
    <xf numFmtId="0" fontId="4" fillId="0" borderId="5" xfId="0" applyNumberFormat="1" applyFont="1" applyFill="1" applyBorder="1" applyAlignment="1">
      <alignment vertical="top"/>
    </xf>
    <xf numFmtId="0" fontId="4" fillId="0" borderId="5" xfId="0" applyNumberFormat="1" applyFont="1" applyFill="1" applyBorder="1" applyAlignment="1">
      <alignment vertical="top" shrinkToFit="1"/>
    </xf>
    <xf numFmtId="0" fontId="4" fillId="0" borderId="6" xfId="0" applyNumberFormat="1" applyFont="1" applyFill="1" applyBorder="1" applyAlignment="1">
      <alignment vertical="top"/>
    </xf>
    <xf numFmtId="178" fontId="5" fillId="0" borderId="7" xfId="0" quotePrefix="1" applyNumberFormat="1" applyFont="1" applyFill="1" applyBorder="1" applyAlignment="1">
      <alignment horizontal="left" vertical="top"/>
    </xf>
    <xf numFmtId="178" fontId="4" fillId="0" borderId="8" xfId="0" applyNumberFormat="1" applyFont="1" applyFill="1" applyBorder="1" applyAlignment="1">
      <alignment vertical="top" shrinkToFit="1"/>
    </xf>
    <xf numFmtId="0" fontId="4" fillId="0" borderId="8" xfId="0" applyNumberFormat="1" applyFont="1" applyFill="1" applyBorder="1" applyAlignment="1">
      <alignment vertical="top"/>
    </xf>
    <xf numFmtId="0" fontId="4" fillId="0" borderId="9" xfId="0" applyNumberFormat="1" applyFont="1" applyFill="1" applyBorder="1" applyAlignment="1">
      <alignment vertical="top"/>
    </xf>
    <xf numFmtId="0" fontId="4" fillId="0" borderId="8" xfId="0" applyNumberFormat="1" applyFont="1" applyFill="1" applyBorder="1" applyAlignment="1">
      <alignment vertical="top" shrinkToFit="1"/>
    </xf>
    <xf numFmtId="0" fontId="0" fillId="0" borderId="1" xfId="0" applyBorder="1" applyAlignment="1">
      <alignment horizontal="center" vertical="top" wrapText="1"/>
    </xf>
    <xf numFmtId="0" fontId="5" fillId="0" borderId="1" xfId="0" quotePrefix="1" applyNumberFormat="1" applyFont="1" applyFill="1" applyBorder="1" applyAlignment="1">
      <alignment horizontal="left" vertical="top" wrapText="1"/>
    </xf>
    <xf numFmtId="0" fontId="6" fillId="0" borderId="0" xfId="0" applyNumberFormat="1" applyFont="1" applyFill="1" applyBorder="1" applyAlignment="1">
      <alignment vertical="center"/>
    </xf>
    <xf numFmtId="0" fontId="5" fillId="0" borderId="1" xfId="0" applyNumberFormat="1" applyFont="1" applyFill="1" applyBorder="1" applyAlignment="1">
      <alignment horizontal="center" vertical="center" shrinkToFit="1"/>
    </xf>
    <xf numFmtId="0" fontId="5" fillId="0" borderId="1" xfId="0" applyNumberFormat="1" applyFont="1" applyFill="1" applyBorder="1" applyAlignment="1">
      <alignment vertical="center" shrinkToFit="1"/>
    </xf>
    <xf numFmtId="178" fontId="5" fillId="0" borderId="1" xfId="0" applyNumberFormat="1" applyFont="1" applyFill="1" applyBorder="1" applyAlignment="1">
      <alignment vertical="center" shrinkToFit="1"/>
    </xf>
    <xf numFmtId="176" fontId="5" fillId="0" borderId="1" xfId="0" applyNumberFormat="1" applyFont="1" applyFill="1" applyBorder="1" applyAlignment="1">
      <alignment vertical="center" shrinkToFit="1"/>
    </xf>
    <xf numFmtId="176" fontId="4" fillId="0" borderId="1" xfId="0" applyNumberFormat="1" applyFont="1" applyFill="1" applyBorder="1" applyAlignment="1">
      <alignment vertical="center" shrinkToFit="1"/>
    </xf>
    <xf numFmtId="177" fontId="4" fillId="0" borderId="1" xfId="0" applyNumberFormat="1" applyFont="1" applyFill="1" applyBorder="1" applyAlignment="1">
      <alignment vertical="center" shrinkToFit="1"/>
    </xf>
    <xf numFmtId="0" fontId="4" fillId="0" borderId="1" xfId="0" applyNumberFormat="1" applyFont="1" applyFill="1" applyBorder="1" applyAlignment="1">
      <alignment vertical="center" shrinkToFit="1"/>
    </xf>
    <xf numFmtId="177" fontId="4" fillId="0" borderId="0" xfId="0" applyNumberFormat="1" applyFont="1" applyFill="1" applyBorder="1" applyAlignment="1">
      <alignment vertical="center"/>
    </xf>
    <xf numFmtId="0" fontId="4" fillId="0" borderId="1" xfId="0" applyNumberFormat="1" applyFont="1" applyBorder="1" applyAlignment="1">
      <alignment vertical="center" shrinkToFit="1"/>
    </xf>
    <xf numFmtId="0" fontId="4" fillId="0" borderId="0" xfId="0" applyNumberFormat="1" applyFont="1" applyAlignment="1">
      <alignment vertical="center"/>
    </xf>
    <xf numFmtId="177"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177" fontId="5" fillId="0" borderId="0" xfId="0" applyNumberFormat="1" applyFont="1" applyFill="1" applyBorder="1" applyAlignment="1">
      <alignment vertical="center"/>
    </xf>
    <xf numFmtId="178" fontId="4" fillId="0" borderId="1" xfId="0" applyNumberFormat="1" applyFont="1" applyFill="1" applyBorder="1" applyAlignment="1">
      <alignment vertical="center" shrinkToFit="1"/>
    </xf>
    <xf numFmtId="0" fontId="4" fillId="0" borderId="3" xfId="0" applyNumberFormat="1" applyFont="1" applyBorder="1" applyAlignment="1">
      <alignment vertical="center" shrinkToFit="1"/>
    </xf>
    <xf numFmtId="0" fontId="4" fillId="0" borderId="2" xfId="0" applyNumberFormat="1" applyFont="1" applyBorder="1" applyAlignment="1">
      <alignment vertical="center" shrinkToFit="1"/>
    </xf>
    <xf numFmtId="0" fontId="4" fillId="0" borderId="2" xfId="0" applyNumberFormat="1" applyFont="1" applyFill="1" applyBorder="1" applyAlignment="1">
      <alignment vertical="center" shrinkToFit="1"/>
    </xf>
    <xf numFmtId="178" fontId="4" fillId="0" borderId="2" xfId="0" applyNumberFormat="1" applyFont="1" applyFill="1" applyBorder="1" applyAlignment="1">
      <alignment vertical="center" shrinkToFit="1"/>
    </xf>
    <xf numFmtId="176" fontId="4" fillId="0" borderId="2" xfId="0" applyNumberFormat="1" applyFont="1" applyFill="1" applyBorder="1" applyAlignment="1">
      <alignment vertical="center" shrinkToFit="1"/>
    </xf>
    <xf numFmtId="177" fontId="4" fillId="0" borderId="2" xfId="0" applyNumberFormat="1" applyFont="1" applyFill="1" applyBorder="1" applyAlignment="1">
      <alignment vertical="center" shrinkToFit="1"/>
    </xf>
    <xf numFmtId="0" fontId="5" fillId="0" borderId="11" xfId="0" applyNumberFormat="1" applyFont="1" applyFill="1" applyBorder="1" applyAlignment="1">
      <alignment horizontal="center" vertical="center" shrinkToFit="1"/>
    </xf>
    <xf numFmtId="0" fontId="5" fillId="0" borderId="11" xfId="0" applyNumberFormat="1" applyFont="1" applyFill="1" applyBorder="1" applyAlignment="1">
      <alignment vertical="center" shrinkToFit="1"/>
    </xf>
    <xf numFmtId="178" fontId="5" fillId="0" borderId="11" xfId="0" applyNumberFormat="1" applyFont="1" applyFill="1" applyBorder="1" applyAlignment="1">
      <alignment vertical="center" shrinkToFit="1"/>
    </xf>
    <xf numFmtId="176" fontId="5" fillId="0" borderId="11" xfId="0" applyNumberFormat="1" applyFont="1" applyFill="1" applyBorder="1" applyAlignment="1">
      <alignment vertical="center" shrinkToFit="1"/>
    </xf>
    <xf numFmtId="177" fontId="5" fillId="0" borderId="11" xfId="0" applyNumberFormat="1" applyFont="1" applyFill="1" applyBorder="1" applyAlignment="1">
      <alignment vertical="center" shrinkToFit="1"/>
    </xf>
    <xf numFmtId="177" fontId="4" fillId="0" borderId="11" xfId="0" applyNumberFormat="1" applyFont="1" applyFill="1" applyBorder="1" applyAlignment="1">
      <alignment vertical="center" shrinkToFit="1"/>
    </xf>
    <xf numFmtId="0" fontId="4" fillId="0" borderId="11" xfId="0" applyNumberFormat="1" applyFont="1" applyBorder="1" applyAlignment="1">
      <alignment vertical="center" shrinkToFit="1"/>
    </xf>
    <xf numFmtId="0" fontId="4" fillId="0" borderId="12" xfId="0" applyNumberFormat="1" applyFont="1" applyBorder="1" applyAlignment="1">
      <alignment vertical="center" shrinkToFit="1"/>
    </xf>
    <xf numFmtId="0" fontId="5" fillId="0" borderId="2" xfId="0" applyNumberFormat="1" applyFont="1" applyFill="1" applyBorder="1" applyAlignment="1">
      <alignment vertical="center" shrinkToFit="1"/>
    </xf>
    <xf numFmtId="178" fontId="5" fillId="0" borderId="2" xfId="0" applyNumberFormat="1" applyFont="1" applyFill="1" applyBorder="1" applyAlignment="1">
      <alignment vertical="center" shrinkToFit="1"/>
    </xf>
    <xf numFmtId="176" fontId="5" fillId="0" borderId="2" xfId="0" applyNumberFormat="1" applyFont="1" applyFill="1" applyBorder="1" applyAlignment="1">
      <alignment vertical="center" shrinkToFit="1"/>
    </xf>
    <xf numFmtId="177" fontId="5" fillId="0" borderId="2" xfId="0" applyNumberFormat="1" applyFont="1" applyFill="1" applyBorder="1" applyAlignment="1">
      <alignment vertical="center" shrinkToFit="1"/>
    </xf>
    <xf numFmtId="0" fontId="4" fillId="0" borderId="11" xfId="0" applyNumberFormat="1" applyFont="1" applyFill="1" applyBorder="1" applyAlignment="1">
      <alignment vertical="center" shrinkToFit="1"/>
    </xf>
    <xf numFmtId="183" fontId="5" fillId="0" borderId="1" xfId="0" applyNumberFormat="1" applyFont="1" applyFill="1" applyBorder="1" applyAlignment="1">
      <alignment vertical="center" shrinkToFit="1"/>
    </xf>
    <xf numFmtId="183" fontId="5" fillId="0" borderId="2" xfId="0" applyNumberFormat="1" applyFont="1" applyFill="1" applyBorder="1" applyAlignment="1">
      <alignment vertical="center" shrinkToFit="1"/>
    </xf>
    <xf numFmtId="0" fontId="5" fillId="0" borderId="13" xfId="0" applyNumberFormat="1" applyFont="1" applyFill="1" applyBorder="1" applyAlignment="1">
      <alignment vertical="center" shrinkToFit="1"/>
    </xf>
    <xf numFmtId="178" fontId="5" fillId="0" borderId="13" xfId="0" applyNumberFormat="1" applyFont="1" applyFill="1" applyBorder="1" applyAlignment="1">
      <alignment vertical="center" shrinkToFit="1"/>
    </xf>
    <xf numFmtId="177" fontId="4" fillId="0" borderId="13" xfId="0" applyNumberFormat="1" applyFont="1" applyFill="1" applyBorder="1" applyAlignment="1">
      <alignment vertical="center" shrinkToFit="1"/>
    </xf>
    <xf numFmtId="0" fontId="4" fillId="0" borderId="13" xfId="0" applyNumberFormat="1" applyFont="1" applyFill="1" applyBorder="1" applyAlignment="1">
      <alignment vertical="center" shrinkToFit="1"/>
    </xf>
    <xf numFmtId="178" fontId="4" fillId="0" borderId="11" xfId="0" applyNumberFormat="1" applyFont="1" applyFill="1" applyBorder="1" applyAlignment="1">
      <alignment vertical="center" shrinkToFit="1"/>
    </xf>
    <xf numFmtId="176" fontId="4" fillId="0" borderId="11" xfId="0" applyNumberFormat="1" applyFont="1" applyFill="1" applyBorder="1" applyAlignment="1">
      <alignment vertical="center" shrinkToFit="1"/>
    </xf>
    <xf numFmtId="178" fontId="4" fillId="0" borderId="13"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182" fontId="5" fillId="0" borderId="1" xfId="0" applyNumberFormat="1" applyFont="1" applyFill="1" applyBorder="1" applyAlignment="1">
      <alignment vertical="center" shrinkToFit="1"/>
    </xf>
    <xf numFmtId="185" fontId="4" fillId="0" borderId="1" xfId="0" applyNumberFormat="1" applyFont="1" applyFill="1" applyBorder="1" applyAlignment="1">
      <alignment vertical="center" shrinkToFit="1"/>
    </xf>
    <xf numFmtId="185" fontId="4" fillId="0" borderId="2" xfId="0" applyNumberFormat="1" applyFont="1" applyFill="1" applyBorder="1" applyAlignment="1">
      <alignment vertical="center" shrinkToFit="1"/>
    </xf>
    <xf numFmtId="184" fontId="4" fillId="0" borderId="13" xfId="0" applyNumberFormat="1" applyFont="1" applyFill="1" applyBorder="1" applyAlignment="1">
      <alignment vertical="center" shrinkToFit="1"/>
    </xf>
    <xf numFmtId="0" fontId="4" fillId="0" borderId="13" xfId="0" applyNumberFormat="1" applyFont="1" applyBorder="1" applyAlignment="1">
      <alignment vertical="center" shrinkToFit="1"/>
    </xf>
    <xf numFmtId="0" fontId="4" fillId="0" borderId="14" xfId="0" applyNumberFormat="1" applyFont="1" applyBorder="1" applyAlignment="1">
      <alignment vertical="center" shrinkToFit="1"/>
    </xf>
    <xf numFmtId="0" fontId="5" fillId="0" borderId="4" xfId="0" quotePrefix="1" applyNumberFormat="1" applyFont="1" applyFill="1" applyBorder="1" applyAlignment="1">
      <alignment horizontal="left" vertical="center"/>
    </xf>
    <xf numFmtId="0" fontId="4" fillId="0" borderId="15" xfId="0" applyNumberFormat="1" applyFont="1" applyFill="1" applyBorder="1" applyAlignment="1">
      <alignment vertical="center"/>
    </xf>
    <xf numFmtId="0" fontId="5" fillId="2" borderId="13" xfId="0" applyNumberFormat="1" applyFont="1" applyFill="1" applyBorder="1" applyAlignment="1">
      <alignment vertical="center" shrinkToFit="1"/>
    </xf>
    <xf numFmtId="0" fontId="4" fillId="0" borderId="0" xfId="0" quotePrefix="1" applyNumberFormat="1" applyFont="1" applyAlignment="1">
      <alignment horizontal="center" vertical="center"/>
    </xf>
    <xf numFmtId="0" fontId="4" fillId="0" borderId="0" xfId="0" applyNumberFormat="1" applyFont="1" applyAlignment="1">
      <alignment vertical="center" shrinkToFit="1"/>
    </xf>
    <xf numFmtId="178" fontId="4" fillId="0" borderId="0" xfId="0" applyNumberFormat="1" applyFont="1" applyAlignment="1">
      <alignment vertical="center" shrinkToFit="1"/>
    </xf>
    <xf numFmtId="0" fontId="0" fillId="0" borderId="16" xfId="0" applyBorder="1" applyAlignment="1">
      <alignment vertical="center" textRotation="255"/>
    </xf>
    <xf numFmtId="0" fontId="7" fillId="0" borderId="17" xfId="0" applyNumberFormat="1" applyFont="1" applyFill="1" applyBorder="1" applyAlignment="1">
      <alignment vertical="center" wrapText="1"/>
    </xf>
    <xf numFmtId="0" fontId="7" fillId="0" borderId="17" xfId="0" applyNumberFormat="1" applyFont="1" applyFill="1" applyBorder="1" applyAlignment="1">
      <alignment vertical="center"/>
    </xf>
    <xf numFmtId="0" fontId="7" fillId="0" borderId="17" xfId="0" applyNumberFormat="1" applyFont="1" applyFill="1" applyBorder="1" applyAlignment="1">
      <alignment horizontal="right" vertical="center"/>
    </xf>
    <xf numFmtId="0" fontId="8" fillId="0" borderId="17" xfId="0" applyNumberFormat="1" applyFont="1" applyFill="1" applyBorder="1" applyAlignment="1">
      <alignment horizontal="right" vertical="center"/>
    </xf>
    <xf numFmtId="0" fontId="0" fillId="4" borderId="16" xfId="0" applyFill="1" applyBorder="1" applyAlignment="1">
      <alignment vertical="center" textRotation="255"/>
    </xf>
    <xf numFmtId="0" fontId="5" fillId="0" borderId="18" xfId="0" applyNumberFormat="1" applyFont="1" applyFill="1" applyBorder="1" applyAlignment="1">
      <alignment vertical="center" shrinkToFit="1"/>
    </xf>
    <xf numFmtId="178" fontId="5" fillId="0" borderId="18" xfId="0" applyNumberFormat="1" applyFont="1" applyFill="1" applyBorder="1" applyAlignment="1">
      <alignment vertical="center" shrinkToFit="1"/>
    </xf>
    <xf numFmtId="177" fontId="5" fillId="0" borderId="18" xfId="0" applyNumberFormat="1" applyFont="1" applyFill="1" applyBorder="1" applyAlignment="1">
      <alignment vertical="center" shrinkToFit="1"/>
    </xf>
    <xf numFmtId="0" fontId="4" fillId="0" borderId="18" xfId="0" applyNumberFormat="1" applyFont="1" applyFill="1" applyBorder="1" applyAlignment="1">
      <alignment vertical="center" shrinkToFit="1"/>
    </xf>
    <xf numFmtId="0" fontId="0" fillId="4" borderId="19" xfId="0" applyFill="1" applyBorder="1" applyAlignment="1">
      <alignment vertical="center" textRotation="255"/>
    </xf>
    <xf numFmtId="0" fontId="5" fillId="4" borderId="20" xfId="0" applyNumberFormat="1" applyFont="1" applyFill="1" applyBorder="1" applyAlignment="1">
      <alignment horizontal="center" vertical="center" shrinkToFit="1"/>
    </xf>
    <xf numFmtId="178" fontId="5" fillId="4" borderId="21" xfId="0" quotePrefix="1" applyNumberFormat="1" applyFont="1" applyFill="1" applyBorder="1" applyAlignment="1">
      <alignment horizontal="left" vertical="top"/>
    </xf>
    <xf numFmtId="178" fontId="4" fillId="4" borderId="22" xfId="0" applyNumberFormat="1" applyFont="1" applyFill="1" applyBorder="1" applyAlignment="1">
      <alignment vertical="top" shrinkToFit="1"/>
    </xf>
    <xf numFmtId="0" fontId="4" fillId="4" borderId="22" xfId="0" applyNumberFormat="1" applyFont="1" applyFill="1" applyBorder="1" applyAlignment="1">
      <alignment vertical="top"/>
    </xf>
    <xf numFmtId="0" fontId="4" fillId="4" borderId="23" xfId="0" applyNumberFormat="1" applyFont="1" applyFill="1" applyBorder="1" applyAlignment="1">
      <alignment vertical="top"/>
    </xf>
    <xf numFmtId="0" fontId="4" fillId="4" borderId="22" xfId="0" applyNumberFormat="1" applyFont="1" applyFill="1" applyBorder="1" applyAlignment="1">
      <alignment vertical="top" shrinkToFit="1"/>
    </xf>
    <xf numFmtId="177" fontId="5" fillId="0" borderId="24" xfId="0" applyNumberFormat="1" applyFont="1" applyFill="1" applyBorder="1" applyAlignment="1">
      <alignment vertical="center" shrinkToFit="1"/>
    </xf>
    <xf numFmtId="177" fontId="5" fillId="0" borderId="4" xfId="0" applyNumberFormat="1" applyFont="1" applyFill="1" applyBorder="1" applyAlignment="1">
      <alignment vertical="center" shrinkToFit="1"/>
    </xf>
    <xf numFmtId="177" fontId="5" fillId="0" borderId="7" xfId="0" applyNumberFormat="1" applyFont="1" applyFill="1" applyBorder="1" applyAlignment="1">
      <alignment vertical="center" shrinkToFit="1"/>
    </xf>
    <xf numFmtId="177" fontId="4" fillId="0" borderId="25" xfId="0" applyNumberFormat="1" applyFont="1" applyFill="1" applyBorder="1" applyAlignment="1">
      <alignment vertical="center" shrinkToFit="1"/>
    </xf>
    <xf numFmtId="177" fontId="5" fillId="0" borderId="25" xfId="0" applyNumberFormat="1" applyFont="1" applyFill="1" applyBorder="1" applyAlignment="1">
      <alignment vertical="center" shrinkToFit="1"/>
    </xf>
    <xf numFmtId="0" fontId="4" fillId="0" borderId="26" xfId="0" applyNumberFormat="1" applyFont="1" applyFill="1" applyBorder="1" applyAlignment="1">
      <alignment vertical="center" shrinkToFit="1"/>
    </xf>
    <xf numFmtId="177" fontId="5" fillId="0" borderId="27" xfId="0" applyNumberFormat="1" applyFont="1" applyFill="1" applyBorder="1" applyAlignment="1">
      <alignment vertical="center" shrinkToFit="1"/>
    </xf>
    <xf numFmtId="177" fontId="5" fillId="0" borderId="28" xfId="0" applyNumberFormat="1" applyFont="1" applyFill="1" applyBorder="1" applyAlignment="1">
      <alignment vertical="center" shrinkToFit="1"/>
    </xf>
    <xf numFmtId="0" fontId="5" fillId="4" borderId="29" xfId="0" applyNumberFormat="1" applyFont="1" applyFill="1" applyBorder="1" applyAlignment="1">
      <alignment vertical="top"/>
    </xf>
    <xf numFmtId="177" fontId="5" fillId="0" borderId="30" xfId="0" applyNumberFormat="1" applyFont="1" applyFill="1" applyBorder="1" applyAlignment="1">
      <alignment vertical="center" shrinkToFit="1"/>
    </xf>
    <xf numFmtId="177" fontId="5" fillId="0" borderId="31" xfId="0" applyNumberFormat="1" applyFont="1" applyFill="1" applyBorder="1" applyAlignment="1">
      <alignment vertical="center" shrinkToFit="1"/>
    </xf>
    <xf numFmtId="177" fontId="4" fillId="0" borderId="32" xfId="0" applyNumberFormat="1" applyFont="1" applyFill="1" applyBorder="1" applyAlignment="1">
      <alignment vertical="center" shrinkToFit="1"/>
    </xf>
    <xf numFmtId="177" fontId="4" fillId="0" borderId="28" xfId="0" applyNumberFormat="1" applyFont="1" applyFill="1" applyBorder="1" applyAlignment="1">
      <alignment vertical="center" shrinkToFit="1"/>
    </xf>
    <xf numFmtId="177" fontId="4" fillId="0" borderId="31" xfId="0" applyNumberFormat="1" applyFont="1" applyFill="1" applyBorder="1" applyAlignment="1">
      <alignment vertical="center" shrinkToFit="1"/>
    </xf>
    <xf numFmtId="0" fontId="5" fillId="2" borderId="32" xfId="0" applyNumberFormat="1" applyFont="1" applyFill="1" applyBorder="1" applyAlignment="1">
      <alignment vertical="center" shrinkToFit="1"/>
    </xf>
    <xf numFmtId="177" fontId="4" fillId="0" borderId="7" xfId="0" applyNumberFormat="1" applyFont="1" applyFill="1" applyBorder="1" applyAlignment="1">
      <alignment vertical="center" shrinkToFit="1"/>
    </xf>
    <xf numFmtId="0" fontId="5" fillId="0" borderId="33" xfId="0" applyNumberFormat="1" applyFont="1" applyFill="1" applyBorder="1" applyAlignment="1">
      <alignment vertical="center" shrinkToFit="1"/>
    </xf>
    <xf numFmtId="0" fontId="5" fillId="0" borderId="34" xfId="0" applyNumberFormat="1" applyFont="1" applyFill="1" applyBorder="1" applyAlignment="1">
      <alignment vertical="center" shrinkToFit="1"/>
    </xf>
    <xf numFmtId="0" fontId="5" fillId="4" borderId="35" xfId="0" applyNumberFormat="1" applyFont="1" applyFill="1" applyBorder="1" applyAlignment="1">
      <alignment vertical="top"/>
    </xf>
    <xf numFmtId="0" fontId="5" fillId="0" borderId="28" xfId="0" applyNumberFormat="1" applyFont="1" applyFill="1" applyBorder="1" applyAlignment="1">
      <alignment vertical="center" shrinkToFit="1"/>
    </xf>
    <xf numFmtId="0" fontId="4" fillId="0" borderId="28" xfId="0" applyNumberFormat="1" applyFont="1" applyFill="1" applyBorder="1" applyAlignment="1">
      <alignment vertical="center" shrinkToFit="1"/>
    </xf>
    <xf numFmtId="0" fontId="4" fillId="0" borderId="30" xfId="0" applyNumberFormat="1" applyFont="1" applyFill="1" applyBorder="1" applyAlignment="1">
      <alignment vertical="center" shrinkToFit="1"/>
    </xf>
    <xf numFmtId="0" fontId="5" fillId="0" borderId="31" xfId="0" applyNumberFormat="1" applyFont="1" applyFill="1" applyBorder="1" applyAlignment="1">
      <alignment vertical="center" shrinkToFit="1"/>
    </xf>
    <xf numFmtId="0" fontId="5" fillId="0" borderId="30" xfId="0" applyNumberFormat="1" applyFont="1" applyFill="1" applyBorder="1" applyAlignment="1">
      <alignment vertical="center" shrinkToFit="1"/>
    </xf>
    <xf numFmtId="0" fontId="4" fillId="0" borderId="32" xfId="0" applyNumberFormat="1" applyFont="1" applyFill="1" applyBorder="1" applyAlignment="1">
      <alignment vertical="center" shrinkToFit="1"/>
    </xf>
    <xf numFmtId="177" fontId="4" fillId="0" borderId="30" xfId="0" applyNumberFormat="1" applyFont="1" applyFill="1" applyBorder="1" applyAlignment="1">
      <alignment vertical="center" shrinkToFit="1"/>
    </xf>
    <xf numFmtId="0" fontId="4" fillId="0" borderId="36" xfId="0" applyNumberFormat="1" applyFont="1" applyFill="1" applyBorder="1" applyAlignment="1">
      <alignment vertical="top"/>
    </xf>
    <xf numFmtId="0" fontId="5" fillId="0" borderId="36" xfId="0" quotePrefix="1" applyNumberFormat="1" applyFont="1" applyFill="1" applyBorder="1" applyAlignment="1">
      <alignment horizontal="left" vertical="top"/>
    </xf>
    <xf numFmtId="0" fontId="5" fillId="0" borderId="37" xfId="0" applyNumberFormat="1" applyFont="1" applyFill="1" applyBorder="1" applyAlignment="1">
      <alignment vertical="top"/>
    </xf>
    <xf numFmtId="0" fontId="5" fillId="0" borderId="28" xfId="0" quotePrefix="1" applyNumberFormat="1" applyFont="1" applyFill="1" applyBorder="1" applyAlignment="1">
      <alignment horizontal="left" vertical="top" wrapText="1"/>
    </xf>
    <xf numFmtId="0" fontId="4" fillId="0" borderId="31" xfId="0" applyNumberFormat="1" applyFont="1" applyFill="1" applyBorder="1" applyAlignment="1">
      <alignment vertical="center" shrinkToFit="1"/>
    </xf>
    <xf numFmtId="0" fontId="5" fillId="0" borderId="4" xfId="0" applyNumberFormat="1" applyFont="1" applyFill="1" applyBorder="1" applyAlignment="1">
      <alignment vertical="top" wrapText="1"/>
    </xf>
    <xf numFmtId="0" fontId="5" fillId="0" borderId="36" xfId="0" applyNumberFormat="1" applyFont="1" applyFill="1" applyBorder="1" applyAlignment="1">
      <alignment vertical="top"/>
    </xf>
    <xf numFmtId="186" fontId="5" fillId="0" borderId="28" xfId="0" applyNumberFormat="1" applyFont="1" applyFill="1" applyBorder="1" applyAlignment="1">
      <alignment vertical="center" shrinkToFit="1"/>
    </xf>
    <xf numFmtId="184" fontId="4" fillId="0" borderId="28" xfId="0" applyNumberFormat="1" applyFont="1" applyFill="1" applyBorder="1" applyAlignment="1">
      <alignment vertical="center" shrinkToFit="1"/>
    </xf>
    <xf numFmtId="2" fontId="5" fillId="0" borderId="28" xfId="0" applyNumberFormat="1" applyFont="1" applyFill="1" applyBorder="1" applyAlignment="1">
      <alignment vertical="center" shrinkToFit="1"/>
    </xf>
    <xf numFmtId="2" fontId="5" fillId="0" borderId="30" xfId="0" applyNumberFormat="1" applyFont="1" applyFill="1" applyBorder="1" applyAlignment="1">
      <alignment vertical="center" shrinkToFit="1"/>
    </xf>
    <xf numFmtId="181" fontId="5" fillId="0" borderId="18" xfId="0" applyNumberFormat="1" applyFont="1" applyFill="1" applyBorder="1" applyAlignment="1">
      <alignment vertical="center" shrinkToFit="1"/>
    </xf>
    <xf numFmtId="0" fontId="5" fillId="0" borderId="38" xfId="0" applyNumberFormat="1" applyFont="1" applyFill="1" applyBorder="1" applyAlignment="1">
      <alignment vertical="center" shrinkToFit="1"/>
    </xf>
    <xf numFmtId="178" fontId="5" fillId="0" borderId="38" xfId="0" applyNumberFormat="1" applyFont="1" applyFill="1" applyBorder="1" applyAlignment="1">
      <alignment vertical="center" shrinkToFit="1"/>
    </xf>
    <xf numFmtId="0" fontId="4" fillId="0" borderId="38" xfId="0" applyNumberFormat="1" applyFont="1" applyFill="1" applyBorder="1" applyAlignment="1">
      <alignment vertical="center" shrinkToFit="1"/>
    </xf>
    <xf numFmtId="177" fontId="5" fillId="0" borderId="39" xfId="0" applyNumberFormat="1" applyFont="1" applyFill="1" applyBorder="1" applyAlignment="1">
      <alignment vertical="center" shrinkToFit="1"/>
    </xf>
    <xf numFmtId="177" fontId="4" fillId="0" borderId="39" xfId="0" applyNumberFormat="1" applyFont="1" applyFill="1" applyBorder="1" applyAlignment="1">
      <alignment vertical="center" shrinkToFit="1"/>
    </xf>
    <xf numFmtId="177" fontId="9" fillId="0" borderId="0" xfId="0" applyNumberFormat="1" applyFont="1" applyFill="1" applyBorder="1" applyAlignment="1">
      <alignment vertical="center"/>
    </xf>
    <xf numFmtId="0" fontId="5" fillId="0" borderId="40" xfId="0" applyNumberFormat="1" applyFont="1" applyFill="1" applyBorder="1" applyAlignment="1">
      <alignment vertical="center" shrinkToFit="1"/>
    </xf>
    <xf numFmtId="177" fontId="4" fillId="0" borderId="41" xfId="0" applyNumberFormat="1" applyFont="1" applyFill="1" applyBorder="1" applyAlignment="1">
      <alignment vertical="center" shrinkToFit="1"/>
    </xf>
    <xf numFmtId="178" fontId="4" fillId="0" borderId="38" xfId="0" applyNumberFormat="1" applyFont="1" applyFill="1" applyBorder="1" applyAlignment="1">
      <alignment vertical="center" shrinkToFit="1"/>
    </xf>
    <xf numFmtId="176" fontId="4" fillId="0" borderId="38" xfId="0" applyNumberFormat="1" applyFont="1" applyFill="1" applyBorder="1" applyAlignment="1">
      <alignment vertical="center" shrinkToFit="1"/>
    </xf>
    <xf numFmtId="177" fontId="4" fillId="0" borderId="38" xfId="0" applyNumberFormat="1" applyFont="1" applyFill="1" applyBorder="1" applyAlignment="1">
      <alignment vertical="center" shrinkToFit="1"/>
    </xf>
    <xf numFmtId="177" fontId="4" fillId="0" borderId="46" xfId="0" applyNumberFormat="1" applyFont="1" applyFill="1" applyBorder="1" applyAlignment="1">
      <alignment vertical="center" shrinkToFit="1"/>
    </xf>
    <xf numFmtId="0" fontId="4" fillId="0" borderId="46" xfId="0" applyNumberFormat="1" applyFont="1" applyFill="1" applyBorder="1" applyAlignment="1">
      <alignment vertical="center" shrinkToFit="1"/>
    </xf>
    <xf numFmtId="0" fontId="4" fillId="0" borderId="28" xfId="0" applyNumberFormat="1" applyFont="1" applyFill="1" applyBorder="1" applyAlignment="1">
      <alignment vertical="top"/>
    </xf>
    <xf numFmtId="0" fontId="4" fillId="5" borderId="2" xfId="0" applyNumberFormat="1" applyFont="1" applyFill="1" applyBorder="1" applyAlignment="1">
      <alignment vertical="center" shrinkToFit="1"/>
    </xf>
    <xf numFmtId="178" fontId="4" fillId="5" borderId="2" xfId="0" applyNumberFormat="1" applyFont="1" applyFill="1" applyBorder="1" applyAlignment="1">
      <alignment vertical="center" shrinkToFit="1"/>
    </xf>
    <xf numFmtId="177" fontId="4" fillId="5" borderId="2" xfId="0" applyNumberFormat="1" applyFont="1" applyFill="1" applyBorder="1" applyAlignment="1">
      <alignment vertical="center" shrinkToFit="1"/>
    </xf>
    <xf numFmtId="0" fontId="4" fillId="5" borderId="30" xfId="0" applyNumberFormat="1" applyFont="1" applyFill="1" applyBorder="1" applyAlignment="1">
      <alignment vertical="center" shrinkToFit="1"/>
    </xf>
    <xf numFmtId="177" fontId="4" fillId="5" borderId="30" xfId="0" applyNumberFormat="1" applyFont="1" applyFill="1" applyBorder="1" applyAlignment="1">
      <alignment vertical="center" shrinkToFit="1"/>
    </xf>
    <xf numFmtId="176" fontId="4" fillId="0" borderId="40" xfId="0" applyNumberFormat="1" applyFont="1" applyFill="1" applyBorder="1" applyAlignment="1">
      <alignment vertical="center" shrinkToFit="1"/>
    </xf>
    <xf numFmtId="177" fontId="4" fillId="0" borderId="40" xfId="0" applyNumberFormat="1" applyFont="1" applyFill="1" applyBorder="1" applyAlignment="1">
      <alignment vertical="center" shrinkToFit="1"/>
    </xf>
    <xf numFmtId="177" fontId="4" fillId="0" borderId="47" xfId="0" applyNumberFormat="1" applyFont="1" applyFill="1" applyBorder="1" applyAlignment="1">
      <alignment vertical="center" shrinkToFit="1"/>
    </xf>
    <xf numFmtId="0" fontId="4" fillId="0" borderId="40" xfId="0" applyNumberFormat="1" applyFont="1" applyFill="1" applyBorder="1" applyAlignment="1">
      <alignment vertical="center" shrinkToFit="1"/>
    </xf>
    <xf numFmtId="177" fontId="5" fillId="0" borderId="38" xfId="0" applyNumberFormat="1" applyFont="1" applyFill="1" applyBorder="1" applyAlignment="1">
      <alignment vertical="center" shrinkToFit="1"/>
    </xf>
    <xf numFmtId="0" fontId="5" fillId="0" borderId="46" xfId="0" applyNumberFormat="1" applyFont="1" applyFill="1" applyBorder="1" applyAlignment="1">
      <alignment vertical="center" shrinkToFit="1"/>
    </xf>
    <xf numFmtId="177" fontId="5" fillId="0" borderId="46" xfId="0" applyNumberFormat="1" applyFont="1" applyFill="1" applyBorder="1" applyAlignment="1">
      <alignment vertical="center" shrinkToFit="1"/>
    </xf>
    <xf numFmtId="0" fontId="4" fillId="0" borderId="49" xfId="0" applyNumberFormat="1" applyFont="1" applyFill="1" applyBorder="1" applyAlignment="1">
      <alignment vertical="center" shrinkToFit="1"/>
    </xf>
    <xf numFmtId="178" fontId="4" fillId="0" borderId="49" xfId="0" applyNumberFormat="1" applyFont="1" applyFill="1" applyBorder="1" applyAlignment="1">
      <alignment vertical="center" shrinkToFit="1"/>
    </xf>
    <xf numFmtId="176" fontId="4" fillId="0" borderId="49" xfId="0" applyNumberFormat="1" applyFont="1" applyFill="1" applyBorder="1" applyAlignment="1">
      <alignment vertical="center" shrinkToFit="1"/>
    </xf>
    <xf numFmtId="177" fontId="4" fillId="0" borderId="49" xfId="0" applyNumberFormat="1" applyFont="1" applyFill="1" applyBorder="1" applyAlignment="1">
      <alignment vertical="center" shrinkToFit="1"/>
    </xf>
    <xf numFmtId="177" fontId="4" fillId="0" borderId="50" xfId="0" applyNumberFormat="1" applyFont="1" applyFill="1" applyBorder="1" applyAlignment="1">
      <alignment vertical="center" shrinkToFit="1"/>
    </xf>
    <xf numFmtId="0" fontId="4" fillId="0" borderId="51" xfId="0" applyNumberFormat="1" applyFont="1" applyFill="1" applyBorder="1" applyAlignment="1">
      <alignment vertical="center" shrinkToFit="1"/>
    </xf>
    <xf numFmtId="177" fontId="4" fillId="0" borderId="51" xfId="0" applyNumberFormat="1" applyFont="1" applyFill="1" applyBorder="1" applyAlignment="1">
      <alignment vertical="center" shrinkToFit="1"/>
    </xf>
    <xf numFmtId="0" fontId="5" fillId="5" borderId="1" xfId="0" applyNumberFormat="1" applyFont="1" applyFill="1" applyBorder="1" applyAlignment="1">
      <alignment horizontal="center" vertical="center" shrinkToFit="1"/>
    </xf>
    <xf numFmtId="0" fontId="4" fillId="5" borderId="38" xfId="0" applyNumberFormat="1" applyFont="1" applyFill="1" applyBorder="1" applyAlignment="1">
      <alignment vertical="center" shrinkToFit="1"/>
    </xf>
    <xf numFmtId="177" fontId="4" fillId="5" borderId="39" xfId="0" applyNumberFormat="1" applyFont="1" applyFill="1" applyBorder="1" applyAlignment="1">
      <alignment vertical="center" shrinkToFit="1"/>
    </xf>
    <xf numFmtId="0" fontId="5" fillId="0" borderId="49" xfId="0" applyNumberFormat="1" applyFont="1" applyFill="1" applyBorder="1" applyAlignment="1">
      <alignment vertical="center" shrinkToFit="1"/>
    </xf>
    <xf numFmtId="180" fontId="5" fillId="0" borderId="1" xfId="0" applyNumberFormat="1" applyFont="1" applyFill="1" applyBorder="1" applyAlignment="1">
      <alignment vertical="center" shrinkToFit="1"/>
    </xf>
    <xf numFmtId="180" fontId="5" fillId="0" borderId="38" xfId="0" applyNumberFormat="1" applyFont="1" applyFill="1" applyBorder="1" applyAlignment="1">
      <alignment vertical="center" shrinkToFit="1"/>
    </xf>
    <xf numFmtId="0" fontId="4" fillId="0" borderId="0" xfId="0" applyNumberFormat="1" applyFont="1" applyFill="1" applyAlignment="1">
      <alignment vertical="center"/>
    </xf>
    <xf numFmtId="182" fontId="5" fillId="0" borderId="2" xfId="0" applyNumberFormat="1" applyFont="1" applyFill="1" applyBorder="1" applyAlignment="1">
      <alignment vertical="center" shrinkToFit="1"/>
    </xf>
    <xf numFmtId="2" fontId="5" fillId="0" borderId="2" xfId="0" applyNumberFormat="1" applyFont="1" applyFill="1" applyBorder="1" applyAlignment="1">
      <alignment vertical="center" shrinkToFit="1"/>
    </xf>
    <xf numFmtId="2" fontId="5" fillId="0" borderId="1" xfId="0" applyNumberFormat="1" applyFont="1" applyFill="1" applyBorder="1" applyAlignment="1">
      <alignment vertical="center" shrinkToFit="1"/>
    </xf>
    <xf numFmtId="0" fontId="5" fillId="0" borderId="4" xfId="0" applyNumberFormat="1" applyFont="1" applyFill="1" applyBorder="1" applyAlignment="1">
      <alignment vertical="center" shrinkToFit="1"/>
    </xf>
    <xf numFmtId="0" fontId="4" fillId="0" borderId="4" xfId="0" applyNumberFormat="1" applyFont="1" applyFill="1" applyBorder="1" applyAlignment="1">
      <alignment vertical="center" shrinkToFit="1"/>
    </xf>
    <xf numFmtId="188" fontId="5" fillId="0" borderId="28" xfId="0" applyNumberFormat="1" applyFont="1" applyFill="1" applyBorder="1" applyAlignment="1">
      <alignment vertical="center" shrinkToFit="1"/>
    </xf>
    <xf numFmtId="187" fontId="5" fillId="0" borderId="1" xfId="0" applyNumberFormat="1" applyFont="1" applyFill="1" applyBorder="1" applyAlignment="1">
      <alignment vertical="center" shrinkToFit="1"/>
    </xf>
    <xf numFmtId="187" fontId="4" fillId="0" borderId="1" xfId="0" applyNumberFormat="1" applyFont="1" applyFill="1" applyBorder="1" applyAlignment="1">
      <alignment vertical="center" shrinkToFit="1"/>
    </xf>
    <xf numFmtId="187" fontId="4" fillId="0" borderId="13" xfId="0" applyNumberFormat="1" applyFont="1" applyFill="1" applyBorder="1" applyAlignment="1">
      <alignment vertical="center" shrinkToFit="1"/>
    </xf>
    <xf numFmtId="2" fontId="5" fillId="0" borderId="13" xfId="0" applyNumberFormat="1" applyFont="1" applyFill="1" applyBorder="1" applyAlignment="1">
      <alignment vertical="center" shrinkToFit="1"/>
    </xf>
    <xf numFmtId="188" fontId="5" fillId="0" borderId="1" xfId="0" applyNumberFormat="1" applyFont="1" applyFill="1" applyBorder="1" applyAlignment="1">
      <alignment vertical="center" shrinkToFit="1"/>
    </xf>
    <xf numFmtId="2" fontId="4" fillId="0" borderId="28" xfId="0" applyNumberFormat="1" applyFont="1" applyFill="1" applyBorder="1" applyAlignment="1">
      <alignment vertical="center" shrinkToFit="1"/>
    </xf>
    <xf numFmtId="0" fontId="5" fillId="0" borderId="12" xfId="0" applyNumberFormat="1" applyFont="1" applyFill="1" applyBorder="1" applyAlignment="1">
      <alignment horizontal="center" vertical="center" shrinkToFit="1"/>
    </xf>
    <xf numFmtId="178" fontId="5" fillId="0" borderId="12" xfId="0" applyNumberFormat="1" applyFont="1" applyFill="1" applyBorder="1" applyAlignment="1">
      <alignment vertical="center" shrinkToFit="1"/>
    </xf>
    <xf numFmtId="2" fontId="2" fillId="0" borderId="1" xfId="0" applyNumberFormat="1" applyFont="1" applyFill="1" applyBorder="1" applyAlignment="1">
      <alignment vertical="center" shrinkToFit="1"/>
    </xf>
    <xf numFmtId="0" fontId="2" fillId="0" borderId="12" xfId="0" applyNumberFormat="1" applyFont="1" applyFill="1" applyBorder="1" applyAlignment="1">
      <alignment vertical="center" shrinkToFit="1"/>
    </xf>
    <xf numFmtId="0" fontId="2" fillId="0" borderId="52" xfId="0" applyNumberFormat="1" applyFont="1" applyFill="1" applyBorder="1" applyAlignment="1">
      <alignment vertical="center" shrinkToFit="1"/>
    </xf>
    <xf numFmtId="0" fontId="2" fillId="0" borderId="1" xfId="0" applyNumberFormat="1" applyFont="1" applyFill="1" applyBorder="1" applyAlignment="1">
      <alignment vertical="center" shrinkToFit="1"/>
    </xf>
    <xf numFmtId="0" fontId="2" fillId="0" borderId="53" xfId="0" applyNumberFormat="1" applyFont="1" applyFill="1" applyBorder="1" applyAlignment="1">
      <alignment vertical="center" shrinkToFit="1"/>
    </xf>
    <xf numFmtId="0" fontId="3" fillId="0" borderId="1" xfId="0" applyNumberFormat="1" applyFont="1" applyFill="1" applyBorder="1" applyAlignment="1">
      <alignment vertical="center" shrinkToFit="1"/>
    </xf>
    <xf numFmtId="0" fontId="3" fillId="0" borderId="53" xfId="0" applyNumberFormat="1" applyFont="1" applyFill="1" applyBorder="1" applyAlignment="1">
      <alignment vertical="center" shrinkToFit="1"/>
    </xf>
    <xf numFmtId="2" fontId="3" fillId="0" borderId="1" xfId="0" applyNumberFormat="1" applyFont="1" applyFill="1" applyBorder="1" applyAlignment="1">
      <alignment vertical="center" shrinkToFit="1"/>
    </xf>
    <xf numFmtId="187" fontId="3" fillId="0" borderId="1" xfId="0" applyNumberFormat="1" applyFont="1" applyFill="1" applyBorder="1" applyAlignment="1">
      <alignment vertical="center" shrinkToFit="1"/>
    </xf>
    <xf numFmtId="187" fontId="2" fillId="0" borderId="1" xfId="0" applyNumberFormat="1" applyFont="1" applyFill="1" applyBorder="1" applyAlignment="1">
      <alignment vertical="center" shrinkToFit="1"/>
    </xf>
    <xf numFmtId="0" fontId="4" fillId="3" borderId="1" xfId="0" applyNumberFormat="1" applyFont="1" applyFill="1" applyBorder="1" applyAlignment="1">
      <alignment vertical="center" shrinkToFit="1"/>
    </xf>
    <xf numFmtId="0" fontId="4" fillId="3" borderId="2" xfId="0" applyNumberFormat="1" applyFont="1" applyFill="1" applyBorder="1" applyAlignment="1">
      <alignment vertical="center" shrinkToFit="1"/>
    </xf>
    <xf numFmtId="0" fontId="4" fillId="3" borderId="11" xfId="0" applyNumberFormat="1" applyFont="1" applyFill="1" applyBorder="1" applyAlignment="1">
      <alignment vertical="center" shrinkToFit="1"/>
    </xf>
    <xf numFmtId="0" fontId="5" fillId="5" borderId="1" xfId="0" applyNumberFormat="1" applyFont="1" applyFill="1" applyBorder="1" applyAlignment="1">
      <alignment vertical="center" shrinkToFit="1"/>
    </xf>
    <xf numFmtId="0" fontId="2" fillId="5" borderId="1" xfId="0" applyNumberFormat="1" applyFont="1" applyFill="1" applyBorder="1" applyAlignment="1">
      <alignment vertical="center" shrinkToFit="1"/>
    </xf>
    <xf numFmtId="0" fontId="3" fillId="5" borderId="1" xfId="0" applyNumberFormat="1" applyFont="1" applyFill="1" applyBorder="1" applyAlignment="1">
      <alignment vertical="center" shrinkToFit="1"/>
    </xf>
    <xf numFmtId="0" fontId="5" fillId="5" borderId="2" xfId="0" applyNumberFormat="1" applyFont="1" applyFill="1" applyBorder="1" applyAlignment="1">
      <alignment vertical="center" shrinkToFit="1"/>
    </xf>
    <xf numFmtId="177" fontId="5" fillId="5" borderId="7" xfId="0" applyNumberFormat="1" applyFont="1" applyFill="1" applyBorder="1" applyAlignment="1">
      <alignment vertical="center" shrinkToFit="1"/>
    </xf>
    <xf numFmtId="180" fontId="5" fillId="5" borderId="1" xfId="0" applyNumberFormat="1" applyFont="1" applyFill="1" applyBorder="1" applyAlignment="1">
      <alignment vertical="center" shrinkToFit="1"/>
    </xf>
    <xf numFmtId="179" fontId="5" fillId="5" borderId="1" xfId="0" applyNumberFormat="1" applyFont="1" applyFill="1" applyBorder="1" applyAlignment="1">
      <alignment vertical="center" shrinkToFit="1"/>
    </xf>
    <xf numFmtId="181" fontId="4" fillId="0" borderId="1" xfId="0" applyNumberFormat="1" applyFont="1" applyFill="1" applyBorder="1" applyAlignment="1">
      <alignment vertical="center" shrinkToFit="1"/>
    </xf>
    <xf numFmtId="188" fontId="3" fillId="0" borderId="1" xfId="0" applyNumberFormat="1" applyFont="1" applyFill="1" applyBorder="1" applyAlignment="1">
      <alignment vertical="center" shrinkToFit="1"/>
    </xf>
    <xf numFmtId="179" fontId="5" fillId="6" borderId="1" xfId="0" applyNumberFormat="1" applyFont="1" applyFill="1" applyBorder="1" applyAlignment="1">
      <alignment vertical="center" shrinkToFit="1"/>
    </xf>
    <xf numFmtId="188" fontId="5" fillId="0" borderId="2" xfId="0" applyNumberFormat="1" applyFont="1" applyFill="1" applyBorder="1" applyAlignment="1">
      <alignment vertical="center" shrinkToFit="1"/>
    </xf>
    <xf numFmtId="2" fontId="4" fillId="0" borderId="32" xfId="0" applyNumberFormat="1" applyFont="1" applyFill="1" applyBorder="1" applyAlignment="1">
      <alignment vertical="center" shrinkToFit="1"/>
    </xf>
    <xf numFmtId="2" fontId="4" fillId="0" borderId="1" xfId="0" applyNumberFormat="1" applyFont="1" applyFill="1" applyBorder="1" applyAlignment="1">
      <alignment vertical="center" shrinkToFit="1"/>
    </xf>
    <xf numFmtId="0" fontId="2" fillId="0" borderId="54" xfId="0" applyNumberFormat="1" applyFont="1" applyFill="1" applyBorder="1" applyAlignment="1">
      <alignment vertical="center" shrinkToFit="1"/>
    </xf>
    <xf numFmtId="0" fontId="2" fillId="0" borderId="55" xfId="0" applyNumberFormat="1" applyFont="1" applyFill="1" applyBorder="1" applyAlignment="1">
      <alignment vertical="center" shrinkToFit="1"/>
    </xf>
    <xf numFmtId="0" fontId="3" fillId="0" borderId="4" xfId="0" applyNumberFormat="1" applyFont="1" applyFill="1" applyBorder="1" applyAlignment="1">
      <alignment vertical="center" shrinkToFit="1"/>
    </xf>
    <xf numFmtId="0" fontId="3" fillId="5" borderId="4" xfId="0" applyNumberFormat="1" applyFont="1" applyFill="1" applyBorder="1" applyAlignment="1">
      <alignment vertical="center" shrinkToFit="1"/>
    </xf>
    <xf numFmtId="0" fontId="2" fillId="0" borderId="56" xfId="0" applyNumberFormat="1" applyFont="1" applyFill="1" applyBorder="1" applyAlignment="1">
      <alignment vertical="center" shrinkToFit="1"/>
    </xf>
    <xf numFmtId="0" fontId="2" fillId="0" borderId="57" xfId="0" applyNumberFormat="1" applyFont="1" applyFill="1" applyBorder="1" applyAlignment="1">
      <alignment vertical="center" shrinkToFit="1"/>
    </xf>
    <xf numFmtId="0" fontId="3" fillId="0" borderId="57" xfId="0" applyNumberFormat="1" applyFont="1" applyFill="1" applyBorder="1" applyAlignment="1">
      <alignment vertical="center" shrinkToFit="1"/>
    </xf>
    <xf numFmtId="0" fontId="3" fillId="0" borderId="6" xfId="0" applyNumberFormat="1" applyFont="1" applyFill="1" applyBorder="1" applyAlignment="1">
      <alignment vertical="center" shrinkToFit="1"/>
    </xf>
    <xf numFmtId="187" fontId="3" fillId="0" borderId="6" xfId="0" applyNumberFormat="1" applyFont="1" applyFill="1" applyBorder="1" applyAlignment="1">
      <alignment vertical="center" shrinkToFit="1"/>
    </xf>
    <xf numFmtId="0" fontId="2" fillId="0" borderId="6" xfId="0" applyNumberFormat="1" applyFont="1" applyFill="1" applyBorder="1" applyAlignment="1">
      <alignment vertical="center" shrinkToFit="1"/>
    </xf>
    <xf numFmtId="177" fontId="5" fillId="0" borderId="6" xfId="0" applyNumberFormat="1" applyFont="1" applyFill="1" applyBorder="1" applyAlignment="1">
      <alignment vertical="center" shrinkToFit="1"/>
    </xf>
    <xf numFmtId="177" fontId="5" fillId="0" borderId="58" xfId="0" applyNumberFormat="1" applyFont="1" applyFill="1" applyBorder="1" applyAlignment="1">
      <alignment vertical="center" shrinkToFit="1"/>
    </xf>
    <xf numFmtId="0" fontId="2" fillId="0" borderId="48" xfId="0" applyNumberFormat="1" applyFont="1" applyFill="1" applyBorder="1" applyAlignment="1">
      <alignment vertical="center" shrinkToFit="1"/>
    </xf>
    <xf numFmtId="0" fontId="2" fillId="0" borderId="59" xfId="0" applyNumberFormat="1" applyFont="1" applyFill="1" applyBorder="1" applyAlignment="1">
      <alignment vertical="center" shrinkToFit="1"/>
    </xf>
    <xf numFmtId="2" fontId="3" fillId="0" borderId="59" xfId="0" applyNumberFormat="1" applyFont="1" applyFill="1" applyBorder="1" applyAlignment="1">
      <alignment vertical="center" shrinkToFit="1"/>
    </xf>
    <xf numFmtId="0" fontId="3" fillId="0" borderId="59" xfId="0" applyNumberFormat="1" applyFont="1" applyFill="1" applyBorder="1" applyAlignment="1">
      <alignment vertical="center" shrinkToFit="1"/>
    </xf>
    <xf numFmtId="0" fontId="5" fillId="0" borderId="59" xfId="0" applyNumberFormat="1" applyFont="1" applyFill="1" applyBorder="1" applyAlignment="1">
      <alignment vertical="center" shrinkToFit="1"/>
    </xf>
    <xf numFmtId="0" fontId="5" fillId="0" borderId="60" xfId="0" applyNumberFormat="1" applyFont="1" applyFill="1" applyBorder="1" applyAlignment="1">
      <alignment vertical="center" shrinkToFit="1"/>
    </xf>
    <xf numFmtId="0" fontId="4" fillId="0" borderId="62" xfId="0" applyNumberFormat="1" applyFont="1" applyFill="1" applyBorder="1" applyAlignment="1">
      <alignment vertical="top"/>
    </xf>
    <xf numFmtId="0" fontId="4" fillId="0" borderId="63" xfId="0" applyNumberFormat="1" applyFont="1" applyFill="1" applyBorder="1" applyAlignment="1">
      <alignment vertical="top"/>
    </xf>
    <xf numFmtId="0" fontId="5" fillId="0" borderId="64" xfId="0" quotePrefix="1" applyNumberFormat="1" applyFont="1" applyFill="1" applyBorder="1" applyAlignment="1">
      <alignment horizontal="left" vertical="top" wrapText="1"/>
    </xf>
    <xf numFmtId="177" fontId="4" fillId="0" borderId="65" xfId="0" applyNumberFormat="1" applyFont="1" applyFill="1" applyBorder="1" applyAlignment="1">
      <alignment vertical="center" shrinkToFit="1"/>
    </xf>
    <xf numFmtId="177" fontId="5" fillId="0" borderId="64" xfId="0" applyNumberFormat="1" applyFont="1" applyFill="1" applyBorder="1" applyAlignment="1">
      <alignment vertical="center" shrinkToFit="1"/>
    </xf>
    <xf numFmtId="177" fontId="4" fillId="0" borderId="64" xfId="0" applyNumberFormat="1" applyFont="1" applyFill="1" applyBorder="1" applyAlignment="1">
      <alignment vertical="center" shrinkToFit="1"/>
    </xf>
    <xf numFmtId="177" fontId="4" fillId="5" borderId="66" xfId="0" applyNumberFormat="1" applyFont="1" applyFill="1" applyBorder="1" applyAlignment="1">
      <alignment vertical="center" shrinkToFit="1"/>
    </xf>
    <xf numFmtId="177" fontId="4" fillId="0" borderId="66" xfId="0" applyNumberFormat="1" applyFont="1" applyFill="1" applyBorder="1" applyAlignment="1">
      <alignment vertical="center" shrinkToFit="1"/>
    </xf>
    <xf numFmtId="177" fontId="5" fillId="0" borderId="67" xfId="0" applyNumberFormat="1" applyFont="1" applyFill="1" applyBorder="1" applyAlignment="1">
      <alignment vertical="center" shrinkToFit="1"/>
    </xf>
    <xf numFmtId="0" fontId="2" fillId="0" borderId="68" xfId="0" applyNumberFormat="1" applyFont="1" applyFill="1" applyBorder="1" applyAlignment="1">
      <alignment vertical="center" shrinkToFit="1"/>
    </xf>
    <xf numFmtId="0" fontId="2" fillId="0" borderId="69" xfId="0" applyNumberFormat="1" applyFont="1" applyFill="1" applyBorder="1" applyAlignment="1">
      <alignment vertical="center" shrinkToFit="1"/>
    </xf>
    <xf numFmtId="0" fontId="3" fillId="0" borderId="69" xfId="0" applyNumberFormat="1" applyFont="1" applyFill="1" applyBorder="1" applyAlignment="1">
      <alignment vertical="center" shrinkToFit="1"/>
    </xf>
    <xf numFmtId="187" fontId="3" fillId="0" borderId="64" xfId="0" applyNumberFormat="1" applyFont="1" applyFill="1" applyBorder="1" applyAlignment="1">
      <alignment vertical="center" shrinkToFit="1"/>
    </xf>
    <xf numFmtId="0" fontId="3" fillId="0" borderId="64" xfId="0" applyNumberFormat="1" applyFont="1" applyFill="1" applyBorder="1" applyAlignment="1">
      <alignment vertical="center" shrinkToFit="1"/>
    </xf>
    <xf numFmtId="0" fontId="2" fillId="0" borderId="64" xfId="0" applyNumberFormat="1" applyFont="1" applyFill="1" applyBorder="1" applyAlignment="1">
      <alignment vertical="center" shrinkToFit="1"/>
    </xf>
    <xf numFmtId="177" fontId="5" fillId="0" borderId="66" xfId="0" applyNumberFormat="1" applyFont="1" applyFill="1" applyBorder="1" applyAlignment="1">
      <alignment vertical="center" shrinkToFit="1"/>
    </xf>
    <xf numFmtId="177" fontId="4" fillId="0" borderId="70" xfId="0" applyNumberFormat="1" applyFont="1" applyFill="1" applyBorder="1" applyAlignment="1">
      <alignment vertical="center" shrinkToFit="1"/>
    </xf>
    <xf numFmtId="177" fontId="4" fillId="0" borderId="67" xfId="0" applyNumberFormat="1" applyFont="1" applyFill="1" applyBorder="1" applyAlignment="1">
      <alignment vertical="center" shrinkToFit="1"/>
    </xf>
    <xf numFmtId="0" fontId="5" fillId="0" borderId="65" xfId="0" applyNumberFormat="1" applyFont="1" applyFill="1" applyBorder="1" applyAlignment="1">
      <alignment vertical="center" shrinkToFit="1"/>
    </xf>
    <xf numFmtId="0" fontId="5" fillId="0" borderId="72" xfId="0" applyNumberFormat="1" applyFont="1" applyFill="1" applyBorder="1" applyAlignment="1">
      <alignment vertical="center" shrinkToFit="1"/>
    </xf>
    <xf numFmtId="177" fontId="4" fillId="0" borderId="72" xfId="0" applyNumberFormat="1" applyFont="1" applyFill="1" applyBorder="1" applyAlignment="1">
      <alignment vertical="center" shrinkToFit="1"/>
    </xf>
    <xf numFmtId="177" fontId="5" fillId="0" borderId="65" xfId="0" applyNumberFormat="1" applyFont="1" applyFill="1" applyBorder="1" applyAlignment="1">
      <alignment vertical="center" shrinkToFit="1"/>
    </xf>
    <xf numFmtId="0" fontId="5" fillId="2" borderId="71" xfId="0" applyNumberFormat="1" applyFont="1" applyFill="1" applyBorder="1" applyAlignment="1">
      <alignment vertical="center" shrinkToFit="1"/>
    </xf>
    <xf numFmtId="0" fontId="4" fillId="0" borderId="61" xfId="0" applyNumberFormat="1" applyFont="1" applyBorder="1" applyAlignment="1">
      <alignment vertical="center"/>
    </xf>
    <xf numFmtId="0" fontId="0" fillId="4" borderId="17" xfId="0" applyFill="1" applyBorder="1" applyAlignment="1">
      <alignment vertical="center" textRotation="255"/>
    </xf>
    <xf numFmtId="0" fontId="4" fillId="4" borderId="80" xfId="0" applyNumberFormat="1" applyFont="1" applyFill="1" applyBorder="1" applyAlignment="1">
      <alignment vertical="top"/>
    </xf>
    <xf numFmtId="177" fontId="5" fillId="0" borderId="81" xfId="0" applyNumberFormat="1" applyFont="1" applyFill="1" applyBorder="1" applyAlignment="1">
      <alignment vertical="center" shrinkToFit="1"/>
    </xf>
    <xf numFmtId="0" fontId="4" fillId="0" borderId="82" xfId="0" applyNumberFormat="1" applyFont="1" applyBorder="1" applyAlignment="1">
      <alignment vertical="center"/>
    </xf>
    <xf numFmtId="0" fontId="4" fillId="0" borderId="0" xfId="0" applyNumberFormat="1" applyFont="1" applyBorder="1" applyAlignment="1">
      <alignment vertical="center"/>
    </xf>
    <xf numFmtId="177" fontId="5" fillId="0" borderId="83" xfId="0" applyNumberFormat="1" applyFont="1" applyFill="1" applyBorder="1" applyAlignment="1">
      <alignment vertical="center" shrinkToFit="1"/>
    </xf>
    <xf numFmtId="0" fontId="4" fillId="0" borderId="84" xfId="0" applyNumberFormat="1" applyFont="1" applyBorder="1" applyAlignment="1">
      <alignment vertical="center"/>
    </xf>
    <xf numFmtId="0" fontId="4" fillId="0" borderId="85" xfId="0" applyNumberFormat="1" applyFont="1" applyBorder="1" applyAlignment="1">
      <alignment vertical="center"/>
    </xf>
    <xf numFmtId="0" fontId="5" fillId="0" borderId="20" xfId="0" applyNumberFormat="1" applyFont="1" applyFill="1" applyBorder="1" applyAlignment="1">
      <alignment horizontal="center" vertical="center" shrinkToFit="1"/>
    </xf>
    <xf numFmtId="0" fontId="5" fillId="0" borderId="20" xfId="0" applyNumberFormat="1" applyFont="1" applyFill="1" applyBorder="1" applyAlignment="1">
      <alignment vertical="center" shrinkToFit="1"/>
    </xf>
    <xf numFmtId="178" fontId="5" fillId="0" borderId="20" xfId="0" applyNumberFormat="1" applyFont="1" applyFill="1" applyBorder="1" applyAlignment="1">
      <alignment vertical="center" shrinkToFit="1"/>
    </xf>
    <xf numFmtId="0" fontId="5" fillId="0" borderId="86" xfId="0" applyNumberFormat="1" applyFont="1" applyFill="1" applyBorder="1" applyAlignment="1">
      <alignment vertical="center" shrinkToFit="1"/>
    </xf>
    <xf numFmtId="177" fontId="5" fillId="0" borderId="20" xfId="0" applyNumberFormat="1" applyFont="1" applyFill="1" applyBorder="1" applyAlignment="1">
      <alignment vertical="center" shrinkToFit="1"/>
    </xf>
    <xf numFmtId="177" fontId="5" fillId="0" borderId="87" xfId="0" applyNumberFormat="1" applyFont="1" applyFill="1" applyBorder="1" applyAlignment="1">
      <alignment vertical="center" shrinkToFit="1"/>
    </xf>
    <xf numFmtId="0" fontId="4" fillId="0" borderId="88" xfId="0" applyNumberFormat="1" applyFont="1" applyFill="1" applyBorder="1" applyAlignment="1">
      <alignment vertical="center" shrinkToFit="1"/>
    </xf>
    <xf numFmtId="181" fontId="5" fillId="0" borderId="20" xfId="0" applyNumberFormat="1" applyFont="1" applyFill="1" applyBorder="1" applyAlignment="1">
      <alignment vertical="center" shrinkToFit="1"/>
    </xf>
    <xf numFmtId="0" fontId="4" fillId="0" borderId="20" xfId="0" applyNumberFormat="1" applyFont="1" applyFill="1" applyBorder="1" applyAlignment="1">
      <alignment vertical="center" shrinkToFit="1"/>
    </xf>
    <xf numFmtId="177" fontId="5" fillId="0" borderId="89" xfId="0" applyNumberFormat="1" applyFont="1" applyFill="1" applyBorder="1" applyAlignment="1">
      <alignment vertical="center" shrinkToFit="1"/>
    </xf>
    <xf numFmtId="0" fontId="5" fillId="0" borderId="90" xfId="0" applyNumberFormat="1" applyFont="1" applyFill="1" applyBorder="1" applyAlignment="1">
      <alignment vertical="center"/>
    </xf>
    <xf numFmtId="0" fontId="0" fillId="0" borderId="61" xfId="0" applyBorder="1" applyAlignment="1">
      <alignment vertical="center" textRotation="255"/>
    </xf>
    <xf numFmtId="0" fontId="4" fillId="0" borderId="16" xfId="0" applyNumberFormat="1" applyFont="1" applyBorder="1" applyAlignment="1">
      <alignment vertical="center"/>
    </xf>
    <xf numFmtId="0" fontId="4" fillId="0" borderId="91" xfId="0" applyNumberFormat="1" applyFont="1" applyBorder="1" applyAlignment="1">
      <alignment vertical="center"/>
    </xf>
    <xf numFmtId="0" fontId="4" fillId="0" borderId="19" xfId="0" applyNumberFormat="1" applyFont="1" applyBorder="1" applyAlignment="1">
      <alignment vertical="center"/>
    </xf>
    <xf numFmtId="0" fontId="4" fillId="0" borderId="12" xfId="0" applyNumberFormat="1" applyFont="1" applyFill="1" applyBorder="1" applyAlignment="1">
      <alignment vertical="center" shrinkToFit="1"/>
    </xf>
    <xf numFmtId="0" fontId="5" fillId="4" borderId="93" xfId="0" applyNumberFormat="1" applyFont="1" applyFill="1" applyBorder="1" applyAlignment="1">
      <alignment horizontal="center" vertical="center" shrinkToFit="1"/>
    </xf>
    <xf numFmtId="0" fontId="5" fillId="4" borderId="94" xfId="0" applyNumberFormat="1" applyFont="1" applyFill="1" applyBorder="1" applyAlignment="1">
      <alignment horizontal="center" vertical="center" shrinkToFit="1"/>
    </xf>
    <xf numFmtId="0" fontId="5" fillId="4" borderId="95" xfId="0" applyNumberFormat="1" applyFont="1" applyFill="1" applyBorder="1" applyAlignment="1">
      <alignment horizontal="center" vertical="center" shrinkToFit="1"/>
    </xf>
    <xf numFmtId="0" fontId="5" fillId="0" borderId="1" xfId="0" applyNumberFormat="1" applyFont="1" applyFill="1" applyBorder="1" applyAlignment="1">
      <alignment horizontal="center" vertical="top" wrapText="1"/>
    </xf>
    <xf numFmtId="0" fontId="5" fillId="0" borderId="14" xfId="0" applyNumberFormat="1" applyFont="1" applyFill="1" applyBorder="1" applyAlignment="1">
      <alignment horizontal="center" vertical="center" shrinkToFit="1"/>
    </xf>
    <xf numFmtId="2" fontId="4" fillId="0" borderId="13" xfId="0" applyNumberFormat="1" applyFont="1" applyFill="1" applyBorder="1" applyAlignment="1">
      <alignment vertical="center" shrinkToFit="1"/>
    </xf>
    <xf numFmtId="2" fontId="4" fillId="5" borderId="2" xfId="0" applyNumberFormat="1" applyFont="1" applyFill="1" applyBorder="1" applyAlignment="1">
      <alignment vertical="center" shrinkToFit="1"/>
    </xf>
    <xf numFmtId="2" fontId="2" fillId="0" borderId="12" xfId="0" applyNumberFormat="1" applyFont="1" applyFill="1" applyBorder="1" applyAlignment="1">
      <alignment vertical="center" shrinkToFit="1"/>
    </xf>
    <xf numFmtId="177" fontId="4" fillId="3" borderId="1" xfId="0" applyNumberFormat="1" applyFont="1" applyFill="1" applyBorder="1" applyAlignment="1">
      <alignment vertical="center" shrinkToFit="1"/>
    </xf>
    <xf numFmtId="1" fontId="4" fillId="3" borderId="1" xfId="0" applyNumberFormat="1" applyFont="1" applyFill="1" applyBorder="1" applyAlignment="1">
      <alignment vertical="center" shrinkToFit="1"/>
    </xf>
    <xf numFmtId="2" fontId="4" fillId="3" borderId="1" xfId="0" applyNumberFormat="1" applyFont="1" applyFill="1" applyBorder="1" applyAlignment="1">
      <alignment vertical="center" shrinkToFit="1"/>
    </xf>
    <xf numFmtId="183" fontId="5" fillId="0" borderId="38" xfId="0" applyNumberFormat="1" applyFont="1" applyFill="1" applyBorder="1" applyAlignment="1">
      <alignment vertical="center" shrinkToFit="1"/>
    </xf>
    <xf numFmtId="182" fontId="5" fillId="0" borderId="38" xfId="0" applyNumberFormat="1" applyFont="1" applyFill="1" applyBorder="1" applyAlignment="1">
      <alignment vertical="center" shrinkToFit="1"/>
    </xf>
    <xf numFmtId="185" fontId="4" fillId="0" borderId="38" xfId="0" applyNumberFormat="1" applyFont="1" applyFill="1" applyBorder="1" applyAlignment="1">
      <alignment vertical="center" shrinkToFit="1"/>
    </xf>
    <xf numFmtId="178" fontId="4" fillId="3" borderId="1" xfId="0" applyNumberFormat="1" applyFont="1" applyFill="1" applyBorder="1" applyAlignment="1">
      <alignment vertical="center" shrinkToFit="1"/>
    </xf>
    <xf numFmtId="0" fontId="11" fillId="0" borderId="0" xfId="0" applyFont="1">
      <alignment vertical="center"/>
    </xf>
    <xf numFmtId="0" fontId="0" fillId="0" borderId="0" xfId="0" applyAlignment="1">
      <alignment horizontal="center" vertical="center" readingOrder="1"/>
    </xf>
    <xf numFmtId="0" fontId="2" fillId="0" borderId="0" xfId="0" applyFont="1">
      <alignment vertical="center"/>
    </xf>
    <xf numFmtId="0" fontId="9" fillId="0" borderId="0" xfId="0" applyFont="1">
      <alignment vertical="center"/>
    </xf>
    <xf numFmtId="0" fontId="14" fillId="0" borderId="0" xfId="0" applyFont="1">
      <alignment vertical="center"/>
    </xf>
    <xf numFmtId="0" fontId="0" fillId="0" borderId="0" xfId="0" applyAlignment="1">
      <alignment horizontal="center" vertical="center" shrinkToFit="1" readingOrder="1"/>
    </xf>
    <xf numFmtId="0" fontId="4" fillId="0" borderId="0" xfId="0" applyFont="1">
      <alignment vertical="center"/>
    </xf>
    <xf numFmtId="0" fontId="14" fillId="0" borderId="0" xfId="0" applyFont="1" applyAlignment="1">
      <alignment horizontal="left" vertical="center" indent="2"/>
    </xf>
    <xf numFmtId="0" fontId="2" fillId="7" borderId="0" xfId="0" applyFont="1" applyFill="1" applyAlignment="1">
      <alignment horizontal="center" vertical="center" shrinkToFit="1"/>
    </xf>
    <xf numFmtId="2" fontId="5" fillId="0" borderId="20" xfId="0" applyNumberFormat="1" applyFont="1" applyFill="1" applyBorder="1" applyAlignment="1">
      <alignment vertical="center" shrinkToFit="1"/>
    </xf>
    <xf numFmtId="188" fontId="4" fillId="0" borderId="1" xfId="0" applyNumberFormat="1" applyFont="1" applyFill="1" applyBorder="1" applyAlignment="1">
      <alignment vertical="center" shrinkToFit="1"/>
    </xf>
    <xf numFmtId="177" fontId="4" fillId="0" borderId="4" xfId="0" applyNumberFormat="1" applyFont="1" applyFill="1" applyBorder="1" applyAlignment="1">
      <alignment vertical="center" shrinkToFit="1"/>
    </xf>
    <xf numFmtId="2" fontId="4" fillId="0" borderId="2" xfId="0" applyNumberFormat="1" applyFont="1" applyFill="1" applyBorder="1" applyAlignment="1">
      <alignment vertical="center" shrinkToFit="1"/>
    </xf>
    <xf numFmtId="182" fontId="4" fillId="0" borderId="2" xfId="0" applyNumberFormat="1" applyFont="1" applyFill="1" applyBorder="1" applyAlignment="1">
      <alignment vertical="center" shrinkToFit="1"/>
    </xf>
    <xf numFmtId="188" fontId="4" fillId="0" borderId="2" xfId="0" applyNumberFormat="1" applyFont="1" applyFill="1" applyBorder="1" applyAlignment="1">
      <alignment vertical="center" shrinkToFit="1"/>
    </xf>
    <xf numFmtId="187" fontId="4" fillId="0" borderId="2" xfId="0" applyNumberFormat="1" applyFont="1" applyFill="1" applyBorder="1" applyAlignment="1">
      <alignment vertical="center" shrinkToFit="1"/>
    </xf>
    <xf numFmtId="0" fontId="4" fillId="0" borderId="48" xfId="0" applyNumberFormat="1" applyFont="1" applyFill="1" applyBorder="1" applyAlignment="1">
      <alignment vertical="center" shrinkToFit="1"/>
    </xf>
    <xf numFmtId="0" fontId="4" fillId="0" borderId="72" xfId="0" applyNumberFormat="1" applyFont="1" applyFill="1" applyBorder="1" applyAlignment="1">
      <alignment vertical="center" shrinkToFit="1"/>
    </xf>
    <xf numFmtId="0" fontId="4" fillId="0" borderId="100" xfId="0" applyNumberFormat="1" applyFont="1" applyFill="1" applyBorder="1" applyAlignment="1">
      <alignment vertical="center" shrinkToFit="1"/>
    </xf>
    <xf numFmtId="185" fontId="4" fillId="0" borderId="11" xfId="0" applyNumberFormat="1" applyFont="1" applyFill="1" applyBorder="1" applyAlignment="1">
      <alignment vertical="center" shrinkToFit="1"/>
    </xf>
    <xf numFmtId="181" fontId="4" fillId="0" borderId="13" xfId="0" applyNumberFormat="1" applyFont="1" applyFill="1" applyBorder="1" applyAlignment="1">
      <alignment vertical="center" shrinkToFit="1"/>
    </xf>
    <xf numFmtId="180" fontId="4" fillId="0" borderId="1" xfId="0" applyNumberFormat="1" applyFont="1" applyFill="1" applyBorder="1" applyAlignment="1">
      <alignment vertical="center" shrinkToFit="1"/>
    </xf>
    <xf numFmtId="2" fontId="4" fillId="0" borderId="30" xfId="0" applyNumberFormat="1" applyFont="1" applyFill="1" applyBorder="1" applyAlignment="1">
      <alignment vertical="center" shrinkToFit="1"/>
    </xf>
    <xf numFmtId="181" fontId="4" fillId="0" borderId="2" xfId="0" applyNumberFormat="1" applyFont="1" applyFill="1" applyBorder="1" applyAlignment="1">
      <alignment vertical="center" shrinkToFit="1"/>
    </xf>
    <xf numFmtId="178" fontId="4" fillId="0" borderId="40" xfId="0" applyNumberFormat="1" applyFont="1" applyFill="1" applyBorder="1" applyAlignment="1">
      <alignment vertical="center" shrinkToFit="1"/>
    </xf>
    <xf numFmtId="0" fontId="4" fillId="0" borderId="47" xfId="0" applyNumberFormat="1" applyFont="1" applyFill="1" applyBorder="1" applyAlignment="1">
      <alignment vertical="center" shrinkToFit="1"/>
    </xf>
    <xf numFmtId="181" fontId="4" fillId="0" borderId="38" xfId="0" applyNumberFormat="1" applyFont="1" applyFill="1" applyBorder="1" applyAlignment="1">
      <alignment vertical="center" shrinkToFit="1"/>
    </xf>
    <xf numFmtId="177" fontId="4" fillId="5" borderId="7" xfId="0" applyNumberFormat="1" applyFont="1" applyFill="1" applyBorder="1" applyAlignment="1">
      <alignment vertical="center" shrinkToFit="1"/>
    </xf>
    <xf numFmtId="185" fontId="4" fillId="0" borderId="13" xfId="0" applyNumberFormat="1" applyFont="1" applyFill="1" applyBorder="1" applyAlignment="1">
      <alignment vertical="center" shrinkToFit="1"/>
    </xf>
    <xf numFmtId="0" fontId="5" fillId="4" borderId="73" xfId="0" applyNumberFormat="1" applyFont="1" applyFill="1" applyBorder="1" applyAlignment="1">
      <alignment vertical="top" wrapText="1"/>
    </xf>
    <xf numFmtId="0" fontId="0" fillId="4" borderId="3" xfId="0" applyFill="1" applyBorder="1" applyAlignment="1">
      <alignment vertical="center" wrapText="1"/>
    </xf>
    <xf numFmtId="0" fontId="0" fillId="4" borderId="13" xfId="0" applyFill="1" applyBorder="1" applyAlignment="1">
      <alignment vertical="center" wrapText="1"/>
    </xf>
    <xf numFmtId="0" fontId="5" fillId="4" borderId="77" xfId="0" applyNumberFormat="1" applyFont="1" applyFill="1" applyBorder="1" applyAlignment="1">
      <alignment vertical="top" wrapText="1"/>
    </xf>
    <xf numFmtId="0" fontId="0" fillId="4" borderId="78" xfId="0" applyFill="1" applyBorder="1" applyAlignment="1">
      <alignment vertical="center" wrapText="1"/>
    </xf>
    <xf numFmtId="0" fontId="0" fillId="4" borderId="79" xfId="0" applyFill="1" applyBorder="1" applyAlignment="1">
      <alignment vertical="center" wrapText="1"/>
    </xf>
    <xf numFmtId="0" fontId="5" fillId="4" borderId="75" xfId="0" applyNumberFormat="1" applyFont="1" applyFill="1" applyBorder="1" applyAlignment="1">
      <alignment vertical="top" wrapText="1"/>
    </xf>
    <xf numFmtId="0" fontId="0" fillId="4" borderId="42" xfId="0" applyFill="1" applyBorder="1" applyAlignment="1">
      <alignment vertical="center" wrapText="1"/>
    </xf>
    <xf numFmtId="0" fontId="0" fillId="4" borderId="43" xfId="0" applyFill="1" applyBorder="1" applyAlignment="1">
      <alignment vertical="center" wrapText="1"/>
    </xf>
    <xf numFmtId="0" fontId="5" fillId="4" borderId="74" xfId="0" applyNumberFormat="1" applyFont="1" applyFill="1" applyBorder="1" applyAlignment="1">
      <alignment vertical="top" wrapText="1"/>
    </xf>
    <xf numFmtId="0" fontId="0" fillId="4" borderId="10" xfId="0" applyFill="1" applyBorder="1" applyAlignment="1">
      <alignment vertical="center" wrapText="1"/>
    </xf>
    <xf numFmtId="0" fontId="0" fillId="4" borderId="26" xfId="0" applyFill="1" applyBorder="1" applyAlignment="1">
      <alignment vertical="center" wrapText="1"/>
    </xf>
    <xf numFmtId="0" fontId="5" fillId="4" borderId="76" xfId="0" applyNumberFormat="1" applyFont="1" applyFill="1" applyBorder="1" applyAlignment="1">
      <alignment vertical="top" wrapText="1"/>
    </xf>
    <xf numFmtId="0" fontId="0" fillId="4" borderId="44" xfId="0" applyFill="1" applyBorder="1" applyAlignment="1">
      <alignment vertical="center" wrapText="1"/>
    </xf>
    <xf numFmtId="0" fontId="0" fillId="4" borderId="32" xfId="0" applyFill="1" applyBorder="1" applyAlignment="1">
      <alignment vertical="center" wrapText="1"/>
    </xf>
    <xf numFmtId="0" fontId="5" fillId="0" borderId="3"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0" fillId="0" borderId="3" xfId="0" applyBorder="1" applyAlignment="1">
      <alignment vertical="center" wrapText="1"/>
    </xf>
    <xf numFmtId="0" fontId="0" fillId="0" borderId="14" xfId="0" applyBorder="1" applyAlignment="1">
      <alignment vertical="center" wrapText="1"/>
    </xf>
    <xf numFmtId="0" fontId="10" fillId="0" borderId="0" xfId="0" applyFont="1" applyAlignment="1">
      <alignment horizontal="center" vertical="center" shrinkToFit="1" readingOrder="1"/>
    </xf>
    <xf numFmtId="0" fontId="0" fillId="0" borderId="0" xfId="0" applyAlignment="1">
      <alignment horizontal="center" vertical="center" shrinkToFit="1" readingOrder="1"/>
    </xf>
    <xf numFmtId="0" fontId="5" fillId="0" borderId="2" xfId="0" quotePrefix="1" applyNumberFormat="1" applyFont="1" applyFill="1" applyBorder="1" applyAlignment="1">
      <alignment horizontal="left" vertical="top" wrapText="1"/>
    </xf>
    <xf numFmtId="0" fontId="0" fillId="0" borderId="3" xfId="0" applyBorder="1" applyAlignment="1">
      <alignment vertical="top" wrapText="1"/>
    </xf>
    <xf numFmtId="0" fontId="0" fillId="0" borderId="13" xfId="0" applyBorder="1" applyAlignment="1">
      <alignment vertical="top" wrapText="1"/>
    </xf>
    <xf numFmtId="0" fontId="5" fillId="0" borderId="2" xfId="0" quotePrefix="1" applyNumberFormat="1" applyFont="1" applyFill="1" applyBorder="1" applyAlignment="1">
      <alignment horizontal="left" vertical="center" wrapText="1"/>
    </xf>
    <xf numFmtId="0" fontId="5" fillId="0" borderId="3" xfId="0" quotePrefix="1" applyNumberFormat="1" applyFont="1" applyFill="1" applyBorder="1" applyAlignment="1">
      <alignment horizontal="left" vertical="center" wrapText="1"/>
    </xf>
    <xf numFmtId="0" fontId="0" fillId="0" borderId="13" xfId="0" applyBorder="1" applyAlignment="1">
      <alignment vertical="center" wrapText="1"/>
    </xf>
    <xf numFmtId="0" fontId="5" fillId="0" borderId="2" xfId="0" applyNumberFormat="1" applyFont="1" applyFill="1" applyBorder="1" applyAlignment="1">
      <alignment vertical="center" wrapText="1"/>
    </xf>
    <xf numFmtId="0" fontId="5" fillId="0" borderId="2" xfId="0" applyNumberFormat="1" applyFont="1" applyFill="1" applyBorder="1" applyAlignment="1">
      <alignment vertical="top" wrapText="1"/>
    </xf>
    <xf numFmtId="0" fontId="5" fillId="0" borderId="98" xfId="0" applyNumberFormat="1" applyFont="1" applyFill="1" applyBorder="1" applyAlignment="1">
      <alignment vertical="center" wrapText="1"/>
    </xf>
    <xf numFmtId="0" fontId="5" fillId="0" borderId="94" xfId="0" applyNumberFormat="1" applyFont="1" applyFill="1" applyBorder="1" applyAlignment="1">
      <alignment vertical="center" wrapText="1"/>
    </xf>
    <xf numFmtId="0" fontId="5" fillId="0" borderId="99" xfId="0" applyNumberFormat="1" applyFont="1" applyFill="1" applyBorder="1" applyAlignment="1">
      <alignment vertical="center" wrapText="1"/>
    </xf>
    <xf numFmtId="0" fontId="5" fillId="0" borderId="95" xfId="0" applyNumberFormat="1" applyFont="1" applyFill="1" applyBorder="1" applyAlignment="1">
      <alignment vertical="center" wrapText="1"/>
    </xf>
    <xf numFmtId="0" fontId="5" fillId="0" borderId="98" xfId="0" applyNumberFormat="1" applyFont="1" applyFill="1" applyBorder="1" applyAlignment="1">
      <alignment vertical="top" wrapText="1"/>
    </xf>
    <xf numFmtId="0" fontId="5" fillId="0" borderId="94" xfId="0" applyNumberFormat="1" applyFont="1" applyFill="1" applyBorder="1" applyAlignment="1">
      <alignment vertical="top" wrapText="1"/>
    </xf>
    <xf numFmtId="0" fontId="5" fillId="0" borderId="95" xfId="0" applyNumberFormat="1" applyFont="1" applyFill="1" applyBorder="1" applyAlignment="1">
      <alignment vertical="top" wrapText="1"/>
    </xf>
    <xf numFmtId="0" fontId="5" fillId="0" borderId="7" xfId="0" applyNumberFormat="1" applyFont="1" applyFill="1" applyBorder="1" applyAlignment="1">
      <alignment vertical="center" wrapText="1"/>
    </xf>
    <xf numFmtId="0" fontId="0" fillId="0" borderId="10" xfId="0" applyBorder="1" applyAlignment="1">
      <alignment vertical="center" wrapText="1"/>
    </xf>
    <xf numFmtId="0" fontId="0" fillId="0" borderId="45" xfId="0" applyBorder="1" applyAlignment="1">
      <alignment vertical="center" wrapText="1"/>
    </xf>
    <xf numFmtId="0" fontId="5" fillId="0" borderId="101" xfId="0" applyNumberFormat="1" applyFont="1" applyFill="1" applyBorder="1" applyAlignment="1">
      <alignment vertical="center" wrapText="1"/>
    </xf>
    <xf numFmtId="0" fontId="0" fillId="0" borderId="96" xfId="0" applyBorder="1" applyAlignment="1">
      <alignment vertical="center" wrapText="1"/>
    </xf>
    <xf numFmtId="0" fontId="0" fillId="0" borderId="97" xfId="0" applyBorder="1" applyAlignment="1">
      <alignment vertical="center" wrapText="1"/>
    </xf>
    <xf numFmtId="0" fontId="0" fillId="0" borderId="26" xfId="0" applyBorder="1" applyAlignment="1">
      <alignment vertical="top" wrapText="1"/>
    </xf>
    <xf numFmtId="0" fontId="5" fillId="0" borderId="2" xfId="0" applyNumberFormat="1" applyFont="1" applyFill="1" applyBorder="1" applyAlignment="1">
      <alignment horizontal="center" vertical="top" wrapText="1"/>
    </xf>
    <xf numFmtId="0" fontId="0" fillId="0" borderId="3" xfId="0" applyBorder="1" applyAlignment="1">
      <alignment horizontal="center" vertical="top" wrapText="1"/>
    </xf>
    <xf numFmtId="0" fontId="0" fillId="0" borderId="13" xfId="0" applyBorder="1" applyAlignment="1">
      <alignment horizontal="center" vertical="top" wrapText="1"/>
    </xf>
    <xf numFmtId="0" fontId="5" fillId="0" borderId="9" xfId="0" applyNumberFormat="1" applyFont="1" applyFill="1" applyBorder="1" applyAlignment="1">
      <alignment vertical="center" wrapText="1"/>
    </xf>
    <xf numFmtId="0" fontId="5" fillId="0" borderId="96" xfId="0" applyNumberFormat="1" applyFont="1" applyFill="1" applyBorder="1" applyAlignment="1">
      <alignment vertical="center" wrapText="1"/>
    </xf>
    <xf numFmtId="0" fontId="5" fillId="0" borderId="97" xfId="0" applyNumberFormat="1" applyFont="1" applyFill="1" applyBorder="1" applyAlignment="1">
      <alignment vertical="center" wrapText="1"/>
    </xf>
    <xf numFmtId="0" fontId="5" fillId="0" borderId="3" xfId="0" applyNumberFormat="1" applyFont="1" applyFill="1" applyBorder="1" applyAlignment="1">
      <alignment horizontal="center" vertical="top" wrapText="1"/>
    </xf>
    <xf numFmtId="0" fontId="5" fillId="0" borderId="3"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5" fillId="0" borderId="92" xfId="0" quotePrefix="1" applyNumberFormat="1" applyFont="1" applyFill="1" applyBorder="1" applyAlignment="1">
      <alignment horizontal="left" vertical="center" wrapText="1"/>
    </xf>
    <xf numFmtId="0" fontId="2" fillId="7" borderId="0" xfId="0" applyFont="1" applyFill="1" applyAlignment="1">
      <alignment horizontal="center" vertical="center" shrinkToFit="1"/>
    </xf>
    <xf numFmtId="0" fontId="0" fillId="7" borderId="0" xfId="0" applyFill="1" applyAlignment="1">
      <alignment horizontal="center" vertical="center" shrinkToFi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トリクロロエチレン</a:t>
            </a:r>
          </a:p>
        </c:rich>
      </c:tx>
      <c:layout>
        <c:manualLayout>
          <c:xMode val="edge"/>
          <c:yMode val="edge"/>
          <c:x val="0.17971075354711097"/>
          <c:y val="1.340482012398023E-2"/>
        </c:manualLayout>
      </c:layout>
      <c:overlay val="0"/>
      <c:spPr>
        <a:solidFill>
          <a:srgbClr val="FFFFFF"/>
        </a:solidFill>
        <a:ln w="25400">
          <a:noFill/>
        </a:ln>
      </c:spPr>
    </c:title>
    <c:autoTitleDeleted val="0"/>
    <c:plotArea>
      <c:layout>
        <c:manualLayout>
          <c:layoutTarget val="inner"/>
          <c:xMode val="edge"/>
          <c:yMode val="edge"/>
          <c:x val="0.13043515182051579"/>
          <c:y val="6.43432477683685E-2"/>
          <c:w val="0.82608929486326677"/>
          <c:h val="0.83110028367475974"/>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地点対比!$BZ$8:$BZ$28</c:f>
              <c:numCache>
                <c:formatCode>General</c:formatCode>
                <c:ptCount val="21"/>
                <c:pt idx="0">
                  <c:v>200</c:v>
                </c:pt>
                <c:pt idx="1">
                  <c:v>200</c:v>
                </c:pt>
                <c:pt idx="2">
                  <c:v>200</c:v>
                </c:pt>
                <c:pt idx="3">
                  <c:v>200</c:v>
                </c:pt>
                <c:pt idx="4">
                  <c:v>200</c:v>
                </c:pt>
                <c:pt idx="5">
                  <c:v>200</c:v>
                </c:pt>
                <c:pt idx="6">
                  <c:v>200</c:v>
                </c:pt>
                <c:pt idx="7">
                  <c:v>200</c:v>
                </c:pt>
                <c:pt idx="8">
                  <c:v>200</c:v>
                </c:pt>
                <c:pt idx="9">
                  <c:v>200</c:v>
                </c:pt>
                <c:pt idx="10">
                  <c:v>200</c:v>
                </c:pt>
                <c:pt idx="11">
                  <c:v>200</c:v>
                </c:pt>
                <c:pt idx="12">
                  <c:v>200</c:v>
                </c:pt>
                <c:pt idx="13">
                  <c:v>200</c:v>
                </c:pt>
                <c:pt idx="14">
                  <c:v>200</c:v>
                </c:pt>
                <c:pt idx="15">
                  <c:v>200</c:v>
                </c:pt>
                <c:pt idx="16">
                  <c:v>200</c:v>
                </c:pt>
                <c:pt idx="17">
                  <c:v>200</c:v>
                </c:pt>
                <c:pt idx="18">
                  <c:v>200</c:v>
                </c:pt>
                <c:pt idx="19">
                  <c:v>200</c:v>
                </c:pt>
                <c:pt idx="20">
                  <c:v>200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地点対比!$BY$8:$BY$28</c:f>
              <c:numCache>
                <c:formatCode>General</c:formatCode>
                <c:ptCount val="21"/>
                <c:pt idx="0">
                  <c:v>2.2999999999999998</c:v>
                </c:pt>
                <c:pt idx="1">
                  <c:v>1.9</c:v>
                </c:pt>
                <c:pt idx="2">
                  <c:v>1.8</c:v>
                </c:pt>
                <c:pt idx="3">
                  <c:v>1.2</c:v>
                </c:pt>
                <c:pt idx="4">
                  <c:v>1.3</c:v>
                </c:pt>
                <c:pt idx="5">
                  <c:v>1</c:v>
                </c:pt>
                <c:pt idx="6">
                  <c:v>0.92</c:v>
                </c:pt>
                <c:pt idx="7">
                  <c:v>0.93</c:v>
                </c:pt>
                <c:pt idx="8">
                  <c:v>0.75</c:v>
                </c:pt>
                <c:pt idx="9">
                  <c:v>0.9</c:v>
                </c:pt>
                <c:pt idx="10">
                  <c:v>0.76</c:v>
                </c:pt>
                <c:pt idx="11">
                  <c:v>0.65</c:v>
                </c:pt>
                <c:pt idx="12">
                  <c:v>0.53</c:v>
                </c:pt>
                <c:pt idx="13">
                  <c:v>0.44</c:v>
                </c:pt>
                <c:pt idx="14">
                  <c:v>0.53</c:v>
                </c:pt>
                <c:pt idx="15">
                  <c:v>0.5</c:v>
                </c:pt>
                <c:pt idx="16">
                  <c:v>0.53</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地点対比!$BO$8:$BO$28</c:f>
              <c:numCache>
                <c:formatCode>General</c:formatCode>
                <c:ptCount val="21"/>
                <c:pt idx="0">
                  <c:v>0.71</c:v>
                </c:pt>
                <c:pt idx="1">
                  <c:v>0.17</c:v>
                </c:pt>
                <c:pt idx="2">
                  <c:v>0.43</c:v>
                </c:pt>
                <c:pt idx="3">
                  <c:v>0.25</c:v>
                </c:pt>
                <c:pt idx="4">
                  <c:v>0.28000000000000003</c:v>
                </c:pt>
                <c:pt idx="5">
                  <c:v>0.27</c:v>
                </c:pt>
                <c:pt idx="6">
                  <c:v>0.34</c:v>
                </c:pt>
                <c:pt idx="7">
                  <c:v>0.38</c:v>
                </c:pt>
                <c:pt idx="8">
                  <c:v>0.41</c:v>
                </c:pt>
                <c:pt idx="9">
                  <c:v>0.64</c:v>
                </c:pt>
                <c:pt idx="10">
                  <c:v>0.33</c:v>
                </c:pt>
                <c:pt idx="12">
                  <c:v>0.32</c:v>
                </c:pt>
                <c:pt idx="14">
                  <c:v>0.3</c:v>
                </c:pt>
                <c:pt idx="16">
                  <c:v>0.33</c:v>
                </c:pt>
                <c:pt idx="17">
                  <c:v>0.33</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地点対比!$BP$8:$BP$28</c:f>
              <c:numCache>
                <c:formatCode>General</c:formatCode>
                <c:ptCount val="21"/>
                <c:pt idx="0">
                  <c:v>0.85</c:v>
                </c:pt>
                <c:pt idx="1">
                  <c:v>0.51</c:v>
                </c:pt>
                <c:pt idx="2">
                  <c:v>0.37</c:v>
                </c:pt>
                <c:pt idx="3">
                  <c:v>6.4000000000000001E-2</c:v>
                </c:pt>
                <c:pt idx="4">
                  <c:v>0.13</c:v>
                </c:pt>
                <c:pt idx="5">
                  <c:v>0.14000000000000001</c:v>
                </c:pt>
                <c:pt idx="6">
                  <c:v>0.14000000000000001</c:v>
                </c:pt>
                <c:pt idx="7">
                  <c:v>0.1</c:v>
                </c:pt>
                <c:pt idx="8">
                  <c:v>0.17</c:v>
                </c:pt>
                <c:pt idx="9">
                  <c:v>0.14000000000000001</c:v>
                </c:pt>
                <c:pt idx="10">
                  <c:v>4.2000000000000003E-2</c:v>
                </c:pt>
                <c:pt idx="11">
                  <c:v>5.8999999999999997E-2</c:v>
                </c:pt>
                <c:pt idx="12">
                  <c:v>0.03</c:v>
                </c:pt>
                <c:pt idx="13">
                  <c:v>4.8000000000000001E-2</c:v>
                </c:pt>
                <c:pt idx="14">
                  <c:v>6.7000000000000004E-2</c:v>
                </c:pt>
                <c:pt idx="15">
                  <c:v>6.4000000000000001E-2</c:v>
                </c:pt>
                <c:pt idx="16">
                  <c:v>0.11</c:v>
                </c:pt>
                <c:pt idx="17">
                  <c:v>4.3999999999999997E-2</c:v>
                </c:pt>
                <c:pt idx="18">
                  <c:v>0.06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地点対比!$BQ$8:$BQ$28</c:f>
              <c:numCache>
                <c:formatCode>General</c:formatCode>
                <c:ptCount val="21"/>
                <c:pt idx="0">
                  <c:v>0.36</c:v>
                </c:pt>
                <c:pt idx="1">
                  <c:v>0.09</c:v>
                </c:pt>
                <c:pt idx="2">
                  <c:v>0.23</c:v>
                </c:pt>
                <c:pt idx="3">
                  <c:v>4.2000000000000003E-2</c:v>
                </c:pt>
                <c:pt idx="4">
                  <c:v>6.3E-2</c:v>
                </c:pt>
                <c:pt idx="5">
                  <c:v>0.03</c:v>
                </c:pt>
                <c:pt idx="6">
                  <c:v>0.12</c:v>
                </c:pt>
                <c:pt idx="7">
                  <c:v>7.9000000000000001E-2</c:v>
                </c:pt>
                <c:pt idx="8">
                  <c:v>0.23</c:v>
                </c:pt>
                <c:pt idx="10">
                  <c:v>0.04</c:v>
                </c:pt>
                <c:pt idx="11">
                  <c:v>5.8000000000000003E-2</c:v>
                </c:pt>
                <c:pt idx="12">
                  <c:v>4.5999999999999999E-2</c:v>
                </c:pt>
                <c:pt idx="13">
                  <c:v>6.6000000000000003E-2</c:v>
                </c:pt>
                <c:pt idx="14">
                  <c:v>4.1000000000000002E-2</c:v>
                </c:pt>
                <c:pt idx="15">
                  <c:v>2.9000000000000001E-2</c:v>
                </c:pt>
                <c:pt idx="16">
                  <c:v>7.0000000000000007E-2</c:v>
                </c:pt>
                <c:pt idx="17">
                  <c:v>3.3000000000000002E-2</c:v>
                </c:pt>
                <c:pt idx="18">
                  <c:v>0.04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地点対比!$BR$8:$BR$28</c:f>
              <c:numCache>
                <c:formatCode>General</c:formatCode>
                <c:ptCount val="21"/>
                <c:pt idx="0">
                  <c:v>0.79</c:v>
                </c:pt>
                <c:pt idx="1">
                  <c:v>0.16</c:v>
                </c:pt>
                <c:pt idx="2">
                  <c:v>0.17</c:v>
                </c:pt>
                <c:pt idx="3">
                  <c:v>5.1999999999999998E-2</c:v>
                </c:pt>
                <c:pt idx="4">
                  <c:v>5.2999999999999999E-2</c:v>
                </c:pt>
                <c:pt idx="5">
                  <c:v>7.4999999999999997E-2</c:v>
                </c:pt>
                <c:pt idx="6">
                  <c:v>0.13</c:v>
                </c:pt>
                <c:pt idx="7">
                  <c:v>8.7999999999999995E-2</c:v>
                </c:pt>
                <c:pt idx="8">
                  <c:v>0.16</c:v>
                </c:pt>
                <c:pt idx="9">
                  <c:v>0.11</c:v>
                </c:pt>
                <c:pt idx="11">
                  <c:v>6.4000000000000001E-2</c:v>
                </c:pt>
                <c:pt idx="13">
                  <c:v>4.3999999999999997E-2</c:v>
                </c:pt>
                <c:pt idx="15">
                  <c:v>0.04</c:v>
                </c:pt>
                <c:pt idx="17">
                  <c:v>4.7E-2</c:v>
                </c:pt>
                <c:pt idx="18">
                  <c:v>0.26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地点対比!$BS$8:$BS$28</c:f>
              <c:numCache>
                <c:formatCode>General</c:formatCode>
                <c:ptCount val="21"/>
                <c:pt idx="1">
                  <c:v>8.4000000000000005E-2</c:v>
                </c:pt>
                <c:pt idx="2">
                  <c:v>8.1000000000000003E-2</c:v>
                </c:pt>
                <c:pt idx="3">
                  <c:v>5.8000000000000003E-2</c:v>
                </c:pt>
                <c:pt idx="4">
                  <c:v>9.2999999999999999E-2</c:v>
                </c:pt>
                <c:pt idx="5">
                  <c:v>3.3000000000000002E-2</c:v>
                </c:pt>
                <c:pt idx="6">
                  <c:v>0.12</c:v>
                </c:pt>
                <c:pt idx="7">
                  <c:v>0.2</c:v>
                </c:pt>
                <c:pt idx="8">
                  <c:v>7.5999999999999998E-2</c:v>
                </c:pt>
                <c:pt idx="9">
                  <c:v>3.5999999999999997E-2</c:v>
                </c:pt>
                <c:pt idx="10">
                  <c:v>3.5999999999999997E-2</c:v>
                </c:pt>
                <c:pt idx="11">
                  <c:v>3.5000000000000003E-2</c:v>
                </c:pt>
                <c:pt idx="12">
                  <c:v>2.9000000000000001E-2</c:v>
                </c:pt>
                <c:pt idx="13">
                  <c:v>3.5999999999999997E-2</c:v>
                </c:pt>
                <c:pt idx="14">
                  <c:v>3.9E-2</c:v>
                </c:pt>
                <c:pt idx="15">
                  <c:v>3.5999999999999997E-2</c:v>
                </c:pt>
                <c:pt idx="16">
                  <c:v>0.04</c:v>
                </c:pt>
                <c:pt idx="17">
                  <c:v>0.06</c:v>
                </c:pt>
                <c:pt idx="18">
                  <c:v>2.9000000000000001E-2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地点対比!$BT$8:$BT$28</c:f>
              <c:numCache>
                <c:formatCode>General</c:formatCode>
                <c:ptCount val="21"/>
                <c:pt idx="16">
                  <c:v>0.03</c:v>
                </c:pt>
                <c:pt idx="17">
                  <c:v>2.8000000000000001E-2</c:v>
                </c:pt>
                <c:pt idx="18">
                  <c:v>0.03</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地点対比!$BU$8:$BU$28</c:f>
              <c:numCache>
                <c:formatCode>General</c:formatCode>
                <c:ptCount val="21"/>
                <c:pt idx="0">
                  <c:v>0.1</c:v>
                </c:pt>
                <c:pt idx="1">
                  <c:v>0.18</c:v>
                </c:pt>
                <c:pt idx="2">
                  <c:v>0.1</c:v>
                </c:pt>
                <c:pt idx="3">
                  <c:v>0.15</c:v>
                </c:pt>
                <c:pt idx="4">
                  <c:v>9.0999999999999998E-2</c:v>
                </c:pt>
                <c:pt idx="5">
                  <c:v>4.5999999999999999E-2</c:v>
                </c:pt>
                <c:pt idx="6">
                  <c:v>4.8000000000000001E-2</c:v>
                </c:pt>
                <c:pt idx="7">
                  <c:v>9.9000000000000005E-2</c:v>
                </c:pt>
                <c:pt idx="8">
                  <c:v>5.5E-2</c:v>
                </c:pt>
                <c:pt idx="9">
                  <c:v>0.09</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地点対比!$BV$8:$BV$28</c:f>
              <c:numCache>
                <c:formatCode>General</c:formatCode>
                <c:ptCount val="21"/>
                <c:pt idx="0">
                  <c:v>0.15</c:v>
                </c:pt>
                <c:pt idx="1">
                  <c:v>0.21</c:v>
                </c:pt>
                <c:pt idx="2">
                  <c:v>0.18</c:v>
                </c:pt>
                <c:pt idx="3">
                  <c:v>0.16</c:v>
                </c:pt>
                <c:pt idx="4">
                  <c:v>0.1</c:v>
                </c:pt>
                <c:pt idx="5">
                  <c:v>0.08</c:v>
                </c:pt>
                <c:pt idx="6">
                  <c:v>9.1999999999999998E-2</c:v>
                </c:pt>
                <c:pt idx="7">
                  <c:v>0.11</c:v>
                </c:pt>
                <c:pt idx="8">
                  <c:v>7.0999999999999994E-2</c:v>
                </c:pt>
                <c:pt idx="9">
                  <c:v>8.4000000000000005E-2</c:v>
                </c:pt>
                <c:pt idx="10">
                  <c:v>3.9E-2</c:v>
                </c:pt>
                <c:pt idx="11">
                  <c:v>7.8E-2</c:v>
                </c:pt>
                <c:pt idx="12">
                  <c:v>3.4000000000000002E-2</c:v>
                </c:pt>
                <c:pt idx="13">
                  <c:v>6.0999999999999999E-2</c:v>
                </c:pt>
                <c:pt idx="14">
                  <c:v>5.8999999999999997E-2</c:v>
                </c:pt>
                <c:pt idx="15">
                  <c:v>0.04</c:v>
                </c:pt>
                <c:pt idx="16">
                  <c:v>0.05</c:v>
                </c:pt>
                <c:pt idx="17">
                  <c:v>3.5000000000000003E-2</c:v>
                </c:pt>
                <c:pt idx="18">
                  <c:v>3.2000000000000001E-2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地点対比!$BW$8:$BW$28</c:f>
              <c:numCache>
                <c:formatCode>General</c:formatCode>
                <c:ptCount val="21"/>
                <c:pt idx="2">
                  <c:v>0.15</c:v>
                </c:pt>
                <c:pt idx="3">
                  <c:v>0.13</c:v>
                </c:pt>
                <c:pt idx="4">
                  <c:v>0.06</c:v>
                </c:pt>
                <c:pt idx="5">
                  <c:v>6.0999999999999999E-2</c:v>
                </c:pt>
                <c:pt idx="6">
                  <c:v>7.0000000000000007E-2</c:v>
                </c:pt>
                <c:pt idx="7">
                  <c:v>0.1</c:v>
                </c:pt>
                <c:pt idx="8">
                  <c:v>6.0999999999999999E-2</c:v>
                </c:pt>
                <c:pt idx="9">
                  <c:v>9.2999999999999999E-2</c:v>
                </c:pt>
                <c:pt idx="10">
                  <c:v>3.4000000000000002E-2</c:v>
                </c:pt>
                <c:pt idx="11">
                  <c:v>6.0999999999999999E-2</c:v>
                </c:pt>
                <c:pt idx="12">
                  <c:v>3.3000000000000002E-2</c:v>
                </c:pt>
                <c:pt idx="13">
                  <c:v>0.04</c:v>
                </c:pt>
                <c:pt idx="15">
                  <c:v>0.03</c:v>
                </c:pt>
                <c:pt idx="16">
                  <c:v>0.05</c:v>
                </c:pt>
                <c:pt idx="17">
                  <c:v>0.25</c:v>
                </c:pt>
                <c:pt idx="18">
                  <c:v>4.4999999999999998E-2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地点対比!$BX$8:$BX$28</c:f>
              <c:numCache>
                <c:formatCode>General</c:formatCode>
                <c:ptCount val="21"/>
                <c:pt idx="2">
                  <c:v>0.26</c:v>
                </c:pt>
                <c:pt idx="3">
                  <c:v>0.4</c:v>
                </c:pt>
                <c:pt idx="4">
                  <c:v>0.31</c:v>
                </c:pt>
                <c:pt idx="5">
                  <c:v>0.41</c:v>
                </c:pt>
                <c:pt idx="6">
                  <c:v>0.38</c:v>
                </c:pt>
                <c:pt idx="7">
                  <c:v>0.27</c:v>
                </c:pt>
                <c:pt idx="8">
                  <c:v>0.13</c:v>
                </c:pt>
                <c:pt idx="9">
                  <c:v>0.16</c:v>
                </c:pt>
                <c:pt idx="10">
                  <c:v>9.1999999999999998E-2</c:v>
                </c:pt>
                <c:pt idx="11">
                  <c:v>0.14000000000000001</c:v>
                </c:pt>
                <c:pt idx="12">
                  <c:v>4.3999999999999997E-2</c:v>
                </c:pt>
                <c:pt idx="13">
                  <c:v>6.5000000000000002E-2</c:v>
                </c:pt>
                <c:pt idx="14">
                  <c:v>5.8000000000000003E-2</c:v>
                </c:pt>
                <c:pt idx="15">
                  <c:v>0.05</c:v>
                </c:pt>
                <c:pt idx="16">
                  <c:v>0.05</c:v>
                </c:pt>
                <c:pt idx="17">
                  <c:v>3.7999999999999999E-2</c:v>
                </c:pt>
                <c:pt idx="18">
                  <c:v>3.7999999999999999E-2</c:v>
                </c:pt>
              </c:numCache>
            </c:numRef>
          </c:val>
          <c:smooth val="0"/>
        </c:ser>
        <c:dLbls>
          <c:showLegendKey val="0"/>
          <c:showVal val="0"/>
          <c:showCatName val="0"/>
          <c:showSerName val="0"/>
          <c:showPercent val="0"/>
          <c:showBubbleSize val="0"/>
        </c:dLbls>
        <c:marker val="1"/>
        <c:smooth val="0"/>
        <c:axId val="232260352"/>
        <c:axId val="232261504"/>
      </c:lineChart>
      <c:catAx>
        <c:axId val="23226035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2261504"/>
        <c:crossesAt val="0.01"/>
        <c:auto val="0"/>
        <c:lblAlgn val="ctr"/>
        <c:lblOffset val="100"/>
        <c:tickLblSkip val="2"/>
        <c:tickMarkSkip val="2"/>
        <c:noMultiLvlLbl val="0"/>
      </c:catAx>
      <c:valAx>
        <c:axId val="23226150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26035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1,2-ジクロロエタン</a:t>
            </a:r>
          </a:p>
        </c:rich>
      </c:tx>
      <c:layout>
        <c:manualLayout>
          <c:xMode val="edge"/>
          <c:yMode val="edge"/>
          <c:x val="0.16045875354405914"/>
          <c:y val="7.7748065582711245E-2"/>
        </c:manualLayout>
      </c:layout>
      <c:overlay val="0"/>
      <c:spPr>
        <a:solidFill>
          <a:srgbClr val="FFFFFF"/>
        </a:solidFill>
        <a:ln w="25400">
          <a:noFill/>
        </a:ln>
      </c:spPr>
    </c:title>
    <c:autoTitleDeleted val="0"/>
    <c:plotArea>
      <c:layout>
        <c:manualLayout>
          <c:layoutTarget val="inner"/>
          <c:xMode val="edge"/>
          <c:yMode val="edge"/>
          <c:x val="0.12034400791324532"/>
          <c:y val="4.2895498512245667E-2"/>
          <c:w val="0.83667738834922933"/>
          <c:h val="0.85254803293088255"/>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地点対比!$BZ$197:$BZ$217</c:f>
              <c:numCache>
                <c:formatCode>General</c:formatCode>
                <c:ptCount val="21"/>
                <c:pt idx="0">
                  <c:v>1.6</c:v>
                </c:pt>
                <c:pt idx="1">
                  <c:v>1.6</c:v>
                </c:pt>
                <c:pt idx="2">
                  <c:v>1.6</c:v>
                </c:pt>
                <c:pt idx="3">
                  <c:v>1.6</c:v>
                </c:pt>
                <c:pt idx="4">
                  <c:v>1.6</c:v>
                </c:pt>
                <c:pt idx="5">
                  <c:v>1.6</c:v>
                </c:pt>
                <c:pt idx="6">
                  <c:v>1.6</c:v>
                </c:pt>
                <c:pt idx="7">
                  <c:v>1.6</c:v>
                </c:pt>
                <c:pt idx="8">
                  <c:v>1.6</c:v>
                </c:pt>
                <c:pt idx="9">
                  <c:v>1.6</c:v>
                </c:pt>
                <c:pt idx="10">
                  <c:v>1.6</c:v>
                </c:pt>
                <c:pt idx="11">
                  <c:v>1.6</c:v>
                </c:pt>
                <c:pt idx="12">
                  <c:v>1.6</c:v>
                </c:pt>
                <c:pt idx="13">
                  <c:v>1.6</c:v>
                </c:pt>
                <c:pt idx="14">
                  <c:v>1.6</c:v>
                </c:pt>
                <c:pt idx="15">
                  <c:v>1.6</c:v>
                </c:pt>
                <c:pt idx="16">
                  <c:v>1.6</c:v>
                </c:pt>
                <c:pt idx="17">
                  <c:v>1.6</c:v>
                </c:pt>
                <c:pt idx="18">
                  <c:v>1.6</c:v>
                </c:pt>
                <c:pt idx="19">
                  <c:v>1.6</c:v>
                </c:pt>
                <c:pt idx="20">
                  <c:v>1.6</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地点対比!$BY$197:$BY$217</c:f>
              <c:numCache>
                <c:formatCode>General</c:formatCode>
                <c:ptCount val="21"/>
                <c:pt idx="0">
                  <c:v>0.24</c:v>
                </c:pt>
                <c:pt idx="1">
                  <c:v>0.23</c:v>
                </c:pt>
                <c:pt idx="2">
                  <c:v>0.16</c:v>
                </c:pt>
                <c:pt idx="3">
                  <c:v>0.19</c:v>
                </c:pt>
                <c:pt idx="4">
                  <c:v>0.14000000000000001</c:v>
                </c:pt>
                <c:pt idx="5">
                  <c:v>0.13</c:v>
                </c:pt>
                <c:pt idx="6">
                  <c:v>0.13</c:v>
                </c:pt>
                <c:pt idx="7">
                  <c:v>0.15</c:v>
                </c:pt>
                <c:pt idx="8">
                  <c:v>0.13</c:v>
                </c:pt>
                <c:pt idx="9">
                  <c:v>0.15</c:v>
                </c:pt>
                <c:pt idx="10">
                  <c:v>0.15</c:v>
                </c:pt>
                <c:pt idx="11">
                  <c:v>0.16</c:v>
                </c:pt>
                <c:pt idx="12">
                  <c:v>0.17</c:v>
                </c:pt>
                <c:pt idx="13">
                  <c:v>0.16</c:v>
                </c:pt>
                <c:pt idx="14">
                  <c:v>0.18</c:v>
                </c:pt>
                <c:pt idx="15">
                  <c:v>0.17</c:v>
                </c:pt>
                <c:pt idx="16">
                  <c:v>0.17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地点対比!$BO$197:$BO$217</c:f>
              <c:numCache>
                <c:formatCode>General</c:formatCode>
                <c:ptCount val="21"/>
                <c:pt idx="0">
                  <c:v>0.12</c:v>
                </c:pt>
                <c:pt idx="1">
                  <c:v>0.22</c:v>
                </c:pt>
                <c:pt idx="2">
                  <c:v>0.18</c:v>
                </c:pt>
                <c:pt idx="3">
                  <c:v>0.11</c:v>
                </c:pt>
                <c:pt idx="4">
                  <c:v>5.0999999999999997E-2</c:v>
                </c:pt>
                <c:pt idx="5">
                  <c:v>4.1000000000000002E-2</c:v>
                </c:pt>
                <c:pt idx="6">
                  <c:v>5.5E-2</c:v>
                </c:pt>
                <c:pt idx="7">
                  <c:v>6.4000000000000001E-2</c:v>
                </c:pt>
                <c:pt idx="8">
                  <c:v>3.7999999999999999E-2</c:v>
                </c:pt>
                <c:pt idx="9">
                  <c:v>4.9000000000000002E-2</c:v>
                </c:pt>
                <c:pt idx="10">
                  <c:v>5.1999999999999998E-2</c:v>
                </c:pt>
                <c:pt idx="12">
                  <c:v>9.6000000000000002E-2</c:v>
                </c:pt>
                <c:pt idx="14">
                  <c:v>6.7000000000000004E-2</c:v>
                </c:pt>
                <c:pt idx="16">
                  <c:v>0.12</c:v>
                </c:pt>
                <c:pt idx="17">
                  <c:v>0.12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地点対比!$BP$197:$BP$217</c:f>
              <c:numCache>
                <c:formatCode>General</c:formatCode>
                <c:ptCount val="21"/>
                <c:pt idx="0">
                  <c:v>0.16</c:v>
                </c:pt>
                <c:pt idx="1">
                  <c:v>0.3</c:v>
                </c:pt>
                <c:pt idx="2">
                  <c:v>0.21</c:v>
                </c:pt>
                <c:pt idx="3">
                  <c:v>0.18</c:v>
                </c:pt>
                <c:pt idx="4">
                  <c:v>7.0999999999999994E-2</c:v>
                </c:pt>
                <c:pt idx="5">
                  <c:v>7.9000000000000001E-2</c:v>
                </c:pt>
                <c:pt idx="6">
                  <c:v>6.5000000000000002E-2</c:v>
                </c:pt>
                <c:pt idx="7">
                  <c:v>5.8999999999999997E-2</c:v>
                </c:pt>
                <c:pt idx="8">
                  <c:v>2.1000000000000001E-2</c:v>
                </c:pt>
                <c:pt idx="9">
                  <c:v>7.1999999999999995E-2</c:v>
                </c:pt>
                <c:pt idx="10">
                  <c:v>5.1999999999999998E-2</c:v>
                </c:pt>
                <c:pt idx="11">
                  <c:v>8.6999999999999994E-2</c:v>
                </c:pt>
                <c:pt idx="12">
                  <c:v>0.01</c:v>
                </c:pt>
                <c:pt idx="13">
                  <c:v>0.1</c:v>
                </c:pt>
                <c:pt idx="14">
                  <c:v>6.5000000000000002E-2</c:v>
                </c:pt>
                <c:pt idx="15">
                  <c:v>0.08</c:v>
                </c:pt>
                <c:pt idx="16">
                  <c:v>0.11</c:v>
                </c:pt>
                <c:pt idx="17">
                  <c:v>0.1</c:v>
                </c:pt>
                <c:pt idx="18">
                  <c:v>9.8000000000000004E-2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地点対比!$BQ$197:$BQ$217</c:f>
              <c:numCache>
                <c:formatCode>General</c:formatCode>
                <c:ptCount val="21"/>
                <c:pt idx="0">
                  <c:v>0.28000000000000003</c:v>
                </c:pt>
                <c:pt idx="1">
                  <c:v>0.26</c:v>
                </c:pt>
                <c:pt idx="2">
                  <c:v>0.19</c:v>
                </c:pt>
                <c:pt idx="3">
                  <c:v>0.15</c:v>
                </c:pt>
                <c:pt idx="4">
                  <c:v>6.9000000000000006E-2</c:v>
                </c:pt>
                <c:pt idx="5">
                  <c:v>5.6000000000000001E-2</c:v>
                </c:pt>
                <c:pt idx="6">
                  <c:v>5.1999999999999998E-2</c:v>
                </c:pt>
                <c:pt idx="7">
                  <c:v>3.4000000000000002E-2</c:v>
                </c:pt>
                <c:pt idx="8">
                  <c:v>2.9000000000000001E-2</c:v>
                </c:pt>
                <c:pt idx="10">
                  <c:v>5.1999999999999998E-2</c:v>
                </c:pt>
                <c:pt idx="11">
                  <c:v>8.7999999999999995E-2</c:v>
                </c:pt>
                <c:pt idx="12">
                  <c:v>0.12</c:v>
                </c:pt>
                <c:pt idx="13">
                  <c:v>0.11</c:v>
                </c:pt>
                <c:pt idx="14">
                  <c:v>6.9000000000000006E-2</c:v>
                </c:pt>
                <c:pt idx="15">
                  <c:v>8.1000000000000003E-2</c:v>
                </c:pt>
                <c:pt idx="16">
                  <c:v>0.11</c:v>
                </c:pt>
                <c:pt idx="17">
                  <c:v>8.8999999999999996E-2</c:v>
                </c:pt>
                <c:pt idx="18">
                  <c:v>9.6000000000000002E-2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地点対比!$BR$197:$BR$217</c:f>
              <c:numCache>
                <c:formatCode>General</c:formatCode>
                <c:ptCount val="21"/>
                <c:pt idx="0">
                  <c:v>0.12</c:v>
                </c:pt>
                <c:pt idx="1">
                  <c:v>0.22</c:v>
                </c:pt>
                <c:pt idx="2">
                  <c:v>0.17</c:v>
                </c:pt>
                <c:pt idx="3">
                  <c:v>0.11</c:v>
                </c:pt>
                <c:pt idx="4">
                  <c:v>4.2999999999999997E-2</c:v>
                </c:pt>
                <c:pt idx="5">
                  <c:v>5.3999999999999999E-2</c:v>
                </c:pt>
                <c:pt idx="6">
                  <c:v>6.7000000000000004E-2</c:v>
                </c:pt>
                <c:pt idx="7">
                  <c:v>5.0999999999999997E-2</c:v>
                </c:pt>
                <c:pt idx="8">
                  <c:v>3.2000000000000001E-2</c:v>
                </c:pt>
                <c:pt idx="9">
                  <c:v>6.2E-2</c:v>
                </c:pt>
                <c:pt idx="11">
                  <c:v>0.12</c:v>
                </c:pt>
                <c:pt idx="13">
                  <c:v>9.4E-2</c:v>
                </c:pt>
                <c:pt idx="15">
                  <c:v>9.7000000000000003E-2</c:v>
                </c:pt>
                <c:pt idx="17">
                  <c:v>0.11</c:v>
                </c:pt>
                <c:pt idx="18">
                  <c:v>9.0999999999999998E-2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地点対比!$BS$197:$BS$217</c:f>
              <c:numCache>
                <c:formatCode>General</c:formatCode>
                <c:ptCount val="21"/>
                <c:pt idx="1">
                  <c:v>7.5999999999999998E-2</c:v>
                </c:pt>
                <c:pt idx="2">
                  <c:v>9.2999999999999999E-2</c:v>
                </c:pt>
                <c:pt idx="3">
                  <c:v>0.06</c:v>
                </c:pt>
                <c:pt idx="4">
                  <c:v>0.06</c:v>
                </c:pt>
                <c:pt idx="5">
                  <c:v>4.3999999999999997E-2</c:v>
                </c:pt>
                <c:pt idx="6">
                  <c:v>6.6000000000000003E-2</c:v>
                </c:pt>
                <c:pt idx="7">
                  <c:v>0.13</c:v>
                </c:pt>
                <c:pt idx="8">
                  <c:v>1.9E-2</c:v>
                </c:pt>
                <c:pt idx="9">
                  <c:v>0.03</c:v>
                </c:pt>
                <c:pt idx="10">
                  <c:v>0.08</c:v>
                </c:pt>
                <c:pt idx="11">
                  <c:v>0.11</c:v>
                </c:pt>
                <c:pt idx="12">
                  <c:v>7.4999999999999997E-2</c:v>
                </c:pt>
                <c:pt idx="13">
                  <c:v>9.2999999999999999E-2</c:v>
                </c:pt>
                <c:pt idx="14">
                  <c:v>0.09</c:v>
                </c:pt>
                <c:pt idx="15">
                  <c:v>0.1</c:v>
                </c:pt>
                <c:pt idx="16">
                  <c:v>0.11</c:v>
                </c:pt>
                <c:pt idx="17">
                  <c:v>9.2999999999999999E-2</c:v>
                </c:pt>
                <c:pt idx="18">
                  <c:v>0.12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地点対比!$BT$197:$BT$217</c:f>
              <c:numCache>
                <c:formatCode>General</c:formatCode>
                <c:ptCount val="21"/>
                <c:pt idx="16" formatCode="0.000_);[Red]\(0.000\)">
                  <c:v>6.2E-2</c:v>
                </c:pt>
                <c:pt idx="17" formatCode="0.000_);[Red]\(0.000\)">
                  <c:v>7.5999999999999998E-2</c:v>
                </c:pt>
                <c:pt idx="18" formatCode="0.000_);[Red]\(0.000\)">
                  <c:v>0.14000000000000001</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地点対比!$BU$197:$BU$217</c:f>
              <c:numCache>
                <c:formatCode>General</c:formatCode>
                <c:ptCount val="21"/>
                <c:pt idx="0">
                  <c:v>7.0000000000000007E-2</c:v>
                </c:pt>
                <c:pt idx="1">
                  <c:v>4.9000000000000002E-2</c:v>
                </c:pt>
                <c:pt idx="2">
                  <c:v>9.0999999999999998E-2</c:v>
                </c:pt>
                <c:pt idx="3">
                  <c:v>0.13</c:v>
                </c:pt>
                <c:pt idx="4">
                  <c:v>8.7999999999999995E-2</c:v>
                </c:pt>
                <c:pt idx="5">
                  <c:v>7.2999999999999995E-2</c:v>
                </c:pt>
                <c:pt idx="6">
                  <c:v>8.7999999999999995E-2</c:v>
                </c:pt>
                <c:pt idx="7">
                  <c:v>0.1</c:v>
                </c:pt>
                <c:pt idx="8">
                  <c:v>0.17</c:v>
                </c:pt>
                <c:pt idx="9">
                  <c:v>0.13</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地点対比!$BV$197:$BV$217</c:f>
              <c:numCache>
                <c:formatCode>General</c:formatCode>
                <c:ptCount val="21"/>
                <c:pt idx="0">
                  <c:v>0.06</c:v>
                </c:pt>
                <c:pt idx="1">
                  <c:v>5.0999999999999997E-2</c:v>
                </c:pt>
                <c:pt idx="2">
                  <c:v>9.8000000000000004E-2</c:v>
                </c:pt>
                <c:pt idx="3">
                  <c:v>0.14000000000000001</c:v>
                </c:pt>
                <c:pt idx="4">
                  <c:v>8.2000000000000003E-2</c:v>
                </c:pt>
                <c:pt idx="5">
                  <c:v>7.2999999999999995E-2</c:v>
                </c:pt>
                <c:pt idx="6">
                  <c:v>8.7999999999999995E-2</c:v>
                </c:pt>
                <c:pt idx="7">
                  <c:v>0.11</c:v>
                </c:pt>
                <c:pt idx="8">
                  <c:v>0.16</c:v>
                </c:pt>
                <c:pt idx="9">
                  <c:v>0.14000000000000001</c:v>
                </c:pt>
                <c:pt idx="10">
                  <c:v>0.17</c:v>
                </c:pt>
                <c:pt idx="11">
                  <c:v>0.21</c:v>
                </c:pt>
                <c:pt idx="12">
                  <c:v>0.22</c:v>
                </c:pt>
                <c:pt idx="13">
                  <c:v>0.19</c:v>
                </c:pt>
                <c:pt idx="14">
                  <c:v>0.14000000000000001</c:v>
                </c:pt>
                <c:pt idx="15">
                  <c:v>0.12</c:v>
                </c:pt>
                <c:pt idx="16">
                  <c:v>8.7999999999999995E-2</c:v>
                </c:pt>
                <c:pt idx="17">
                  <c:v>7.5999999999999998E-2</c:v>
                </c:pt>
                <c:pt idx="18">
                  <c:v>0.15</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地点対比!$BW$197:$BW$217</c:f>
              <c:numCache>
                <c:formatCode>General</c:formatCode>
                <c:ptCount val="21"/>
                <c:pt idx="2">
                  <c:v>0.12</c:v>
                </c:pt>
                <c:pt idx="3">
                  <c:v>0.17</c:v>
                </c:pt>
                <c:pt idx="4">
                  <c:v>9.1999999999999998E-2</c:v>
                </c:pt>
                <c:pt idx="5">
                  <c:v>8.4000000000000005E-2</c:v>
                </c:pt>
                <c:pt idx="6">
                  <c:v>8.7999999999999995E-2</c:v>
                </c:pt>
                <c:pt idx="7">
                  <c:v>0.1</c:v>
                </c:pt>
                <c:pt idx="8">
                  <c:v>0.13</c:v>
                </c:pt>
                <c:pt idx="9">
                  <c:v>0.14000000000000001</c:v>
                </c:pt>
                <c:pt idx="10">
                  <c:v>0.19</c:v>
                </c:pt>
                <c:pt idx="11">
                  <c:v>0.24</c:v>
                </c:pt>
                <c:pt idx="12">
                  <c:v>0.25</c:v>
                </c:pt>
                <c:pt idx="13">
                  <c:v>0.22</c:v>
                </c:pt>
                <c:pt idx="15">
                  <c:v>0.12</c:v>
                </c:pt>
                <c:pt idx="16">
                  <c:v>6.8000000000000005E-2</c:v>
                </c:pt>
                <c:pt idx="17">
                  <c:v>7.4999999999999997E-2</c:v>
                </c:pt>
                <c:pt idx="18">
                  <c:v>0.14000000000000001</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地点対比!$BX$197:$BX$217</c:f>
              <c:numCache>
                <c:formatCode>General</c:formatCode>
                <c:ptCount val="21"/>
                <c:pt idx="2">
                  <c:v>0.11</c:v>
                </c:pt>
                <c:pt idx="3">
                  <c:v>0.14000000000000001</c:v>
                </c:pt>
                <c:pt idx="4">
                  <c:v>0.12</c:v>
                </c:pt>
                <c:pt idx="5">
                  <c:v>0.11</c:v>
                </c:pt>
                <c:pt idx="6">
                  <c:v>0.12</c:v>
                </c:pt>
                <c:pt idx="7">
                  <c:v>0.13</c:v>
                </c:pt>
                <c:pt idx="8">
                  <c:v>0.14000000000000001</c:v>
                </c:pt>
                <c:pt idx="10">
                  <c:v>0.18</c:v>
                </c:pt>
                <c:pt idx="11">
                  <c:v>0.22</c:v>
                </c:pt>
                <c:pt idx="12">
                  <c:v>0.23</c:v>
                </c:pt>
                <c:pt idx="13">
                  <c:v>0.2</c:v>
                </c:pt>
                <c:pt idx="14">
                  <c:v>0.15</c:v>
                </c:pt>
                <c:pt idx="15">
                  <c:v>0.12</c:v>
                </c:pt>
                <c:pt idx="16">
                  <c:v>7.0999999999999994E-2</c:v>
                </c:pt>
                <c:pt idx="17">
                  <c:v>0.08</c:v>
                </c:pt>
                <c:pt idx="18">
                  <c:v>0.15</c:v>
                </c:pt>
              </c:numCache>
            </c:numRef>
          </c:val>
          <c:smooth val="0"/>
        </c:ser>
        <c:dLbls>
          <c:showLegendKey val="0"/>
          <c:showVal val="0"/>
          <c:showCatName val="0"/>
          <c:showSerName val="0"/>
          <c:showPercent val="0"/>
          <c:showBubbleSize val="0"/>
        </c:dLbls>
        <c:marker val="1"/>
        <c:smooth val="0"/>
        <c:axId val="277267968"/>
        <c:axId val="277269888"/>
      </c:lineChart>
      <c:catAx>
        <c:axId val="27726796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269888"/>
        <c:crossesAt val="1E-3"/>
        <c:auto val="0"/>
        <c:lblAlgn val="ctr"/>
        <c:lblOffset val="100"/>
        <c:tickLblSkip val="2"/>
        <c:tickMarkSkip val="2"/>
        <c:noMultiLvlLbl val="0"/>
      </c:catAx>
      <c:valAx>
        <c:axId val="277269888"/>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267968"/>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1,3-ブタジエン</a:t>
            </a:r>
          </a:p>
        </c:rich>
      </c:tx>
      <c:layout>
        <c:manualLayout>
          <c:xMode val="edge"/>
          <c:yMode val="edge"/>
          <c:x val="0.2558139534883721"/>
          <c:y val="5.1351427727325274E-2"/>
        </c:manualLayout>
      </c:layout>
      <c:overlay val="0"/>
      <c:spPr>
        <a:solidFill>
          <a:srgbClr val="FFFFFF"/>
        </a:solidFill>
        <a:ln w="25400">
          <a:noFill/>
        </a:ln>
      </c:spPr>
    </c:title>
    <c:autoTitleDeleted val="0"/>
    <c:plotArea>
      <c:layout>
        <c:manualLayout>
          <c:layoutTarget val="inner"/>
          <c:xMode val="edge"/>
          <c:yMode val="edge"/>
          <c:x val="0.12209302325581395"/>
          <c:y val="4.3243300310520892E-2"/>
          <c:w val="0.83430232558139539"/>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地点対比!$BZ$218:$BZ$238</c:f>
              <c:numCache>
                <c:formatCode>General</c:formatCode>
                <c:ptCount val="21"/>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地点対比!$BY$218:$BY$238</c:f>
              <c:numCache>
                <c:formatCode>General</c:formatCode>
                <c:ptCount val="21"/>
                <c:pt idx="0">
                  <c:v>0.36</c:v>
                </c:pt>
                <c:pt idx="1">
                  <c:v>0.36</c:v>
                </c:pt>
                <c:pt idx="2">
                  <c:v>0.32</c:v>
                </c:pt>
                <c:pt idx="3">
                  <c:v>0.32</c:v>
                </c:pt>
                <c:pt idx="4">
                  <c:v>0.33</c:v>
                </c:pt>
                <c:pt idx="5">
                  <c:v>0.26</c:v>
                </c:pt>
                <c:pt idx="6">
                  <c:v>0.28999999999999998</c:v>
                </c:pt>
                <c:pt idx="7">
                  <c:v>0.26</c:v>
                </c:pt>
                <c:pt idx="8">
                  <c:v>0.22</c:v>
                </c:pt>
                <c:pt idx="9">
                  <c:v>0.23</c:v>
                </c:pt>
                <c:pt idx="10">
                  <c:v>0.19</c:v>
                </c:pt>
                <c:pt idx="11">
                  <c:v>0.18</c:v>
                </c:pt>
                <c:pt idx="12">
                  <c:v>0.16</c:v>
                </c:pt>
                <c:pt idx="13">
                  <c:v>0.14000000000000001</c:v>
                </c:pt>
                <c:pt idx="14">
                  <c:v>0.15</c:v>
                </c:pt>
                <c:pt idx="15">
                  <c:v>0.14000000000000001</c:v>
                </c:pt>
                <c:pt idx="16">
                  <c:v>0.12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地点対比!$BO$218:$BO$238</c:f>
              <c:numCache>
                <c:formatCode>General</c:formatCode>
                <c:ptCount val="21"/>
                <c:pt idx="0">
                  <c:v>0.11</c:v>
                </c:pt>
                <c:pt idx="1">
                  <c:v>0.3</c:v>
                </c:pt>
                <c:pt idx="2">
                  <c:v>0.34</c:v>
                </c:pt>
                <c:pt idx="3">
                  <c:v>0.18</c:v>
                </c:pt>
                <c:pt idx="4">
                  <c:v>0.14000000000000001</c:v>
                </c:pt>
                <c:pt idx="5">
                  <c:v>0.13</c:v>
                </c:pt>
                <c:pt idx="6">
                  <c:v>0.15</c:v>
                </c:pt>
                <c:pt idx="7">
                  <c:v>0.1</c:v>
                </c:pt>
                <c:pt idx="8">
                  <c:v>9.0999999999999998E-2</c:v>
                </c:pt>
                <c:pt idx="9">
                  <c:v>0.12</c:v>
                </c:pt>
                <c:pt idx="10">
                  <c:v>9.6000000000000002E-2</c:v>
                </c:pt>
                <c:pt idx="12">
                  <c:v>7.8E-2</c:v>
                </c:pt>
                <c:pt idx="14">
                  <c:v>0.15</c:v>
                </c:pt>
                <c:pt idx="16">
                  <c:v>6.6000000000000003E-2</c:v>
                </c:pt>
                <c:pt idx="17">
                  <c:v>6.6000000000000003E-2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地点対比!$BP$218:$BP$238</c:f>
              <c:numCache>
                <c:formatCode>General</c:formatCode>
                <c:ptCount val="21"/>
                <c:pt idx="0">
                  <c:v>0.37</c:v>
                </c:pt>
                <c:pt idx="1">
                  <c:v>0.59</c:v>
                </c:pt>
                <c:pt idx="2">
                  <c:v>0.82</c:v>
                </c:pt>
                <c:pt idx="3">
                  <c:v>0.39</c:v>
                </c:pt>
                <c:pt idx="4">
                  <c:v>0.39</c:v>
                </c:pt>
                <c:pt idx="5">
                  <c:v>0.36</c:v>
                </c:pt>
                <c:pt idx="6">
                  <c:v>0.34</c:v>
                </c:pt>
                <c:pt idx="7">
                  <c:v>0.24</c:v>
                </c:pt>
                <c:pt idx="8">
                  <c:v>0.27</c:v>
                </c:pt>
                <c:pt idx="9">
                  <c:v>0.33</c:v>
                </c:pt>
                <c:pt idx="10">
                  <c:v>0.25</c:v>
                </c:pt>
                <c:pt idx="11">
                  <c:v>0.23</c:v>
                </c:pt>
                <c:pt idx="12">
                  <c:v>0.17</c:v>
                </c:pt>
                <c:pt idx="13">
                  <c:v>0.17</c:v>
                </c:pt>
                <c:pt idx="14">
                  <c:v>0.34</c:v>
                </c:pt>
                <c:pt idx="15">
                  <c:v>0.28000000000000003</c:v>
                </c:pt>
                <c:pt idx="16">
                  <c:v>0.17</c:v>
                </c:pt>
                <c:pt idx="17">
                  <c:v>0.13</c:v>
                </c:pt>
                <c:pt idx="18">
                  <c:v>0.16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地点対比!$BQ$218:$BQ$238</c:f>
              <c:numCache>
                <c:formatCode>General</c:formatCode>
                <c:ptCount val="21"/>
                <c:pt idx="0">
                  <c:v>0.27</c:v>
                </c:pt>
                <c:pt idx="1">
                  <c:v>0.44</c:v>
                </c:pt>
                <c:pt idx="2">
                  <c:v>0.37</c:v>
                </c:pt>
                <c:pt idx="3">
                  <c:v>0.19</c:v>
                </c:pt>
                <c:pt idx="4">
                  <c:v>0.16</c:v>
                </c:pt>
                <c:pt idx="5">
                  <c:v>0.13</c:v>
                </c:pt>
                <c:pt idx="6">
                  <c:v>0.15</c:v>
                </c:pt>
                <c:pt idx="7">
                  <c:v>0.12</c:v>
                </c:pt>
                <c:pt idx="8">
                  <c:v>9.7000000000000003E-2</c:v>
                </c:pt>
                <c:pt idx="10">
                  <c:v>0.25</c:v>
                </c:pt>
                <c:pt idx="11">
                  <c:v>0.11</c:v>
                </c:pt>
                <c:pt idx="12">
                  <c:v>6.9000000000000006E-2</c:v>
                </c:pt>
                <c:pt idx="13">
                  <c:v>9.0999999999999998E-2</c:v>
                </c:pt>
                <c:pt idx="14">
                  <c:v>0.19</c:v>
                </c:pt>
                <c:pt idx="15">
                  <c:v>8.3000000000000004E-2</c:v>
                </c:pt>
                <c:pt idx="16">
                  <c:v>0.09</c:v>
                </c:pt>
                <c:pt idx="17">
                  <c:v>0.06</c:v>
                </c:pt>
                <c:pt idx="18">
                  <c:v>6.0999999999999999E-2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地点対比!$BR$218:$BR$238</c:f>
              <c:numCache>
                <c:formatCode>General</c:formatCode>
                <c:ptCount val="21"/>
                <c:pt idx="0">
                  <c:v>0.13</c:v>
                </c:pt>
                <c:pt idx="1">
                  <c:v>0.32</c:v>
                </c:pt>
                <c:pt idx="2">
                  <c:v>0.27</c:v>
                </c:pt>
                <c:pt idx="3">
                  <c:v>0.16</c:v>
                </c:pt>
                <c:pt idx="4">
                  <c:v>0.16</c:v>
                </c:pt>
                <c:pt idx="5">
                  <c:v>0.14000000000000001</c:v>
                </c:pt>
                <c:pt idx="6">
                  <c:v>0.14000000000000001</c:v>
                </c:pt>
                <c:pt idx="7">
                  <c:v>0.12</c:v>
                </c:pt>
                <c:pt idx="8">
                  <c:v>0.1</c:v>
                </c:pt>
                <c:pt idx="9">
                  <c:v>0.15</c:v>
                </c:pt>
                <c:pt idx="11">
                  <c:v>9.2999999999999999E-2</c:v>
                </c:pt>
                <c:pt idx="13">
                  <c:v>6.4000000000000001E-2</c:v>
                </c:pt>
                <c:pt idx="15">
                  <c:v>0.09</c:v>
                </c:pt>
                <c:pt idx="17">
                  <c:v>5.3999999999999999E-2</c:v>
                </c:pt>
                <c:pt idx="18">
                  <c:v>6.9000000000000006E-2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地点対比!$BS$218:$BS$238</c:f>
              <c:numCache>
                <c:formatCode>General</c:formatCode>
                <c:ptCount val="21"/>
                <c:pt idx="1">
                  <c:v>8.4000000000000005E-2</c:v>
                </c:pt>
                <c:pt idx="2">
                  <c:v>5.2999999999999999E-2</c:v>
                </c:pt>
                <c:pt idx="3">
                  <c:v>3.5999999999999997E-2</c:v>
                </c:pt>
                <c:pt idx="4">
                  <c:v>3.5000000000000003E-2</c:v>
                </c:pt>
                <c:pt idx="5">
                  <c:v>2.1000000000000001E-2</c:v>
                </c:pt>
                <c:pt idx="6">
                  <c:v>4.4999999999999998E-2</c:v>
                </c:pt>
                <c:pt idx="8">
                  <c:v>1.7000000000000001E-2</c:v>
                </c:pt>
                <c:pt idx="9">
                  <c:v>2.7E-2</c:v>
                </c:pt>
                <c:pt idx="10">
                  <c:v>2.3E-2</c:v>
                </c:pt>
                <c:pt idx="11">
                  <c:v>2.3E-2</c:v>
                </c:pt>
                <c:pt idx="12">
                  <c:v>2.1999999999999999E-2</c:v>
                </c:pt>
                <c:pt idx="13">
                  <c:v>1.4E-2</c:v>
                </c:pt>
                <c:pt idx="14">
                  <c:v>1.2E-2</c:v>
                </c:pt>
                <c:pt idx="15">
                  <c:v>1.2999999999999999E-2</c:v>
                </c:pt>
                <c:pt idx="16">
                  <c:v>0.01</c:v>
                </c:pt>
                <c:pt idx="17">
                  <c:v>7.9000000000000008E-3</c:v>
                </c:pt>
                <c:pt idx="18">
                  <c:v>0.02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地点対比!$BT$218:$BT$238</c:f>
              <c:numCache>
                <c:formatCode>General</c:formatCode>
                <c:ptCount val="21"/>
                <c:pt idx="16" formatCode="0.000_);[Red]\(0.000\)">
                  <c:v>0.2</c:v>
                </c:pt>
                <c:pt idx="17" formatCode="0.000_);[Red]\(0.000\)">
                  <c:v>0.15</c:v>
                </c:pt>
                <c:pt idx="18" formatCode="0.000_);[Red]\(0.000\)">
                  <c:v>0.13</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地点対比!$BU$218:$BU$238</c:f>
              <c:numCache>
                <c:formatCode>General</c:formatCode>
                <c:ptCount val="21"/>
                <c:pt idx="0">
                  <c:v>0.1</c:v>
                </c:pt>
                <c:pt idx="1">
                  <c:v>0.25</c:v>
                </c:pt>
                <c:pt idx="2">
                  <c:v>0.22</c:v>
                </c:pt>
                <c:pt idx="3">
                  <c:v>0.19</c:v>
                </c:pt>
                <c:pt idx="4">
                  <c:v>0.19</c:v>
                </c:pt>
                <c:pt idx="5">
                  <c:v>0.14000000000000001</c:v>
                </c:pt>
                <c:pt idx="6">
                  <c:v>0.15</c:v>
                </c:pt>
                <c:pt idx="7">
                  <c:v>0.16</c:v>
                </c:pt>
                <c:pt idx="8">
                  <c:v>0.08</c:v>
                </c:pt>
                <c:pt idx="9">
                  <c:v>0.15</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地点対比!$BV$218:$BV$238</c:f>
              <c:numCache>
                <c:formatCode>General</c:formatCode>
                <c:ptCount val="21"/>
                <c:pt idx="0">
                  <c:v>0.11</c:v>
                </c:pt>
                <c:pt idx="1">
                  <c:v>0.32</c:v>
                </c:pt>
                <c:pt idx="2">
                  <c:v>0.28000000000000003</c:v>
                </c:pt>
                <c:pt idx="3">
                  <c:v>0.19</c:v>
                </c:pt>
                <c:pt idx="4">
                  <c:v>0.19</c:v>
                </c:pt>
                <c:pt idx="5">
                  <c:v>0.17</c:v>
                </c:pt>
                <c:pt idx="6">
                  <c:v>0.18</c:v>
                </c:pt>
                <c:pt idx="7">
                  <c:v>0.2</c:v>
                </c:pt>
                <c:pt idx="8">
                  <c:v>9.9000000000000005E-2</c:v>
                </c:pt>
                <c:pt idx="9">
                  <c:v>0.15</c:v>
                </c:pt>
                <c:pt idx="10">
                  <c:v>0.12</c:v>
                </c:pt>
                <c:pt idx="11">
                  <c:v>0.14000000000000001</c:v>
                </c:pt>
                <c:pt idx="12">
                  <c:v>0.12</c:v>
                </c:pt>
                <c:pt idx="13">
                  <c:v>8.6999999999999994E-2</c:v>
                </c:pt>
                <c:pt idx="14">
                  <c:v>8.4000000000000005E-2</c:v>
                </c:pt>
                <c:pt idx="15">
                  <c:v>5.6000000000000001E-2</c:v>
                </c:pt>
                <c:pt idx="16">
                  <c:v>6.7000000000000004E-2</c:v>
                </c:pt>
                <c:pt idx="17">
                  <c:v>0.05</c:v>
                </c:pt>
                <c:pt idx="18">
                  <c:v>6.0999999999999999E-2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地点対比!$BW$218:$BW$238</c:f>
              <c:numCache>
                <c:formatCode>General</c:formatCode>
                <c:ptCount val="21"/>
                <c:pt idx="2">
                  <c:v>0.24</c:v>
                </c:pt>
                <c:pt idx="3">
                  <c:v>0.14000000000000001</c:v>
                </c:pt>
                <c:pt idx="4">
                  <c:v>0.17</c:v>
                </c:pt>
                <c:pt idx="5">
                  <c:v>0.18</c:v>
                </c:pt>
                <c:pt idx="6">
                  <c:v>0.14000000000000001</c:v>
                </c:pt>
                <c:pt idx="7">
                  <c:v>0.17</c:v>
                </c:pt>
                <c:pt idx="8">
                  <c:v>8.6999999999999994E-2</c:v>
                </c:pt>
                <c:pt idx="9">
                  <c:v>0.13</c:v>
                </c:pt>
                <c:pt idx="10">
                  <c:v>8.7999999999999995E-2</c:v>
                </c:pt>
                <c:pt idx="11">
                  <c:v>0.11</c:v>
                </c:pt>
                <c:pt idx="12">
                  <c:v>9.1999999999999998E-2</c:v>
                </c:pt>
                <c:pt idx="13">
                  <c:v>9.4E-2</c:v>
                </c:pt>
                <c:pt idx="15">
                  <c:v>0.1</c:v>
                </c:pt>
                <c:pt idx="16">
                  <c:v>0.08</c:v>
                </c:pt>
                <c:pt idx="17">
                  <c:v>6.3E-2</c:v>
                </c:pt>
                <c:pt idx="18">
                  <c:v>6.7000000000000004E-2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地点対比!$BX$218:$BX$238</c:f>
              <c:numCache>
                <c:formatCode>General</c:formatCode>
                <c:ptCount val="21"/>
                <c:pt idx="2">
                  <c:v>0.65</c:v>
                </c:pt>
                <c:pt idx="3">
                  <c:v>0.45</c:v>
                </c:pt>
                <c:pt idx="4">
                  <c:v>0.48</c:v>
                </c:pt>
                <c:pt idx="5">
                  <c:v>0.51</c:v>
                </c:pt>
                <c:pt idx="6">
                  <c:v>0.48</c:v>
                </c:pt>
                <c:pt idx="7">
                  <c:v>0.45</c:v>
                </c:pt>
                <c:pt idx="8">
                  <c:v>0.27</c:v>
                </c:pt>
                <c:pt idx="9">
                  <c:v>0.34</c:v>
                </c:pt>
                <c:pt idx="10">
                  <c:v>0.34</c:v>
                </c:pt>
                <c:pt idx="11">
                  <c:v>0.32</c:v>
                </c:pt>
                <c:pt idx="12">
                  <c:v>0.27</c:v>
                </c:pt>
                <c:pt idx="13">
                  <c:v>0.18</c:v>
                </c:pt>
                <c:pt idx="14">
                  <c:v>0.18</c:v>
                </c:pt>
                <c:pt idx="15">
                  <c:v>0.16</c:v>
                </c:pt>
                <c:pt idx="16">
                  <c:v>0.14000000000000001</c:v>
                </c:pt>
                <c:pt idx="17">
                  <c:v>9.4E-2</c:v>
                </c:pt>
                <c:pt idx="18">
                  <c:v>0.11</c:v>
                </c:pt>
              </c:numCache>
            </c:numRef>
          </c:val>
          <c:smooth val="0"/>
        </c:ser>
        <c:dLbls>
          <c:showLegendKey val="0"/>
          <c:showVal val="0"/>
          <c:showCatName val="0"/>
          <c:showSerName val="0"/>
          <c:showPercent val="0"/>
          <c:showBubbleSize val="0"/>
        </c:dLbls>
        <c:marker val="1"/>
        <c:smooth val="0"/>
        <c:axId val="277687680"/>
        <c:axId val="277693952"/>
      </c:lineChart>
      <c:catAx>
        <c:axId val="27768768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693952"/>
        <c:crossesAt val="1E-3"/>
        <c:auto val="0"/>
        <c:lblAlgn val="ctr"/>
        <c:lblOffset val="100"/>
        <c:tickLblSkip val="2"/>
        <c:tickMarkSkip val="2"/>
        <c:noMultiLvlLbl val="0"/>
      </c:catAx>
      <c:valAx>
        <c:axId val="27769395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68768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ホルムアルデヒド</a:t>
            </a:r>
          </a:p>
        </c:rich>
      </c:tx>
      <c:layout>
        <c:manualLayout>
          <c:xMode val="edge"/>
          <c:yMode val="edge"/>
          <c:x val="0.33620780161100555"/>
          <c:y val="1.3550120394242755E-2"/>
        </c:manualLayout>
      </c:layout>
      <c:overlay val="0"/>
      <c:spPr>
        <a:solidFill>
          <a:srgbClr val="FFFFFF"/>
        </a:solidFill>
        <a:ln w="25400">
          <a:noFill/>
        </a:ln>
      </c:spPr>
    </c:title>
    <c:autoTitleDeleted val="0"/>
    <c:plotArea>
      <c:layout>
        <c:manualLayout>
          <c:layoutTarget val="inner"/>
          <c:xMode val="edge"/>
          <c:yMode val="edge"/>
          <c:x val="6.8965710773927949E-2"/>
          <c:y val="4.3360548358497307E-2"/>
          <c:w val="0.88793352621432242"/>
          <c:h val="0.85095076153550964"/>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地点対比!$BZ$260:$BZ$280</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地点対比!$BY$260:$BY$280</c:f>
              <c:numCache>
                <c:formatCode>General</c:formatCode>
                <c:ptCount val="21"/>
                <c:pt idx="0">
                  <c:v>4</c:v>
                </c:pt>
                <c:pt idx="1">
                  <c:v>3.6</c:v>
                </c:pt>
                <c:pt idx="2">
                  <c:v>3.1</c:v>
                </c:pt>
                <c:pt idx="3">
                  <c:v>3.5</c:v>
                </c:pt>
                <c:pt idx="4">
                  <c:v>3.6</c:v>
                </c:pt>
                <c:pt idx="5">
                  <c:v>3.4</c:v>
                </c:pt>
                <c:pt idx="6">
                  <c:v>3</c:v>
                </c:pt>
                <c:pt idx="7">
                  <c:v>3.2</c:v>
                </c:pt>
                <c:pt idx="8">
                  <c:v>3</c:v>
                </c:pt>
                <c:pt idx="9">
                  <c:v>3.1</c:v>
                </c:pt>
                <c:pt idx="10">
                  <c:v>2.7</c:v>
                </c:pt>
                <c:pt idx="11">
                  <c:v>2.8</c:v>
                </c:pt>
                <c:pt idx="12">
                  <c:v>2.7</c:v>
                </c:pt>
                <c:pt idx="13">
                  <c:v>2.5</c:v>
                </c:pt>
                <c:pt idx="14">
                  <c:v>2.6</c:v>
                </c:pt>
                <c:pt idx="15">
                  <c:v>2.6</c:v>
                </c:pt>
                <c:pt idx="16">
                  <c:v>2.7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地点対比!$BO$260:$BO$280</c:f>
              <c:numCache>
                <c:formatCode>General</c:formatCode>
                <c:ptCount val="21"/>
                <c:pt idx="1">
                  <c:v>2.7</c:v>
                </c:pt>
                <c:pt idx="2">
                  <c:v>2.4</c:v>
                </c:pt>
                <c:pt idx="3">
                  <c:v>2.8</c:v>
                </c:pt>
                <c:pt idx="4">
                  <c:v>1.9</c:v>
                </c:pt>
                <c:pt idx="5">
                  <c:v>1.9</c:v>
                </c:pt>
                <c:pt idx="6">
                  <c:v>2.1</c:v>
                </c:pt>
                <c:pt idx="7">
                  <c:v>4</c:v>
                </c:pt>
                <c:pt idx="8">
                  <c:v>2.1</c:v>
                </c:pt>
                <c:pt idx="9">
                  <c:v>2.4</c:v>
                </c:pt>
                <c:pt idx="10">
                  <c:v>2.6</c:v>
                </c:pt>
                <c:pt idx="12">
                  <c:v>2.8</c:v>
                </c:pt>
                <c:pt idx="14">
                  <c:v>2.4</c:v>
                </c:pt>
                <c:pt idx="16">
                  <c:v>2.4</c:v>
                </c:pt>
                <c:pt idx="17">
                  <c:v>2.4</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地点対比!$BP$260:$BP$280</c:f>
              <c:numCache>
                <c:formatCode>General</c:formatCode>
                <c:ptCount val="21"/>
                <c:pt idx="1">
                  <c:v>4</c:v>
                </c:pt>
                <c:pt idx="2">
                  <c:v>5.5</c:v>
                </c:pt>
                <c:pt idx="3">
                  <c:v>3.9</c:v>
                </c:pt>
                <c:pt idx="4">
                  <c:v>4.4000000000000004</c:v>
                </c:pt>
                <c:pt idx="5">
                  <c:v>3.9</c:v>
                </c:pt>
                <c:pt idx="6">
                  <c:v>3.2</c:v>
                </c:pt>
                <c:pt idx="7">
                  <c:v>4.8</c:v>
                </c:pt>
                <c:pt idx="8">
                  <c:v>4.0999999999999996</c:v>
                </c:pt>
                <c:pt idx="9">
                  <c:v>3.6</c:v>
                </c:pt>
                <c:pt idx="10">
                  <c:v>5.3</c:v>
                </c:pt>
                <c:pt idx="11">
                  <c:v>3.8</c:v>
                </c:pt>
                <c:pt idx="12">
                  <c:v>3.1</c:v>
                </c:pt>
                <c:pt idx="13">
                  <c:v>4</c:v>
                </c:pt>
                <c:pt idx="14">
                  <c:v>2.9</c:v>
                </c:pt>
                <c:pt idx="15">
                  <c:v>5.7</c:v>
                </c:pt>
                <c:pt idx="16">
                  <c:v>6</c:v>
                </c:pt>
                <c:pt idx="17">
                  <c:v>4.5999999999999996</c:v>
                </c:pt>
                <c:pt idx="18">
                  <c:v>7.2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地点対比!$BQ$260:$BQ$280</c:f>
              <c:numCache>
                <c:formatCode>General</c:formatCode>
                <c:ptCount val="21"/>
                <c:pt idx="1">
                  <c:v>1.5</c:v>
                </c:pt>
                <c:pt idx="2">
                  <c:v>2.9</c:v>
                </c:pt>
                <c:pt idx="3">
                  <c:v>2.9</c:v>
                </c:pt>
                <c:pt idx="4">
                  <c:v>2.7</c:v>
                </c:pt>
                <c:pt idx="5">
                  <c:v>1.8</c:v>
                </c:pt>
                <c:pt idx="6">
                  <c:v>2.5</c:v>
                </c:pt>
                <c:pt idx="7">
                  <c:v>2.8</c:v>
                </c:pt>
                <c:pt idx="8">
                  <c:v>2.1</c:v>
                </c:pt>
                <c:pt idx="10">
                  <c:v>5.3</c:v>
                </c:pt>
                <c:pt idx="11">
                  <c:v>2.9</c:v>
                </c:pt>
                <c:pt idx="12">
                  <c:v>2.6</c:v>
                </c:pt>
                <c:pt idx="13">
                  <c:v>3.1</c:v>
                </c:pt>
                <c:pt idx="14">
                  <c:v>2.6</c:v>
                </c:pt>
                <c:pt idx="15">
                  <c:v>2.6</c:v>
                </c:pt>
                <c:pt idx="16">
                  <c:v>2.5</c:v>
                </c:pt>
                <c:pt idx="17">
                  <c:v>3</c:v>
                </c:pt>
                <c:pt idx="18">
                  <c:v>3.3</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地点対比!$BR$260:$BR$280</c:f>
              <c:numCache>
                <c:formatCode>General</c:formatCode>
                <c:ptCount val="21"/>
                <c:pt idx="1">
                  <c:v>1.6</c:v>
                </c:pt>
                <c:pt idx="2">
                  <c:v>2.1</c:v>
                </c:pt>
                <c:pt idx="3">
                  <c:v>1.8</c:v>
                </c:pt>
                <c:pt idx="4">
                  <c:v>2.4</c:v>
                </c:pt>
                <c:pt idx="5">
                  <c:v>2.4</c:v>
                </c:pt>
                <c:pt idx="6">
                  <c:v>2.2999999999999998</c:v>
                </c:pt>
                <c:pt idx="7">
                  <c:v>2.1</c:v>
                </c:pt>
                <c:pt idx="8">
                  <c:v>1.6</c:v>
                </c:pt>
                <c:pt idx="9">
                  <c:v>2.4</c:v>
                </c:pt>
                <c:pt idx="11">
                  <c:v>2.4</c:v>
                </c:pt>
                <c:pt idx="13">
                  <c:v>2.1</c:v>
                </c:pt>
                <c:pt idx="15">
                  <c:v>2.1</c:v>
                </c:pt>
                <c:pt idx="17">
                  <c:v>2.2000000000000002</c:v>
                </c:pt>
                <c:pt idx="18">
                  <c:v>3.3</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地点対比!$BS$260:$BS$280</c:f>
              <c:numCache>
                <c:formatCode>General</c:formatCode>
                <c:ptCount val="21"/>
                <c:pt idx="1">
                  <c:v>2.1</c:v>
                </c:pt>
                <c:pt idx="2">
                  <c:v>3</c:v>
                </c:pt>
                <c:pt idx="3">
                  <c:v>1.7</c:v>
                </c:pt>
                <c:pt idx="4">
                  <c:v>1.7</c:v>
                </c:pt>
                <c:pt idx="5">
                  <c:v>1.5</c:v>
                </c:pt>
                <c:pt idx="6">
                  <c:v>1.7</c:v>
                </c:pt>
                <c:pt idx="7">
                  <c:v>1.9</c:v>
                </c:pt>
                <c:pt idx="8">
                  <c:v>1.6</c:v>
                </c:pt>
                <c:pt idx="9">
                  <c:v>2.5</c:v>
                </c:pt>
                <c:pt idx="10">
                  <c:v>1.4</c:v>
                </c:pt>
                <c:pt idx="11">
                  <c:v>1.5</c:v>
                </c:pt>
                <c:pt idx="12">
                  <c:v>2.2000000000000002</c:v>
                </c:pt>
                <c:pt idx="13">
                  <c:v>1.3</c:v>
                </c:pt>
                <c:pt idx="14">
                  <c:v>1.7</c:v>
                </c:pt>
                <c:pt idx="15">
                  <c:v>1.1000000000000001</c:v>
                </c:pt>
                <c:pt idx="16">
                  <c:v>1.3</c:v>
                </c:pt>
                <c:pt idx="17">
                  <c:v>1.7</c:v>
                </c:pt>
                <c:pt idx="18">
                  <c:v>1.3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地点対比!$BT$260:$BT$280</c:f>
              <c:numCache>
                <c:formatCode>General</c:formatCode>
                <c:ptCount val="21"/>
                <c:pt idx="16" formatCode="0.0_);[Red]\(0.0\)">
                  <c:v>2</c:v>
                </c:pt>
                <c:pt idx="17" formatCode="0.0_);[Red]\(0.0\)">
                  <c:v>2.2999999999999998</c:v>
                </c:pt>
                <c:pt idx="18" formatCode="0.0_);[Red]\(0.0\)">
                  <c:v>2.2999999999999998</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地点対比!$BU$260:$BU$280</c:f>
              <c:numCache>
                <c:formatCode>General</c:formatCode>
                <c:ptCount val="21"/>
                <c:pt idx="0">
                  <c:v>2.1</c:v>
                </c:pt>
                <c:pt idx="2">
                  <c:v>4.4000000000000004</c:v>
                </c:pt>
                <c:pt idx="3">
                  <c:v>3.8</c:v>
                </c:pt>
                <c:pt idx="4">
                  <c:v>2.7</c:v>
                </c:pt>
                <c:pt idx="5">
                  <c:v>2.2000000000000002</c:v>
                </c:pt>
                <c:pt idx="6">
                  <c:v>2.8</c:v>
                </c:pt>
                <c:pt idx="7">
                  <c:v>2.4</c:v>
                </c:pt>
                <c:pt idx="8">
                  <c:v>1.2</c:v>
                </c:pt>
                <c:pt idx="9">
                  <c:v>1.6</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地点対比!$BV$260:$BV$280</c:f>
              <c:numCache>
                <c:formatCode>General</c:formatCode>
                <c:ptCount val="21"/>
                <c:pt idx="0">
                  <c:v>1.6</c:v>
                </c:pt>
                <c:pt idx="2">
                  <c:v>4.0999999999999996</c:v>
                </c:pt>
                <c:pt idx="3">
                  <c:v>3</c:v>
                </c:pt>
                <c:pt idx="4">
                  <c:v>3.1</c:v>
                </c:pt>
                <c:pt idx="5">
                  <c:v>2.6</c:v>
                </c:pt>
                <c:pt idx="6">
                  <c:v>2.6</c:v>
                </c:pt>
                <c:pt idx="7">
                  <c:v>2.2999999999999998</c:v>
                </c:pt>
                <c:pt idx="8">
                  <c:v>1.3</c:v>
                </c:pt>
                <c:pt idx="9">
                  <c:v>1.6</c:v>
                </c:pt>
                <c:pt idx="10">
                  <c:v>2.2999999999999998</c:v>
                </c:pt>
                <c:pt idx="11">
                  <c:v>1.9</c:v>
                </c:pt>
                <c:pt idx="12">
                  <c:v>2.5</c:v>
                </c:pt>
                <c:pt idx="13">
                  <c:v>2.5</c:v>
                </c:pt>
                <c:pt idx="14">
                  <c:v>2</c:v>
                </c:pt>
                <c:pt idx="15">
                  <c:v>2</c:v>
                </c:pt>
                <c:pt idx="16">
                  <c:v>2.1</c:v>
                </c:pt>
                <c:pt idx="17">
                  <c:v>2.2000000000000002</c:v>
                </c:pt>
                <c:pt idx="18">
                  <c:v>2.4</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地点対比!$BW$260:$BW$280</c:f>
              <c:numCache>
                <c:formatCode>General</c:formatCode>
                <c:ptCount val="21"/>
                <c:pt idx="2">
                  <c:v>3.7</c:v>
                </c:pt>
                <c:pt idx="3">
                  <c:v>3.3</c:v>
                </c:pt>
                <c:pt idx="4">
                  <c:v>3.2</c:v>
                </c:pt>
                <c:pt idx="5">
                  <c:v>3</c:v>
                </c:pt>
                <c:pt idx="6">
                  <c:v>2.6</c:v>
                </c:pt>
                <c:pt idx="7">
                  <c:v>2.1</c:v>
                </c:pt>
                <c:pt idx="8">
                  <c:v>1.5</c:v>
                </c:pt>
                <c:pt idx="9">
                  <c:v>1.3</c:v>
                </c:pt>
                <c:pt idx="10">
                  <c:v>1.9</c:v>
                </c:pt>
                <c:pt idx="11">
                  <c:v>1.7</c:v>
                </c:pt>
                <c:pt idx="12">
                  <c:v>2.2999999999999998</c:v>
                </c:pt>
                <c:pt idx="13">
                  <c:v>2.1</c:v>
                </c:pt>
                <c:pt idx="15">
                  <c:v>1.2</c:v>
                </c:pt>
                <c:pt idx="16">
                  <c:v>1.8</c:v>
                </c:pt>
                <c:pt idx="17">
                  <c:v>1.9</c:v>
                </c:pt>
                <c:pt idx="18">
                  <c:v>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地点対比!$BX$260:$BX$280</c:f>
              <c:numCache>
                <c:formatCode>General</c:formatCode>
                <c:ptCount val="21"/>
                <c:pt idx="2">
                  <c:v>4.8</c:v>
                </c:pt>
                <c:pt idx="3">
                  <c:v>4</c:v>
                </c:pt>
                <c:pt idx="4">
                  <c:v>3.4</c:v>
                </c:pt>
                <c:pt idx="5">
                  <c:v>3.3</c:v>
                </c:pt>
                <c:pt idx="6">
                  <c:v>3.2</c:v>
                </c:pt>
                <c:pt idx="7">
                  <c:v>3</c:v>
                </c:pt>
                <c:pt idx="8">
                  <c:v>1.8</c:v>
                </c:pt>
                <c:pt idx="9">
                  <c:v>2.2999999999999998</c:v>
                </c:pt>
                <c:pt idx="10">
                  <c:v>2.7</c:v>
                </c:pt>
                <c:pt idx="11">
                  <c:v>2.2000000000000002</c:v>
                </c:pt>
                <c:pt idx="12">
                  <c:v>2.6</c:v>
                </c:pt>
                <c:pt idx="13">
                  <c:v>2.6</c:v>
                </c:pt>
                <c:pt idx="14">
                  <c:v>2.2000000000000002</c:v>
                </c:pt>
                <c:pt idx="15">
                  <c:v>2.7</c:v>
                </c:pt>
                <c:pt idx="16">
                  <c:v>2.5</c:v>
                </c:pt>
                <c:pt idx="17">
                  <c:v>2.5</c:v>
                </c:pt>
                <c:pt idx="18">
                  <c:v>2.5</c:v>
                </c:pt>
              </c:numCache>
            </c:numRef>
          </c:val>
          <c:smooth val="0"/>
        </c:ser>
        <c:dLbls>
          <c:showLegendKey val="0"/>
          <c:showVal val="0"/>
          <c:showCatName val="0"/>
          <c:showSerName val="0"/>
          <c:showPercent val="0"/>
          <c:showBubbleSize val="0"/>
        </c:dLbls>
        <c:marker val="1"/>
        <c:smooth val="0"/>
        <c:axId val="277509632"/>
        <c:axId val="277511552"/>
      </c:lineChart>
      <c:catAx>
        <c:axId val="27750963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511552"/>
        <c:crossesAt val="1E-3"/>
        <c:auto val="0"/>
        <c:lblAlgn val="ctr"/>
        <c:lblOffset val="100"/>
        <c:tickLblSkip val="2"/>
        <c:tickMarkSkip val="2"/>
        <c:noMultiLvlLbl val="0"/>
      </c:catAx>
      <c:valAx>
        <c:axId val="277511552"/>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50963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トルエン</a:t>
            </a:r>
          </a:p>
        </c:rich>
      </c:tx>
      <c:layout>
        <c:manualLayout>
          <c:xMode val="edge"/>
          <c:yMode val="edge"/>
          <c:x val="0.44926625972174883"/>
          <c:y val="1.3513280369540718E-2"/>
        </c:manualLayout>
      </c:layout>
      <c:overlay val="0"/>
      <c:spPr>
        <a:solidFill>
          <a:srgbClr val="FFFFFF"/>
        </a:solidFill>
        <a:ln w="25400">
          <a:noFill/>
        </a:ln>
      </c:spPr>
    </c:title>
    <c:autoTitleDeleted val="0"/>
    <c:plotArea>
      <c:layout>
        <c:manualLayout>
          <c:layoutTarget val="inner"/>
          <c:xMode val="edge"/>
          <c:yMode val="edge"/>
          <c:x val="0.10057499487864494"/>
          <c:y val="4.3243300310520892E-2"/>
          <c:w val="0.85632424210960545"/>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地点対比!$BZ$302:$BZ$322</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地点対比!$BY$281:$BY$301</c:f>
              <c:numCache>
                <c:formatCode>0.0_);[Red]\(0.0\)</c:formatCode>
                <c:ptCount val="21"/>
                <c:pt idx="14">
                  <c:v>6.2</c:v>
                </c:pt>
                <c:pt idx="15">
                  <c:v>5.9</c:v>
                </c:pt>
                <c:pt idx="16">
                  <c:v>6.1</c:v>
                </c:pt>
                <c:pt idx="17">
                  <c:v>1.2</c:v>
                </c:pt>
                <c:pt idx="18">
                  <c:v>3</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地点対比!$BO$281:$BO$301</c:f>
              <c:numCache>
                <c:formatCode>0.0_);[Red]\(0.0\)</c:formatCode>
                <c:ptCount val="21"/>
                <c:pt idx="16" formatCode="0">
                  <c:v>11</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地点対比!$BP$281:$BP$301</c:f>
              <c:numCache>
                <c:formatCode>General</c:formatCode>
                <c:ptCount val="21"/>
                <c:pt idx="15">
                  <c:v>17</c:v>
                </c:pt>
                <c:pt idx="16">
                  <c:v>34</c:v>
                </c:pt>
                <c:pt idx="17">
                  <c:v>1.3</c:v>
                </c:pt>
                <c:pt idx="18">
                  <c:v>11</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地点対比!$BQ$281:$BQ$301</c:f>
              <c:numCache>
                <c:formatCode>0.0_);[Red]\(0.0\)</c:formatCode>
                <c:ptCount val="21"/>
                <c:pt idx="15" formatCode="0">
                  <c:v>22</c:v>
                </c:pt>
                <c:pt idx="16" formatCode="0">
                  <c:v>13</c:v>
                </c:pt>
                <c:pt idx="17">
                  <c:v>1.3</c:v>
                </c:pt>
                <c:pt idx="18">
                  <c:v>4.8</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地点対比!$BR$281:$BR$301</c:f>
              <c:numCache>
                <c:formatCode>0.0_);[Red]\(0.0\)</c:formatCode>
                <c:ptCount val="21"/>
                <c:pt idx="15" formatCode="0">
                  <c:v>13</c:v>
                </c:pt>
                <c:pt idx="17">
                  <c:v>1.3</c:v>
                </c:pt>
                <c:pt idx="18">
                  <c:v>4.0999999999999996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地点対比!$BS$281:$BS$301</c:f>
              <c:numCache>
                <c:formatCode>0.0_);[Red]\(0.0\)</c:formatCode>
                <c:ptCount val="21"/>
                <c:pt idx="14" formatCode="0.00">
                  <c:v>0.77</c:v>
                </c:pt>
                <c:pt idx="15">
                  <c:v>1.3</c:v>
                </c:pt>
                <c:pt idx="16">
                  <c:v>0.95</c:v>
                </c:pt>
                <c:pt idx="17">
                  <c:v>0.99</c:v>
                </c:pt>
                <c:pt idx="18">
                  <c:v>1.5</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地点対比!$BT$281:$BT$301</c:f>
              <c:numCache>
                <c:formatCode>0.0_);[Red]\(0.0\)</c:formatCode>
                <c:ptCount val="21"/>
                <c:pt idx="16" formatCode="0">
                  <c:v>5.7</c:v>
                </c:pt>
                <c:pt idx="17" formatCode="0">
                  <c:v>1.2</c:v>
                </c:pt>
                <c:pt idx="18" formatCode="0">
                  <c:v>3.9</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地点対比!$BU$281:$BU$301</c:f>
              <c:numCache>
                <c:formatCode>0.0_);[Red]\(0.0\)</c:formatCode>
                <c:ptCount val="21"/>
                <c:pt idx="16">
                  <c:v>5.7</c:v>
                </c:pt>
                <c:pt idx="17">
                  <c:v>1.2</c:v>
                </c:pt>
                <c:pt idx="18">
                  <c:v>3.9</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地点対比!$BV$281:$BV$301</c:f>
              <c:numCache>
                <c:formatCode>0.0_);[Red]\(0.0\)</c:formatCode>
                <c:ptCount val="21"/>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地点対比!$BW$281:$BW$301</c:f>
              <c:numCache>
                <c:formatCode>0.0_);[Red]\(0.0\)</c:formatCode>
                <c:ptCount val="21"/>
                <c:pt idx="14">
                  <c:v>5</c:v>
                </c:pt>
                <c:pt idx="15">
                  <c:v>3.3</c:v>
                </c:pt>
                <c:pt idx="16">
                  <c:v>3.9</c:v>
                </c:pt>
                <c:pt idx="17">
                  <c:v>1.2</c:v>
                </c:pt>
                <c:pt idx="18">
                  <c:v>2.5</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地点対比!$BX$281:$BX$301</c:f>
              <c:numCache>
                <c:formatCode>0.0_);[Red]\(0.0\)</c:formatCode>
                <c:ptCount val="21"/>
                <c:pt idx="15">
                  <c:v>3.8</c:v>
                </c:pt>
                <c:pt idx="16">
                  <c:v>3.7</c:v>
                </c:pt>
                <c:pt idx="17">
                  <c:v>1.2</c:v>
                </c:pt>
                <c:pt idx="18">
                  <c:v>2.2999999999999998</c:v>
                </c:pt>
              </c:numCache>
            </c:numRef>
          </c:val>
          <c:smooth val="0"/>
        </c:ser>
        <c:dLbls>
          <c:showLegendKey val="0"/>
          <c:showVal val="0"/>
          <c:showCatName val="0"/>
          <c:showSerName val="0"/>
          <c:showPercent val="0"/>
          <c:showBubbleSize val="0"/>
        </c:dLbls>
        <c:marker val="1"/>
        <c:smooth val="0"/>
        <c:axId val="277610880"/>
        <c:axId val="277612416"/>
      </c:lineChart>
      <c:catAx>
        <c:axId val="27761088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612416"/>
        <c:crossesAt val="1E-3"/>
        <c:auto val="0"/>
        <c:lblAlgn val="ctr"/>
        <c:lblOffset val="100"/>
        <c:tickLblSkip val="2"/>
        <c:tickMarkSkip val="2"/>
        <c:noMultiLvlLbl val="0"/>
      </c:catAx>
      <c:valAx>
        <c:axId val="277612416"/>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61088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ニッケル化合物</a:t>
            </a:r>
          </a:p>
        </c:rich>
      </c:tx>
      <c:layout>
        <c:manualLayout>
          <c:xMode val="edge"/>
          <c:yMode val="edge"/>
          <c:x val="0.34195492804778715"/>
          <c:y val="1.3623994330085595E-2"/>
        </c:manualLayout>
      </c:layout>
      <c:overlay val="0"/>
      <c:spPr>
        <a:solidFill>
          <a:srgbClr val="FFFFFF"/>
        </a:solidFill>
        <a:ln w="25400">
          <a:noFill/>
        </a:ln>
      </c:spPr>
    </c:title>
    <c:autoTitleDeleted val="0"/>
    <c:plotArea>
      <c:layout>
        <c:manualLayout>
          <c:layoutTarget val="inner"/>
          <c:xMode val="edge"/>
          <c:yMode val="edge"/>
          <c:x val="0.10919570872538592"/>
          <c:y val="4.3596788249303166E-2"/>
          <c:w val="0.84770352826286444"/>
          <c:h val="0.8501373708614117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地点対比!$BZ$323:$BZ$343</c:f>
              <c:numCache>
                <c:formatCode>General</c:formatCode>
                <c:ptCount val="21"/>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地点対比!$BY$323:$BY$343</c:f>
              <c:numCache>
                <c:formatCode>General</c:formatCode>
                <c:ptCount val="21"/>
                <c:pt idx="0">
                  <c:v>7.6</c:v>
                </c:pt>
                <c:pt idx="1">
                  <c:v>7.4</c:v>
                </c:pt>
                <c:pt idx="2">
                  <c:v>6.1</c:v>
                </c:pt>
                <c:pt idx="3">
                  <c:v>6.6</c:v>
                </c:pt>
                <c:pt idx="4">
                  <c:v>6.5</c:v>
                </c:pt>
                <c:pt idx="5">
                  <c:v>6.1</c:v>
                </c:pt>
                <c:pt idx="6">
                  <c:v>5.9</c:v>
                </c:pt>
                <c:pt idx="7">
                  <c:v>5.9</c:v>
                </c:pt>
                <c:pt idx="8">
                  <c:v>5.3</c:v>
                </c:pt>
                <c:pt idx="9">
                  <c:v>5.6</c:v>
                </c:pt>
                <c:pt idx="10">
                  <c:v>5.0999999999999996</c:v>
                </c:pt>
                <c:pt idx="11">
                  <c:v>4.9000000000000004</c:v>
                </c:pt>
                <c:pt idx="12">
                  <c:v>4.2</c:v>
                </c:pt>
                <c:pt idx="13">
                  <c:v>4</c:v>
                </c:pt>
                <c:pt idx="14">
                  <c:v>4.4000000000000004</c:v>
                </c:pt>
                <c:pt idx="15">
                  <c:v>4.0999999999999996</c:v>
                </c:pt>
                <c:pt idx="16">
                  <c:v>4.3</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地点対比!$BO$323:$BO$343</c:f>
              <c:numCache>
                <c:formatCode>General</c:formatCode>
                <c:ptCount val="21"/>
                <c:pt idx="5">
                  <c:v>0.7</c:v>
                </c:pt>
                <c:pt idx="6">
                  <c:v>2.2000000000000002</c:v>
                </c:pt>
                <c:pt idx="7">
                  <c:v>2.4</c:v>
                </c:pt>
                <c:pt idx="8">
                  <c:v>2.6</c:v>
                </c:pt>
                <c:pt idx="9">
                  <c:v>3.1</c:v>
                </c:pt>
                <c:pt idx="10">
                  <c:v>2.1</c:v>
                </c:pt>
                <c:pt idx="12">
                  <c:v>1.1000000000000001</c:v>
                </c:pt>
                <c:pt idx="14">
                  <c:v>1.5</c:v>
                </c:pt>
                <c:pt idx="16">
                  <c:v>3.5</c:v>
                </c:pt>
                <c:pt idx="17">
                  <c:v>3.5</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地点対比!$BP$323:$BP$343</c:f>
              <c:numCache>
                <c:formatCode>General</c:formatCode>
                <c:ptCount val="21"/>
                <c:pt idx="5">
                  <c:v>0.91</c:v>
                </c:pt>
                <c:pt idx="6">
                  <c:v>3.8</c:v>
                </c:pt>
                <c:pt idx="7">
                  <c:v>3.2</c:v>
                </c:pt>
                <c:pt idx="8">
                  <c:v>5</c:v>
                </c:pt>
                <c:pt idx="9">
                  <c:v>3.3</c:v>
                </c:pt>
                <c:pt idx="10">
                  <c:v>2.5</c:v>
                </c:pt>
                <c:pt idx="11">
                  <c:v>3.6</c:v>
                </c:pt>
                <c:pt idx="12">
                  <c:v>2.6</c:v>
                </c:pt>
                <c:pt idx="13">
                  <c:v>6.2</c:v>
                </c:pt>
                <c:pt idx="14">
                  <c:v>2.4</c:v>
                </c:pt>
                <c:pt idx="15">
                  <c:v>3.1</c:v>
                </c:pt>
                <c:pt idx="16">
                  <c:v>4.7</c:v>
                </c:pt>
                <c:pt idx="17">
                  <c:v>4.2</c:v>
                </c:pt>
                <c:pt idx="18">
                  <c:v>2.2000000000000002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地点対比!$BQ$323:$BQ$343</c:f>
              <c:numCache>
                <c:formatCode>General</c:formatCode>
                <c:ptCount val="21"/>
                <c:pt idx="5">
                  <c:v>1.1000000000000001</c:v>
                </c:pt>
                <c:pt idx="6">
                  <c:v>5.4</c:v>
                </c:pt>
                <c:pt idx="7">
                  <c:v>3.4</c:v>
                </c:pt>
                <c:pt idx="8">
                  <c:v>2.2999999999999998</c:v>
                </c:pt>
                <c:pt idx="10">
                  <c:v>2.5</c:v>
                </c:pt>
                <c:pt idx="11">
                  <c:v>3.4</c:v>
                </c:pt>
                <c:pt idx="12">
                  <c:v>1.9</c:v>
                </c:pt>
                <c:pt idx="13">
                  <c:v>3.7</c:v>
                </c:pt>
                <c:pt idx="14">
                  <c:v>1.4</c:v>
                </c:pt>
                <c:pt idx="15">
                  <c:v>3.1</c:v>
                </c:pt>
                <c:pt idx="16">
                  <c:v>2.7</c:v>
                </c:pt>
                <c:pt idx="17">
                  <c:v>2.7</c:v>
                </c:pt>
                <c:pt idx="18">
                  <c:v>1.9</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地点対比!$BR$323:$BR$343</c:f>
              <c:numCache>
                <c:formatCode>General</c:formatCode>
                <c:ptCount val="21"/>
                <c:pt idx="5">
                  <c:v>2.8</c:v>
                </c:pt>
                <c:pt idx="6">
                  <c:v>17</c:v>
                </c:pt>
                <c:pt idx="7">
                  <c:v>16</c:v>
                </c:pt>
                <c:pt idx="8">
                  <c:v>6.3</c:v>
                </c:pt>
                <c:pt idx="9">
                  <c:v>6</c:v>
                </c:pt>
                <c:pt idx="11">
                  <c:v>2</c:v>
                </c:pt>
                <c:pt idx="13">
                  <c:v>1.6</c:v>
                </c:pt>
                <c:pt idx="15">
                  <c:v>2.5</c:v>
                </c:pt>
                <c:pt idx="17">
                  <c:v>3.3</c:v>
                </c:pt>
                <c:pt idx="18">
                  <c:v>1.1000000000000001</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地点対比!$BS$323:$BS$343</c:f>
              <c:numCache>
                <c:formatCode>General</c:formatCode>
                <c:ptCount val="21"/>
                <c:pt idx="1">
                  <c:v>2.2000000000000002</c:v>
                </c:pt>
                <c:pt idx="2">
                  <c:v>2.2999999999999998</c:v>
                </c:pt>
                <c:pt idx="3">
                  <c:v>3</c:v>
                </c:pt>
                <c:pt idx="4">
                  <c:v>2.4</c:v>
                </c:pt>
                <c:pt idx="5">
                  <c:v>2.2999999999999998</c:v>
                </c:pt>
                <c:pt idx="6">
                  <c:v>1.9</c:v>
                </c:pt>
                <c:pt idx="7">
                  <c:v>3.7</c:v>
                </c:pt>
                <c:pt idx="8">
                  <c:v>1</c:v>
                </c:pt>
                <c:pt idx="9">
                  <c:v>1.6</c:v>
                </c:pt>
                <c:pt idx="10">
                  <c:v>1.3</c:v>
                </c:pt>
                <c:pt idx="11">
                  <c:v>1.4</c:v>
                </c:pt>
                <c:pt idx="12">
                  <c:v>1.8</c:v>
                </c:pt>
                <c:pt idx="13">
                  <c:v>1.1000000000000001</c:v>
                </c:pt>
                <c:pt idx="14">
                  <c:v>4</c:v>
                </c:pt>
                <c:pt idx="15">
                  <c:v>2</c:v>
                </c:pt>
                <c:pt idx="16">
                  <c:v>1.1000000000000001</c:v>
                </c:pt>
                <c:pt idx="17">
                  <c:v>0.96</c:v>
                </c:pt>
                <c:pt idx="18">
                  <c:v>1.3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地点対比!$BT$323:$BT$343</c:f>
              <c:numCache>
                <c:formatCode>General</c:formatCode>
                <c:ptCount val="21"/>
                <c:pt idx="16" formatCode="0.0_);[Red]\(0.0\)">
                  <c:v>1.2</c:v>
                </c:pt>
                <c:pt idx="17" formatCode="0.0_);[Red]\(0.0\)">
                  <c:v>0.86</c:v>
                </c:pt>
                <c:pt idx="18" formatCode="0.0_);[Red]\(0.0\)">
                  <c:v>1.2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地点対比!$BU$323:$BU$343</c:f>
              <c:numCache>
                <c:formatCode>General</c:formatCode>
                <c:ptCount val="21"/>
                <c:pt idx="0">
                  <c:v>3</c:v>
                </c:pt>
                <c:pt idx="1">
                  <c:v>3.4</c:v>
                </c:pt>
                <c:pt idx="2">
                  <c:v>3.6</c:v>
                </c:pt>
                <c:pt idx="3">
                  <c:v>4.8</c:v>
                </c:pt>
                <c:pt idx="4">
                  <c:v>2.2999999999999998</c:v>
                </c:pt>
                <c:pt idx="5">
                  <c:v>1.6</c:v>
                </c:pt>
                <c:pt idx="6">
                  <c:v>1.7</c:v>
                </c:pt>
                <c:pt idx="7">
                  <c:v>2</c:v>
                </c:pt>
                <c:pt idx="8">
                  <c:v>1.4</c:v>
                </c:pt>
                <c:pt idx="9">
                  <c:v>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地点対比!$BV$323:$BV$343</c:f>
              <c:numCache>
                <c:formatCode>General</c:formatCode>
                <c:ptCount val="21"/>
                <c:pt idx="0">
                  <c:v>4</c:v>
                </c:pt>
                <c:pt idx="1">
                  <c:v>4.0999999999999996</c:v>
                </c:pt>
                <c:pt idx="2">
                  <c:v>2.1</c:v>
                </c:pt>
                <c:pt idx="3">
                  <c:v>4.9000000000000004</c:v>
                </c:pt>
                <c:pt idx="4">
                  <c:v>3.4</c:v>
                </c:pt>
                <c:pt idx="5">
                  <c:v>1.7</c:v>
                </c:pt>
                <c:pt idx="6">
                  <c:v>4.5</c:v>
                </c:pt>
                <c:pt idx="7">
                  <c:v>2.6</c:v>
                </c:pt>
                <c:pt idx="8">
                  <c:v>1.5</c:v>
                </c:pt>
                <c:pt idx="9">
                  <c:v>1.2</c:v>
                </c:pt>
                <c:pt idx="10">
                  <c:v>1.4</c:v>
                </c:pt>
                <c:pt idx="11">
                  <c:v>1.4</c:v>
                </c:pt>
                <c:pt idx="12">
                  <c:v>1.1000000000000001</c:v>
                </c:pt>
                <c:pt idx="13">
                  <c:v>1.1000000000000001</c:v>
                </c:pt>
                <c:pt idx="14">
                  <c:v>0.84</c:v>
                </c:pt>
                <c:pt idx="15">
                  <c:v>0.42</c:v>
                </c:pt>
                <c:pt idx="16">
                  <c:v>0.75</c:v>
                </c:pt>
                <c:pt idx="17">
                  <c:v>0.6</c:v>
                </c:pt>
                <c:pt idx="18">
                  <c:v>0.9</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地点対比!$BW$323:$BW$343</c:f>
              <c:numCache>
                <c:formatCode>General</c:formatCode>
                <c:ptCount val="21"/>
                <c:pt idx="2">
                  <c:v>2.9</c:v>
                </c:pt>
                <c:pt idx="3">
                  <c:v>6.4</c:v>
                </c:pt>
                <c:pt idx="4">
                  <c:v>4.5</c:v>
                </c:pt>
                <c:pt idx="5">
                  <c:v>2.6</c:v>
                </c:pt>
                <c:pt idx="6">
                  <c:v>2.8</c:v>
                </c:pt>
                <c:pt idx="7">
                  <c:v>3.4</c:v>
                </c:pt>
                <c:pt idx="8">
                  <c:v>2.7</c:v>
                </c:pt>
                <c:pt idx="9">
                  <c:v>1.9</c:v>
                </c:pt>
                <c:pt idx="10">
                  <c:v>1.4</c:v>
                </c:pt>
                <c:pt idx="11">
                  <c:v>1.4</c:v>
                </c:pt>
                <c:pt idx="12">
                  <c:v>1.6</c:v>
                </c:pt>
                <c:pt idx="13">
                  <c:v>1.3</c:v>
                </c:pt>
                <c:pt idx="15">
                  <c:v>0.84</c:v>
                </c:pt>
                <c:pt idx="16">
                  <c:v>1.2</c:v>
                </c:pt>
                <c:pt idx="17">
                  <c:v>1</c:v>
                </c:pt>
                <c:pt idx="18">
                  <c:v>1.7</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地点対比!$BX$323:$BX$343</c:f>
              <c:numCache>
                <c:formatCode>General</c:formatCode>
                <c:ptCount val="21"/>
                <c:pt idx="2">
                  <c:v>3.5</c:v>
                </c:pt>
                <c:pt idx="3">
                  <c:v>6.3</c:v>
                </c:pt>
                <c:pt idx="4">
                  <c:v>3.7</c:v>
                </c:pt>
                <c:pt idx="5">
                  <c:v>3.3</c:v>
                </c:pt>
                <c:pt idx="6">
                  <c:v>2.8</c:v>
                </c:pt>
                <c:pt idx="7">
                  <c:v>3.3</c:v>
                </c:pt>
                <c:pt idx="8">
                  <c:v>1.3</c:v>
                </c:pt>
                <c:pt idx="9">
                  <c:v>2.2000000000000002</c:v>
                </c:pt>
                <c:pt idx="10">
                  <c:v>1.6</c:v>
                </c:pt>
                <c:pt idx="11">
                  <c:v>1.3</c:v>
                </c:pt>
                <c:pt idx="12">
                  <c:v>1.3</c:v>
                </c:pt>
                <c:pt idx="13">
                  <c:v>1.7</c:v>
                </c:pt>
                <c:pt idx="14">
                  <c:v>1.4</c:v>
                </c:pt>
                <c:pt idx="15">
                  <c:v>0.69</c:v>
                </c:pt>
                <c:pt idx="16">
                  <c:v>1.4</c:v>
                </c:pt>
                <c:pt idx="17">
                  <c:v>0.68</c:v>
                </c:pt>
                <c:pt idx="18">
                  <c:v>1.4</c:v>
                </c:pt>
              </c:numCache>
            </c:numRef>
          </c:val>
          <c:smooth val="0"/>
        </c:ser>
        <c:dLbls>
          <c:showLegendKey val="0"/>
          <c:showVal val="0"/>
          <c:showCatName val="0"/>
          <c:showSerName val="0"/>
          <c:showPercent val="0"/>
          <c:showBubbleSize val="0"/>
        </c:dLbls>
        <c:marker val="1"/>
        <c:smooth val="0"/>
        <c:axId val="278087936"/>
        <c:axId val="278102400"/>
      </c:lineChart>
      <c:catAx>
        <c:axId val="27808793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102400"/>
        <c:crossesAt val="1E-3"/>
        <c:auto val="0"/>
        <c:lblAlgn val="ctr"/>
        <c:lblOffset val="100"/>
        <c:tickLblSkip val="2"/>
        <c:tickMarkSkip val="2"/>
        <c:noMultiLvlLbl val="0"/>
      </c:catAx>
      <c:valAx>
        <c:axId val="278102400"/>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08793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ヒ素化合物</a:t>
            </a:r>
          </a:p>
        </c:rich>
      </c:tx>
      <c:layout>
        <c:manualLayout>
          <c:xMode val="edge"/>
          <c:yMode val="edge"/>
          <c:x val="0.33133088866707222"/>
          <c:y val="6.2422204882720883E-3"/>
        </c:manualLayout>
      </c:layout>
      <c:overlay val="0"/>
      <c:spPr>
        <a:solidFill>
          <a:srgbClr val="FFFFFF"/>
        </a:solidFill>
        <a:ln w="25400">
          <a:noFill/>
        </a:ln>
      </c:spPr>
    </c:title>
    <c:autoTitleDeleted val="0"/>
    <c:plotArea>
      <c:layout>
        <c:manualLayout>
          <c:layoutTarget val="inner"/>
          <c:xMode val="edge"/>
          <c:yMode val="edge"/>
          <c:x val="0.10057499487864494"/>
          <c:y val="4.2553246749873708E-2"/>
          <c:w val="0.85632424210960545"/>
          <c:h val="0.8537245129193412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地点対比!$BZ$344:$BZ$364</c:f>
              <c:numCache>
                <c:formatCode>General</c:formatCode>
                <c:ptCount val="21"/>
                <c:pt idx="0">
                  <c:v>6</c:v>
                </c:pt>
                <c:pt idx="1">
                  <c:v>6</c:v>
                </c:pt>
                <c:pt idx="2">
                  <c:v>6</c:v>
                </c:pt>
                <c:pt idx="3">
                  <c:v>6</c:v>
                </c:pt>
                <c:pt idx="4">
                  <c:v>6</c:v>
                </c:pt>
                <c:pt idx="5">
                  <c:v>6</c:v>
                </c:pt>
                <c:pt idx="6">
                  <c:v>6</c:v>
                </c:pt>
                <c:pt idx="7">
                  <c:v>6</c:v>
                </c:pt>
                <c:pt idx="8">
                  <c:v>6</c:v>
                </c:pt>
                <c:pt idx="9">
                  <c:v>6</c:v>
                </c:pt>
                <c:pt idx="10">
                  <c:v>6</c:v>
                </c:pt>
                <c:pt idx="11">
                  <c:v>6</c:v>
                </c:pt>
                <c:pt idx="12">
                  <c:v>6</c:v>
                </c:pt>
                <c:pt idx="13">
                  <c:v>6</c:v>
                </c:pt>
                <c:pt idx="14">
                  <c:v>6</c:v>
                </c:pt>
                <c:pt idx="15">
                  <c:v>6</c:v>
                </c:pt>
                <c:pt idx="16">
                  <c:v>6</c:v>
                </c:pt>
                <c:pt idx="17">
                  <c:v>6</c:v>
                </c:pt>
                <c:pt idx="18">
                  <c:v>6</c:v>
                </c:pt>
                <c:pt idx="19">
                  <c:v>6</c:v>
                </c:pt>
                <c:pt idx="20">
                  <c:v>6</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地点対比!$BY$344:$BY$364</c:f>
              <c:numCache>
                <c:formatCode>General</c:formatCode>
                <c:ptCount val="21"/>
                <c:pt idx="0">
                  <c:v>2</c:v>
                </c:pt>
                <c:pt idx="1">
                  <c:v>2.2000000000000002</c:v>
                </c:pt>
                <c:pt idx="2">
                  <c:v>1.6</c:v>
                </c:pt>
                <c:pt idx="3">
                  <c:v>2</c:v>
                </c:pt>
                <c:pt idx="4">
                  <c:v>1.8</c:v>
                </c:pt>
                <c:pt idx="5">
                  <c:v>1.7</c:v>
                </c:pt>
                <c:pt idx="6">
                  <c:v>1.7</c:v>
                </c:pt>
                <c:pt idx="7">
                  <c:v>1.8</c:v>
                </c:pt>
                <c:pt idx="8">
                  <c:v>1.9</c:v>
                </c:pt>
                <c:pt idx="9">
                  <c:v>2.2000000000000002</c:v>
                </c:pt>
                <c:pt idx="10">
                  <c:v>1.9</c:v>
                </c:pt>
                <c:pt idx="11">
                  <c:v>1.6</c:v>
                </c:pt>
                <c:pt idx="12">
                  <c:v>1.5</c:v>
                </c:pt>
                <c:pt idx="13">
                  <c:v>1.4</c:v>
                </c:pt>
                <c:pt idx="14">
                  <c:v>1.6</c:v>
                </c:pt>
                <c:pt idx="15">
                  <c:v>1.5</c:v>
                </c:pt>
                <c:pt idx="16">
                  <c:v>1.7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地点対比!$BO$344:$BO$364</c:f>
              <c:numCache>
                <c:formatCode>General</c:formatCode>
                <c:ptCount val="21"/>
                <c:pt idx="5">
                  <c:v>0.25</c:v>
                </c:pt>
                <c:pt idx="6">
                  <c:v>0.75</c:v>
                </c:pt>
                <c:pt idx="7">
                  <c:v>1.4</c:v>
                </c:pt>
                <c:pt idx="8">
                  <c:v>0.69</c:v>
                </c:pt>
                <c:pt idx="9">
                  <c:v>0.8</c:v>
                </c:pt>
                <c:pt idx="10">
                  <c:v>0.55000000000000004</c:v>
                </c:pt>
                <c:pt idx="12">
                  <c:v>0.49</c:v>
                </c:pt>
                <c:pt idx="14">
                  <c:v>0.88</c:v>
                </c:pt>
                <c:pt idx="16">
                  <c:v>1.2</c:v>
                </c:pt>
                <c:pt idx="17">
                  <c:v>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地点対比!$BP$344:$BP$364</c:f>
              <c:numCache>
                <c:formatCode>General</c:formatCode>
                <c:ptCount val="21"/>
                <c:pt idx="5">
                  <c:v>0.3</c:v>
                </c:pt>
                <c:pt idx="6">
                  <c:v>1.6</c:v>
                </c:pt>
                <c:pt idx="7">
                  <c:v>1.4</c:v>
                </c:pt>
                <c:pt idx="8">
                  <c:v>0.89</c:v>
                </c:pt>
                <c:pt idx="9">
                  <c:v>1.1000000000000001</c:v>
                </c:pt>
                <c:pt idx="10">
                  <c:v>0.56000000000000005</c:v>
                </c:pt>
                <c:pt idx="11">
                  <c:v>0.3</c:v>
                </c:pt>
                <c:pt idx="12">
                  <c:v>0.67</c:v>
                </c:pt>
                <c:pt idx="13">
                  <c:v>0.27</c:v>
                </c:pt>
                <c:pt idx="14">
                  <c:v>0.98</c:v>
                </c:pt>
                <c:pt idx="15">
                  <c:v>0.71</c:v>
                </c:pt>
                <c:pt idx="16">
                  <c:v>1.4</c:v>
                </c:pt>
                <c:pt idx="17">
                  <c:v>1.2</c:v>
                </c:pt>
                <c:pt idx="18">
                  <c:v>1.7</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地点対比!$BQ$344:$BQ$364</c:f>
              <c:numCache>
                <c:formatCode>General</c:formatCode>
                <c:ptCount val="21"/>
                <c:pt idx="5">
                  <c:v>0.33</c:v>
                </c:pt>
                <c:pt idx="6">
                  <c:v>1.6</c:v>
                </c:pt>
                <c:pt idx="7">
                  <c:v>1.4</c:v>
                </c:pt>
                <c:pt idx="8">
                  <c:v>0.72</c:v>
                </c:pt>
                <c:pt idx="10">
                  <c:v>0.56000000000000005</c:v>
                </c:pt>
                <c:pt idx="11">
                  <c:v>0.7</c:v>
                </c:pt>
                <c:pt idx="12">
                  <c:v>0.75</c:v>
                </c:pt>
                <c:pt idx="13">
                  <c:v>0.79</c:v>
                </c:pt>
                <c:pt idx="14">
                  <c:v>1.1000000000000001</c:v>
                </c:pt>
                <c:pt idx="15">
                  <c:v>0.78</c:v>
                </c:pt>
                <c:pt idx="16">
                  <c:v>1.1000000000000001</c:v>
                </c:pt>
                <c:pt idx="17">
                  <c:v>0.8</c:v>
                </c:pt>
                <c:pt idx="18">
                  <c:v>1.4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地点対比!$BR$344:$BR$364</c:f>
              <c:numCache>
                <c:formatCode>General</c:formatCode>
                <c:ptCount val="21"/>
                <c:pt idx="5">
                  <c:v>0.3</c:v>
                </c:pt>
                <c:pt idx="6">
                  <c:v>1.8</c:v>
                </c:pt>
                <c:pt idx="7">
                  <c:v>2.4</c:v>
                </c:pt>
                <c:pt idx="8">
                  <c:v>1.1000000000000001</c:v>
                </c:pt>
                <c:pt idx="9">
                  <c:v>1</c:v>
                </c:pt>
                <c:pt idx="11">
                  <c:v>0.71</c:v>
                </c:pt>
                <c:pt idx="13">
                  <c:v>0.7</c:v>
                </c:pt>
                <c:pt idx="15">
                  <c:v>1.4</c:v>
                </c:pt>
                <c:pt idx="17">
                  <c:v>1.3</c:v>
                </c:pt>
                <c:pt idx="18">
                  <c:v>0.9</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地点対比!$BS$344:$BS$364</c:f>
              <c:numCache>
                <c:formatCode>General</c:formatCode>
                <c:ptCount val="21"/>
                <c:pt idx="1">
                  <c:v>2</c:v>
                </c:pt>
                <c:pt idx="2">
                  <c:v>1.8</c:v>
                </c:pt>
                <c:pt idx="3">
                  <c:v>1.8</c:v>
                </c:pt>
                <c:pt idx="4">
                  <c:v>2.2999999999999998</c:v>
                </c:pt>
                <c:pt idx="5">
                  <c:v>0.5</c:v>
                </c:pt>
                <c:pt idx="6">
                  <c:v>1.6</c:v>
                </c:pt>
                <c:pt idx="7">
                  <c:v>1.9</c:v>
                </c:pt>
                <c:pt idx="8">
                  <c:v>1</c:v>
                </c:pt>
                <c:pt idx="9">
                  <c:v>0.63</c:v>
                </c:pt>
                <c:pt idx="10">
                  <c:v>0.84</c:v>
                </c:pt>
                <c:pt idx="11">
                  <c:v>1.3</c:v>
                </c:pt>
                <c:pt idx="12">
                  <c:v>1.7</c:v>
                </c:pt>
                <c:pt idx="13">
                  <c:v>1</c:v>
                </c:pt>
                <c:pt idx="14">
                  <c:v>1.2</c:v>
                </c:pt>
                <c:pt idx="15">
                  <c:v>0.65</c:v>
                </c:pt>
                <c:pt idx="16">
                  <c:v>1.4</c:v>
                </c:pt>
                <c:pt idx="17">
                  <c:v>0.91</c:v>
                </c:pt>
                <c:pt idx="18">
                  <c:v>1.2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地点対比!$BT$344:$BT$364</c:f>
              <c:numCache>
                <c:formatCode>General</c:formatCode>
                <c:ptCount val="21"/>
                <c:pt idx="16">
                  <c:v>0.89</c:v>
                </c:pt>
                <c:pt idx="17">
                  <c:v>0.56999999999999995</c:v>
                </c:pt>
                <c:pt idx="18">
                  <c:v>1</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地点対比!$BU$344:$BU$364</c:f>
              <c:numCache>
                <c:formatCode>General</c:formatCode>
                <c:ptCount val="21"/>
                <c:pt idx="0">
                  <c:v>1.4</c:v>
                </c:pt>
                <c:pt idx="1">
                  <c:v>1.3</c:v>
                </c:pt>
                <c:pt idx="2">
                  <c:v>1.3</c:v>
                </c:pt>
                <c:pt idx="3">
                  <c:v>1.5</c:v>
                </c:pt>
                <c:pt idx="4">
                  <c:v>1</c:v>
                </c:pt>
                <c:pt idx="5">
                  <c:v>1</c:v>
                </c:pt>
                <c:pt idx="6">
                  <c:v>1.2</c:v>
                </c:pt>
                <c:pt idx="7">
                  <c:v>1.6</c:v>
                </c:pt>
                <c:pt idx="8">
                  <c:v>1</c:v>
                </c:pt>
                <c:pt idx="9">
                  <c:v>0.68</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地点対比!$BV$344:$BV$364</c:f>
              <c:numCache>
                <c:formatCode>General</c:formatCode>
                <c:ptCount val="21"/>
                <c:pt idx="0">
                  <c:v>1</c:v>
                </c:pt>
                <c:pt idx="1">
                  <c:v>1.1000000000000001</c:v>
                </c:pt>
                <c:pt idx="2">
                  <c:v>1.1000000000000001</c:v>
                </c:pt>
                <c:pt idx="3">
                  <c:v>0.97</c:v>
                </c:pt>
                <c:pt idx="4">
                  <c:v>1</c:v>
                </c:pt>
                <c:pt idx="5">
                  <c:v>0.77</c:v>
                </c:pt>
                <c:pt idx="6">
                  <c:v>1</c:v>
                </c:pt>
                <c:pt idx="7">
                  <c:v>1.2</c:v>
                </c:pt>
                <c:pt idx="8">
                  <c:v>0.92</c:v>
                </c:pt>
                <c:pt idx="9">
                  <c:v>0.6</c:v>
                </c:pt>
                <c:pt idx="10">
                  <c:v>0.83</c:v>
                </c:pt>
                <c:pt idx="11">
                  <c:v>1.1000000000000001</c:v>
                </c:pt>
                <c:pt idx="12">
                  <c:v>1</c:v>
                </c:pt>
                <c:pt idx="13">
                  <c:v>1.2</c:v>
                </c:pt>
                <c:pt idx="14">
                  <c:v>1.1000000000000001</c:v>
                </c:pt>
                <c:pt idx="15">
                  <c:v>0.73</c:v>
                </c:pt>
                <c:pt idx="16">
                  <c:v>0.83</c:v>
                </c:pt>
                <c:pt idx="17">
                  <c:v>0.53</c:v>
                </c:pt>
                <c:pt idx="18">
                  <c:v>1</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地点対比!$BW$344:$BW$364</c:f>
              <c:numCache>
                <c:formatCode>General</c:formatCode>
                <c:ptCount val="21"/>
                <c:pt idx="2">
                  <c:v>2.2000000000000002</c:v>
                </c:pt>
                <c:pt idx="3">
                  <c:v>2.1</c:v>
                </c:pt>
                <c:pt idx="4">
                  <c:v>1.5</c:v>
                </c:pt>
                <c:pt idx="5">
                  <c:v>1.2</c:v>
                </c:pt>
                <c:pt idx="6">
                  <c:v>1.4</c:v>
                </c:pt>
                <c:pt idx="7">
                  <c:v>1.8</c:v>
                </c:pt>
                <c:pt idx="8">
                  <c:v>1.4</c:v>
                </c:pt>
                <c:pt idx="9">
                  <c:v>0.89</c:v>
                </c:pt>
                <c:pt idx="10">
                  <c:v>1.5</c:v>
                </c:pt>
                <c:pt idx="11">
                  <c:v>1.4</c:v>
                </c:pt>
                <c:pt idx="12">
                  <c:v>1.3</c:v>
                </c:pt>
                <c:pt idx="13">
                  <c:v>1.6</c:v>
                </c:pt>
                <c:pt idx="15">
                  <c:v>0.62</c:v>
                </c:pt>
                <c:pt idx="16">
                  <c:v>1.1000000000000001</c:v>
                </c:pt>
                <c:pt idx="17">
                  <c:v>0.74</c:v>
                </c:pt>
                <c:pt idx="18">
                  <c:v>1.4</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地点対比!$BX$344:$BX$364</c:f>
              <c:numCache>
                <c:formatCode>General</c:formatCode>
                <c:ptCount val="21"/>
                <c:pt idx="2">
                  <c:v>1.5</c:v>
                </c:pt>
                <c:pt idx="3">
                  <c:v>1.2</c:v>
                </c:pt>
                <c:pt idx="4">
                  <c:v>1</c:v>
                </c:pt>
                <c:pt idx="5">
                  <c:v>0.98</c:v>
                </c:pt>
                <c:pt idx="6">
                  <c:v>1.1000000000000001</c:v>
                </c:pt>
                <c:pt idx="7">
                  <c:v>1.6</c:v>
                </c:pt>
                <c:pt idx="8">
                  <c:v>0.97</c:v>
                </c:pt>
                <c:pt idx="10">
                  <c:v>0.87</c:v>
                </c:pt>
                <c:pt idx="11">
                  <c:v>1.1000000000000001</c:v>
                </c:pt>
                <c:pt idx="12">
                  <c:v>1</c:v>
                </c:pt>
                <c:pt idx="13">
                  <c:v>1.3</c:v>
                </c:pt>
                <c:pt idx="14">
                  <c:v>1.1000000000000001</c:v>
                </c:pt>
                <c:pt idx="15">
                  <c:v>0.7</c:v>
                </c:pt>
                <c:pt idx="16">
                  <c:v>0.85</c:v>
                </c:pt>
                <c:pt idx="17">
                  <c:v>0.5</c:v>
                </c:pt>
                <c:pt idx="18">
                  <c:v>0.96</c:v>
                </c:pt>
              </c:numCache>
            </c:numRef>
          </c:val>
          <c:smooth val="0"/>
        </c:ser>
        <c:dLbls>
          <c:showLegendKey val="0"/>
          <c:showVal val="0"/>
          <c:showCatName val="0"/>
          <c:showSerName val="0"/>
          <c:showPercent val="0"/>
          <c:showBubbleSize val="0"/>
        </c:dLbls>
        <c:marker val="1"/>
        <c:smooth val="0"/>
        <c:axId val="277852544"/>
        <c:axId val="277854464"/>
      </c:lineChart>
      <c:catAx>
        <c:axId val="27785254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854464"/>
        <c:crossesAt val="1E-3"/>
        <c:auto val="0"/>
        <c:lblAlgn val="ctr"/>
        <c:lblOffset val="100"/>
        <c:tickLblSkip val="2"/>
        <c:tickMarkSkip val="2"/>
        <c:noMultiLvlLbl val="0"/>
      </c:catAx>
      <c:valAx>
        <c:axId val="27785446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85254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ベリリウム化合物</a:t>
            </a:r>
          </a:p>
        </c:rich>
      </c:tx>
      <c:layout>
        <c:manualLayout>
          <c:xMode val="edge"/>
          <c:yMode val="edge"/>
          <c:x val="0.47179382716049373"/>
          <c:y val="9.373454626662707E-2"/>
        </c:manualLayout>
      </c:layout>
      <c:overlay val="0"/>
      <c:spPr>
        <a:solidFill>
          <a:srgbClr val="FFFFFF"/>
        </a:solidFill>
        <a:ln w="25400">
          <a:noFill/>
        </a:ln>
      </c:spPr>
    </c:title>
    <c:autoTitleDeleted val="0"/>
    <c:plotArea>
      <c:layout>
        <c:manualLayout>
          <c:layoutTarget val="inner"/>
          <c:xMode val="edge"/>
          <c:yMode val="edge"/>
          <c:x val="6.8965710773927949E-2"/>
          <c:y val="4.2780748663101602E-2"/>
          <c:w val="0.88793352621432242"/>
          <c:h val="0.852941176470588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地点対比!$BZ$365:$BZ$385</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地点対比!$BY$365:$BY$385</c:f>
              <c:numCache>
                <c:formatCode>General</c:formatCode>
                <c:ptCount val="21"/>
                <c:pt idx="0">
                  <c:v>0.15</c:v>
                </c:pt>
                <c:pt idx="1">
                  <c:v>0.19</c:v>
                </c:pt>
                <c:pt idx="2">
                  <c:v>0.17</c:v>
                </c:pt>
                <c:pt idx="3">
                  <c:v>7.1999999999999995E-2</c:v>
                </c:pt>
                <c:pt idx="4">
                  <c:v>5.2999999999999999E-2</c:v>
                </c:pt>
                <c:pt idx="5">
                  <c:v>0.13</c:v>
                </c:pt>
                <c:pt idx="6">
                  <c:v>4.3999999999999997E-2</c:v>
                </c:pt>
                <c:pt idx="7">
                  <c:v>0.05</c:v>
                </c:pt>
                <c:pt idx="8">
                  <c:v>4.2000000000000003E-2</c:v>
                </c:pt>
                <c:pt idx="9">
                  <c:v>3.4000000000000002E-2</c:v>
                </c:pt>
                <c:pt idx="10">
                  <c:v>3.1E-2</c:v>
                </c:pt>
                <c:pt idx="11">
                  <c:v>2.8000000000000001E-2</c:v>
                </c:pt>
                <c:pt idx="12">
                  <c:v>3.4000000000000002E-2</c:v>
                </c:pt>
                <c:pt idx="13">
                  <c:v>2.4E-2</c:v>
                </c:pt>
                <c:pt idx="14">
                  <c:v>2.4E-2</c:v>
                </c:pt>
                <c:pt idx="15">
                  <c:v>2.4E-2</c:v>
                </c:pt>
                <c:pt idx="16">
                  <c:v>2.3E-2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地点対比!$BO$365:$BO$385</c:f>
              <c:numCache>
                <c:formatCode>General</c:formatCode>
                <c:ptCount val="21"/>
                <c:pt idx="5">
                  <c:v>5</c:v>
                </c:pt>
                <c:pt idx="6">
                  <c:v>0.3</c:v>
                </c:pt>
                <c:pt idx="7">
                  <c:v>0.2</c:v>
                </c:pt>
                <c:pt idx="8">
                  <c:v>0.2</c:v>
                </c:pt>
                <c:pt idx="9">
                  <c:v>0.15</c:v>
                </c:pt>
                <c:pt idx="10">
                  <c:v>0.2</c:v>
                </c:pt>
                <c:pt idx="12">
                  <c:v>0.8</c:v>
                </c:pt>
                <c:pt idx="14">
                  <c:v>6.6000000000000003E-2</c:v>
                </c:pt>
                <c:pt idx="16">
                  <c:v>0.13</c:v>
                </c:pt>
                <c:pt idx="17">
                  <c:v>0.13</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地点対比!$BP$365:$BP$385</c:f>
              <c:numCache>
                <c:formatCode>General</c:formatCode>
                <c:ptCount val="21"/>
                <c:pt idx="5">
                  <c:v>5</c:v>
                </c:pt>
                <c:pt idx="6">
                  <c:v>0.3</c:v>
                </c:pt>
                <c:pt idx="7">
                  <c:v>0.28999999999999998</c:v>
                </c:pt>
                <c:pt idx="8">
                  <c:v>0.28999999999999998</c:v>
                </c:pt>
                <c:pt idx="9">
                  <c:v>0.15</c:v>
                </c:pt>
                <c:pt idx="10">
                  <c:v>0.2</c:v>
                </c:pt>
                <c:pt idx="11">
                  <c:v>0.2</c:v>
                </c:pt>
                <c:pt idx="12">
                  <c:v>0.8</c:v>
                </c:pt>
                <c:pt idx="13">
                  <c:v>0.62</c:v>
                </c:pt>
                <c:pt idx="14">
                  <c:v>6.6000000000000003E-2</c:v>
                </c:pt>
                <c:pt idx="15">
                  <c:v>0.14000000000000001</c:v>
                </c:pt>
                <c:pt idx="16">
                  <c:v>0.13</c:v>
                </c:pt>
                <c:pt idx="17">
                  <c:v>0.15</c:v>
                </c:pt>
                <c:pt idx="18">
                  <c:v>0.4</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地点対比!$BQ$365:$BQ$385</c:f>
              <c:numCache>
                <c:formatCode>General</c:formatCode>
                <c:ptCount val="21"/>
                <c:pt idx="5">
                  <c:v>5</c:v>
                </c:pt>
                <c:pt idx="6">
                  <c:v>0.3</c:v>
                </c:pt>
                <c:pt idx="7">
                  <c:v>0.2</c:v>
                </c:pt>
                <c:pt idx="8">
                  <c:v>0.2</c:v>
                </c:pt>
                <c:pt idx="10">
                  <c:v>0.2</c:v>
                </c:pt>
                <c:pt idx="11">
                  <c:v>0.2</c:v>
                </c:pt>
                <c:pt idx="12">
                  <c:v>0.8</c:v>
                </c:pt>
                <c:pt idx="13">
                  <c:v>0.62</c:v>
                </c:pt>
                <c:pt idx="14">
                  <c:v>7.5999999999999998E-2</c:v>
                </c:pt>
                <c:pt idx="15">
                  <c:v>0.14000000000000001</c:v>
                </c:pt>
                <c:pt idx="16">
                  <c:v>0.13</c:v>
                </c:pt>
                <c:pt idx="17">
                  <c:v>0.15</c:v>
                </c:pt>
                <c:pt idx="18">
                  <c:v>0.4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地点対比!$BR$365:$BR$385</c:f>
              <c:numCache>
                <c:formatCode>General</c:formatCode>
                <c:ptCount val="21"/>
                <c:pt idx="5">
                  <c:v>5</c:v>
                </c:pt>
                <c:pt idx="6">
                  <c:v>0.3</c:v>
                </c:pt>
                <c:pt idx="7">
                  <c:v>0.2</c:v>
                </c:pt>
                <c:pt idx="8">
                  <c:v>0.2</c:v>
                </c:pt>
                <c:pt idx="9">
                  <c:v>0.15</c:v>
                </c:pt>
                <c:pt idx="11">
                  <c:v>0.2</c:v>
                </c:pt>
                <c:pt idx="13">
                  <c:v>0.62</c:v>
                </c:pt>
                <c:pt idx="15">
                  <c:v>0.14000000000000001</c:v>
                </c:pt>
                <c:pt idx="17">
                  <c:v>0.15</c:v>
                </c:pt>
                <c:pt idx="18">
                  <c:v>0.4</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地点対比!$BS$365:$BS$385</c:f>
              <c:numCache>
                <c:formatCode>General</c:formatCode>
                <c:ptCount val="21"/>
                <c:pt idx="1">
                  <c:v>4.4999999999999998E-2</c:v>
                </c:pt>
                <c:pt idx="2">
                  <c:v>0.03</c:v>
                </c:pt>
                <c:pt idx="3">
                  <c:v>2.4E-2</c:v>
                </c:pt>
                <c:pt idx="4">
                  <c:v>3.7999999999999999E-2</c:v>
                </c:pt>
                <c:pt idx="5">
                  <c:v>2.7E-2</c:v>
                </c:pt>
                <c:pt idx="6">
                  <c:v>2.8000000000000001E-2</c:v>
                </c:pt>
                <c:pt idx="7">
                  <c:v>2.4E-2</c:v>
                </c:pt>
                <c:pt idx="8">
                  <c:v>6.0000000000000001E-3</c:v>
                </c:pt>
                <c:pt idx="9">
                  <c:v>4.1999999999999997E-3</c:v>
                </c:pt>
                <c:pt idx="10">
                  <c:v>5.4999999999999997E-3</c:v>
                </c:pt>
                <c:pt idx="11">
                  <c:v>1.7000000000000001E-2</c:v>
                </c:pt>
                <c:pt idx="12">
                  <c:v>1.2999999999999999E-2</c:v>
                </c:pt>
                <c:pt idx="13">
                  <c:v>2.8E-3</c:v>
                </c:pt>
                <c:pt idx="14">
                  <c:v>0.01</c:v>
                </c:pt>
                <c:pt idx="15">
                  <c:v>5.7000000000000002E-3</c:v>
                </c:pt>
                <c:pt idx="16">
                  <c:v>8.0999999999999996E-3</c:v>
                </c:pt>
                <c:pt idx="17">
                  <c:v>7.9000000000000008E-3</c:v>
                </c:pt>
                <c:pt idx="18">
                  <c:v>6.0000000000000001E-3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地点対比!$BT$365:$BT$385</c:f>
              <c:numCache>
                <c:formatCode>General</c:formatCode>
                <c:ptCount val="21"/>
                <c:pt idx="16">
                  <c:v>0.02</c:v>
                </c:pt>
                <c:pt idx="17">
                  <c:v>1.2E-2</c:v>
                </c:pt>
                <c:pt idx="18">
                  <c:v>1.0999999999999999E-2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地点対比!$BU$365:$BU$385</c:f>
              <c:numCache>
                <c:formatCode>General</c:formatCode>
                <c:ptCount val="21"/>
                <c:pt idx="0">
                  <c:v>0.05</c:v>
                </c:pt>
                <c:pt idx="1">
                  <c:v>5.3999999999999999E-2</c:v>
                </c:pt>
                <c:pt idx="2">
                  <c:v>0.05</c:v>
                </c:pt>
                <c:pt idx="3">
                  <c:v>1.4999999999999999E-2</c:v>
                </c:pt>
                <c:pt idx="4">
                  <c:v>2.5000000000000001E-2</c:v>
                </c:pt>
                <c:pt idx="5">
                  <c:v>1.7999999999999999E-2</c:v>
                </c:pt>
                <c:pt idx="6">
                  <c:v>1.7999999999999999E-2</c:v>
                </c:pt>
                <c:pt idx="7">
                  <c:v>0.02</c:v>
                </c:pt>
                <c:pt idx="8">
                  <c:v>1.9E-2</c:v>
                </c:pt>
                <c:pt idx="9">
                  <c:v>1.7999999999999999E-2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地点対比!$BV$365:$BV$385</c:f>
              <c:numCache>
                <c:formatCode>General</c:formatCode>
                <c:ptCount val="21"/>
                <c:pt idx="0">
                  <c:v>0.05</c:v>
                </c:pt>
                <c:pt idx="1">
                  <c:v>5.3999999999999999E-2</c:v>
                </c:pt>
                <c:pt idx="2">
                  <c:v>0.05</c:v>
                </c:pt>
                <c:pt idx="3">
                  <c:v>1.4999999999999999E-2</c:v>
                </c:pt>
                <c:pt idx="4">
                  <c:v>3.5000000000000003E-2</c:v>
                </c:pt>
                <c:pt idx="5">
                  <c:v>1.6E-2</c:v>
                </c:pt>
                <c:pt idx="6">
                  <c:v>1.7999999999999999E-2</c:v>
                </c:pt>
                <c:pt idx="7">
                  <c:v>1.7000000000000001E-2</c:v>
                </c:pt>
                <c:pt idx="8">
                  <c:v>1.7999999999999999E-2</c:v>
                </c:pt>
                <c:pt idx="9">
                  <c:v>0.02</c:v>
                </c:pt>
                <c:pt idx="10">
                  <c:v>1.4999999999999999E-2</c:v>
                </c:pt>
                <c:pt idx="11">
                  <c:v>1.6E-2</c:v>
                </c:pt>
                <c:pt idx="12">
                  <c:v>1.4999999999999999E-2</c:v>
                </c:pt>
                <c:pt idx="13">
                  <c:v>1.2E-2</c:v>
                </c:pt>
                <c:pt idx="14">
                  <c:v>1.0999999999999999E-2</c:v>
                </c:pt>
                <c:pt idx="15">
                  <c:v>0.02</c:v>
                </c:pt>
                <c:pt idx="16">
                  <c:v>0.01</c:v>
                </c:pt>
                <c:pt idx="17">
                  <c:v>0.01</c:v>
                </c:pt>
                <c:pt idx="18">
                  <c:v>1.6E-2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地点対比!$BW$365:$BW$385</c:f>
              <c:numCache>
                <c:formatCode>General</c:formatCode>
                <c:ptCount val="21"/>
                <c:pt idx="2">
                  <c:v>0.05</c:v>
                </c:pt>
                <c:pt idx="3">
                  <c:v>1.4999999999999999E-2</c:v>
                </c:pt>
                <c:pt idx="4">
                  <c:v>0.03</c:v>
                </c:pt>
                <c:pt idx="5">
                  <c:v>0.02</c:v>
                </c:pt>
                <c:pt idx="6">
                  <c:v>1.7999999999999999E-2</c:v>
                </c:pt>
                <c:pt idx="7">
                  <c:v>2.1000000000000001E-2</c:v>
                </c:pt>
                <c:pt idx="8">
                  <c:v>0.02</c:v>
                </c:pt>
                <c:pt idx="9">
                  <c:v>2.1999999999999999E-2</c:v>
                </c:pt>
                <c:pt idx="10">
                  <c:v>1.4999999999999999E-2</c:v>
                </c:pt>
                <c:pt idx="11">
                  <c:v>1.7999999999999999E-2</c:v>
                </c:pt>
                <c:pt idx="12">
                  <c:v>1.4999999999999999E-2</c:v>
                </c:pt>
                <c:pt idx="13">
                  <c:v>0.01</c:v>
                </c:pt>
                <c:pt idx="15">
                  <c:v>0</c:v>
                </c:pt>
                <c:pt idx="16">
                  <c:v>0.02</c:v>
                </c:pt>
                <c:pt idx="17">
                  <c:v>1.6E-2</c:v>
                </c:pt>
                <c:pt idx="18">
                  <c:v>2.3E-2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地点対比!$BX$365:$BX$385</c:f>
              <c:numCache>
                <c:formatCode>General</c:formatCode>
                <c:ptCount val="21"/>
                <c:pt idx="2">
                  <c:v>0.05</c:v>
                </c:pt>
                <c:pt idx="3">
                  <c:v>1.4999999999999999E-2</c:v>
                </c:pt>
                <c:pt idx="4">
                  <c:v>2.5999999999999999E-2</c:v>
                </c:pt>
                <c:pt idx="5">
                  <c:v>1.9E-2</c:v>
                </c:pt>
                <c:pt idx="6">
                  <c:v>1.7999999999999999E-2</c:v>
                </c:pt>
                <c:pt idx="7">
                  <c:v>1.9E-2</c:v>
                </c:pt>
                <c:pt idx="8">
                  <c:v>1.7000000000000001E-2</c:v>
                </c:pt>
                <c:pt idx="10">
                  <c:v>1.4999999999999999E-2</c:v>
                </c:pt>
                <c:pt idx="11">
                  <c:v>1.7999999999999999E-2</c:v>
                </c:pt>
                <c:pt idx="12">
                  <c:v>1.6E-2</c:v>
                </c:pt>
                <c:pt idx="13">
                  <c:v>1.2E-2</c:v>
                </c:pt>
                <c:pt idx="14">
                  <c:v>1.2999999999999999E-2</c:v>
                </c:pt>
                <c:pt idx="15">
                  <c:v>0</c:v>
                </c:pt>
                <c:pt idx="16">
                  <c:v>0.01</c:v>
                </c:pt>
                <c:pt idx="17">
                  <c:v>1.0999999999999999E-2</c:v>
                </c:pt>
                <c:pt idx="18">
                  <c:v>1.2E-2</c:v>
                </c:pt>
              </c:numCache>
            </c:numRef>
          </c:val>
          <c:smooth val="0"/>
        </c:ser>
        <c:dLbls>
          <c:showLegendKey val="0"/>
          <c:showVal val="0"/>
          <c:showCatName val="0"/>
          <c:showSerName val="0"/>
          <c:showPercent val="0"/>
          <c:showBubbleSize val="0"/>
        </c:dLbls>
        <c:marker val="1"/>
        <c:smooth val="0"/>
        <c:axId val="277985536"/>
        <c:axId val="277995904"/>
      </c:lineChart>
      <c:catAx>
        <c:axId val="27798553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995904"/>
        <c:crossesAt val="1E-3"/>
        <c:auto val="0"/>
        <c:lblAlgn val="ctr"/>
        <c:lblOffset val="100"/>
        <c:tickLblSkip val="2"/>
        <c:tickMarkSkip val="2"/>
        <c:noMultiLvlLbl val="0"/>
      </c:catAx>
      <c:valAx>
        <c:axId val="27799590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98553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マンガン化合物</a:t>
            </a:r>
          </a:p>
        </c:rich>
      </c:tx>
      <c:layout>
        <c:manualLayout>
          <c:xMode val="edge"/>
          <c:yMode val="edge"/>
          <c:x val="0.58284023668639051"/>
          <c:y val="0.10372347987751532"/>
        </c:manualLayout>
      </c:layout>
      <c:overlay val="0"/>
      <c:spPr>
        <a:solidFill>
          <a:srgbClr val="FFFFFF"/>
        </a:solidFill>
        <a:ln w="25400">
          <a:noFill/>
        </a:ln>
      </c:spPr>
    </c:title>
    <c:autoTitleDeleted val="0"/>
    <c:plotArea>
      <c:layout>
        <c:manualLayout>
          <c:layoutTarget val="inner"/>
          <c:xMode val="edge"/>
          <c:yMode val="edge"/>
          <c:x val="9.1715976331360943E-2"/>
          <c:y val="4.2553246749873708E-2"/>
          <c:w val="0.86390532544378695"/>
          <c:h val="0.8537245129193412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地点対比!$BZ$386:$BZ$406</c:f>
              <c:numCache>
                <c:formatCode>General</c:formatCode>
                <c:ptCount val="21"/>
                <c:pt idx="0">
                  <c:v>140</c:v>
                </c:pt>
                <c:pt idx="1">
                  <c:v>140</c:v>
                </c:pt>
                <c:pt idx="2">
                  <c:v>140</c:v>
                </c:pt>
                <c:pt idx="3">
                  <c:v>140</c:v>
                </c:pt>
                <c:pt idx="4">
                  <c:v>140</c:v>
                </c:pt>
                <c:pt idx="5">
                  <c:v>140</c:v>
                </c:pt>
                <c:pt idx="6">
                  <c:v>140</c:v>
                </c:pt>
                <c:pt idx="7">
                  <c:v>140</c:v>
                </c:pt>
                <c:pt idx="8">
                  <c:v>140</c:v>
                </c:pt>
                <c:pt idx="9">
                  <c:v>140</c:v>
                </c:pt>
                <c:pt idx="10">
                  <c:v>140</c:v>
                </c:pt>
                <c:pt idx="11">
                  <c:v>140</c:v>
                </c:pt>
                <c:pt idx="12">
                  <c:v>140</c:v>
                </c:pt>
                <c:pt idx="13">
                  <c:v>140</c:v>
                </c:pt>
                <c:pt idx="14">
                  <c:v>140</c:v>
                </c:pt>
                <c:pt idx="15">
                  <c:v>140</c:v>
                </c:pt>
                <c:pt idx="16">
                  <c:v>140</c:v>
                </c:pt>
                <c:pt idx="17">
                  <c:v>140</c:v>
                </c:pt>
                <c:pt idx="18">
                  <c:v>140</c:v>
                </c:pt>
                <c:pt idx="19">
                  <c:v>140</c:v>
                </c:pt>
                <c:pt idx="20">
                  <c:v>140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地点対比!$BY$386:$BY$406</c:f>
              <c:numCache>
                <c:formatCode>General</c:formatCode>
                <c:ptCount val="21"/>
                <c:pt idx="0">
                  <c:v>40</c:v>
                </c:pt>
                <c:pt idx="1">
                  <c:v>36</c:v>
                </c:pt>
                <c:pt idx="2">
                  <c:v>29</c:v>
                </c:pt>
                <c:pt idx="3">
                  <c:v>34</c:v>
                </c:pt>
                <c:pt idx="4">
                  <c:v>34</c:v>
                </c:pt>
                <c:pt idx="5">
                  <c:v>32</c:v>
                </c:pt>
                <c:pt idx="6">
                  <c:v>31</c:v>
                </c:pt>
                <c:pt idx="7">
                  <c:v>34</c:v>
                </c:pt>
                <c:pt idx="8">
                  <c:v>33</c:v>
                </c:pt>
                <c:pt idx="9">
                  <c:v>35</c:v>
                </c:pt>
                <c:pt idx="10">
                  <c:v>31</c:v>
                </c:pt>
                <c:pt idx="11">
                  <c:v>29</c:v>
                </c:pt>
                <c:pt idx="12">
                  <c:v>26</c:v>
                </c:pt>
                <c:pt idx="13">
                  <c:v>25</c:v>
                </c:pt>
                <c:pt idx="14">
                  <c:v>25</c:v>
                </c:pt>
                <c:pt idx="15">
                  <c:v>24</c:v>
                </c:pt>
                <c:pt idx="16">
                  <c:v>25</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地点対比!$BO$386:$BO$406</c:f>
              <c:numCache>
                <c:formatCode>General</c:formatCode>
                <c:ptCount val="21"/>
                <c:pt idx="5">
                  <c:v>7.2</c:v>
                </c:pt>
                <c:pt idx="6">
                  <c:v>13</c:v>
                </c:pt>
                <c:pt idx="7">
                  <c:v>13</c:v>
                </c:pt>
                <c:pt idx="8">
                  <c:v>11</c:v>
                </c:pt>
                <c:pt idx="9">
                  <c:v>11</c:v>
                </c:pt>
                <c:pt idx="10">
                  <c:v>11</c:v>
                </c:pt>
                <c:pt idx="12">
                  <c:v>8.9</c:v>
                </c:pt>
                <c:pt idx="14">
                  <c:v>7</c:v>
                </c:pt>
                <c:pt idx="16">
                  <c:v>12</c:v>
                </c:pt>
                <c:pt idx="17">
                  <c:v>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地点対比!$BP$386:$BP$406</c:f>
              <c:numCache>
                <c:formatCode>General</c:formatCode>
                <c:ptCount val="21"/>
                <c:pt idx="5">
                  <c:v>17</c:v>
                </c:pt>
                <c:pt idx="6">
                  <c:v>33</c:v>
                </c:pt>
                <c:pt idx="7">
                  <c:v>33</c:v>
                </c:pt>
                <c:pt idx="8">
                  <c:v>45</c:v>
                </c:pt>
                <c:pt idx="9">
                  <c:v>26</c:v>
                </c:pt>
                <c:pt idx="10">
                  <c:v>21</c:v>
                </c:pt>
                <c:pt idx="11">
                  <c:v>24</c:v>
                </c:pt>
                <c:pt idx="12">
                  <c:v>18</c:v>
                </c:pt>
                <c:pt idx="13">
                  <c:v>22</c:v>
                </c:pt>
                <c:pt idx="14">
                  <c:v>7</c:v>
                </c:pt>
                <c:pt idx="15">
                  <c:v>21</c:v>
                </c:pt>
                <c:pt idx="16">
                  <c:v>26</c:v>
                </c:pt>
                <c:pt idx="17">
                  <c:v>28</c:v>
                </c:pt>
                <c:pt idx="18">
                  <c:v>38</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地点対比!$BQ$386:$BQ$406</c:f>
              <c:numCache>
                <c:formatCode>General</c:formatCode>
                <c:ptCount val="21"/>
                <c:pt idx="5">
                  <c:v>9.5</c:v>
                </c:pt>
                <c:pt idx="6">
                  <c:v>30</c:v>
                </c:pt>
                <c:pt idx="7">
                  <c:v>24</c:v>
                </c:pt>
                <c:pt idx="8">
                  <c:v>10</c:v>
                </c:pt>
                <c:pt idx="10">
                  <c:v>21</c:v>
                </c:pt>
                <c:pt idx="11">
                  <c:v>21</c:v>
                </c:pt>
                <c:pt idx="12">
                  <c:v>11</c:v>
                </c:pt>
                <c:pt idx="13">
                  <c:v>17</c:v>
                </c:pt>
                <c:pt idx="14">
                  <c:v>11</c:v>
                </c:pt>
                <c:pt idx="15">
                  <c:v>11</c:v>
                </c:pt>
                <c:pt idx="16">
                  <c:v>13</c:v>
                </c:pt>
                <c:pt idx="17">
                  <c:v>13</c:v>
                </c:pt>
                <c:pt idx="18">
                  <c:v>14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地点対比!$BR$386:$BR$406</c:f>
              <c:numCache>
                <c:formatCode>General</c:formatCode>
                <c:ptCount val="21"/>
                <c:pt idx="5">
                  <c:v>6.5</c:v>
                </c:pt>
                <c:pt idx="6">
                  <c:v>15</c:v>
                </c:pt>
                <c:pt idx="7">
                  <c:v>18</c:v>
                </c:pt>
                <c:pt idx="8">
                  <c:v>9.6999999999999993</c:v>
                </c:pt>
                <c:pt idx="9">
                  <c:v>9.3000000000000007</c:v>
                </c:pt>
                <c:pt idx="11">
                  <c:v>17</c:v>
                </c:pt>
                <c:pt idx="13">
                  <c:v>12</c:v>
                </c:pt>
                <c:pt idx="15">
                  <c:v>9.6999999999999993</c:v>
                </c:pt>
                <c:pt idx="17">
                  <c:v>17</c:v>
                </c:pt>
                <c:pt idx="18">
                  <c:v>9.6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地点対比!$BS$386:$BS$406</c:f>
              <c:numCache>
                <c:formatCode>General</c:formatCode>
                <c:ptCount val="21"/>
                <c:pt idx="1">
                  <c:v>13</c:v>
                </c:pt>
                <c:pt idx="2">
                  <c:v>7</c:v>
                </c:pt>
                <c:pt idx="3">
                  <c:v>14</c:v>
                </c:pt>
                <c:pt idx="4">
                  <c:v>17</c:v>
                </c:pt>
                <c:pt idx="5">
                  <c:v>6.2</c:v>
                </c:pt>
                <c:pt idx="6">
                  <c:v>9.6999999999999993</c:v>
                </c:pt>
                <c:pt idx="7">
                  <c:v>17</c:v>
                </c:pt>
                <c:pt idx="8">
                  <c:v>4.7</c:v>
                </c:pt>
                <c:pt idx="9">
                  <c:v>8.1999999999999993</c:v>
                </c:pt>
                <c:pt idx="10">
                  <c:v>8.1</c:v>
                </c:pt>
                <c:pt idx="11">
                  <c:v>13</c:v>
                </c:pt>
                <c:pt idx="12">
                  <c:v>6.9</c:v>
                </c:pt>
                <c:pt idx="13">
                  <c:v>4.5999999999999996</c:v>
                </c:pt>
                <c:pt idx="14">
                  <c:v>7.9</c:v>
                </c:pt>
                <c:pt idx="16">
                  <c:v>4.3</c:v>
                </c:pt>
                <c:pt idx="17">
                  <c:v>9.4</c:v>
                </c:pt>
                <c:pt idx="18">
                  <c:v>6.7</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地点対比!$BT$386:$BT$406</c:f>
              <c:numCache>
                <c:formatCode>General</c:formatCode>
                <c:ptCount val="21"/>
                <c:pt idx="16">
                  <c:v>18</c:v>
                </c:pt>
                <c:pt idx="17">
                  <c:v>10</c:v>
                </c:pt>
                <c:pt idx="18">
                  <c:v>14</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地点対比!$BU$386:$BU$406</c:f>
              <c:numCache>
                <c:formatCode>General</c:formatCode>
                <c:ptCount val="21"/>
                <c:pt idx="0">
                  <c:v>11</c:v>
                </c:pt>
                <c:pt idx="1">
                  <c:v>16</c:v>
                </c:pt>
                <c:pt idx="2">
                  <c:v>15</c:v>
                </c:pt>
                <c:pt idx="3">
                  <c:v>16</c:v>
                </c:pt>
                <c:pt idx="4">
                  <c:v>17</c:v>
                </c:pt>
                <c:pt idx="5">
                  <c:v>11</c:v>
                </c:pt>
                <c:pt idx="6">
                  <c:v>22</c:v>
                </c:pt>
                <c:pt idx="7">
                  <c:v>16</c:v>
                </c:pt>
                <c:pt idx="8">
                  <c:v>12</c:v>
                </c:pt>
                <c:pt idx="9">
                  <c:v>9.9</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地点対比!$BV$386:$BV$406</c:f>
              <c:numCache>
                <c:formatCode>General</c:formatCode>
                <c:ptCount val="21"/>
                <c:pt idx="0">
                  <c:v>10</c:v>
                </c:pt>
                <c:pt idx="1">
                  <c:v>17</c:v>
                </c:pt>
                <c:pt idx="2">
                  <c:v>10</c:v>
                </c:pt>
                <c:pt idx="3">
                  <c:v>9.6</c:v>
                </c:pt>
                <c:pt idx="4">
                  <c:v>22</c:v>
                </c:pt>
                <c:pt idx="5">
                  <c:v>11</c:v>
                </c:pt>
                <c:pt idx="6">
                  <c:v>18</c:v>
                </c:pt>
                <c:pt idx="7">
                  <c:v>16</c:v>
                </c:pt>
                <c:pt idx="8">
                  <c:v>12</c:v>
                </c:pt>
                <c:pt idx="9">
                  <c:v>11</c:v>
                </c:pt>
                <c:pt idx="10">
                  <c:v>11</c:v>
                </c:pt>
                <c:pt idx="11">
                  <c:v>13</c:v>
                </c:pt>
                <c:pt idx="12">
                  <c:v>13</c:v>
                </c:pt>
                <c:pt idx="13">
                  <c:v>12</c:v>
                </c:pt>
                <c:pt idx="14">
                  <c:v>8.8000000000000007</c:v>
                </c:pt>
                <c:pt idx="15">
                  <c:v>5.9</c:v>
                </c:pt>
                <c:pt idx="16">
                  <c:v>9.6</c:v>
                </c:pt>
                <c:pt idx="17">
                  <c:v>5.8</c:v>
                </c:pt>
                <c:pt idx="18">
                  <c:v>14</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地点対比!$BW$386:$BW$406</c:f>
              <c:numCache>
                <c:formatCode>General</c:formatCode>
                <c:ptCount val="21"/>
                <c:pt idx="2">
                  <c:v>47</c:v>
                </c:pt>
                <c:pt idx="3">
                  <c:v>44</c:v>
                </c:pt>
                <c:pt idx="4">
                  <c:v>46</c:v>
                </c:pt>
                <c:pt idx="5">
                  <c:v>37</c:v>
                </c:pt>
                <c:pt idx="6">
                  <c:v>58</c:v>
                </c:pt>
                <c:pt idx="7">
                  <c:v>42</c:v>
                </c:pt>
                <c:pt idx="8">
                  <c:v>35</c:v>
                </c:pt>
                <c:pt idx="9">
                  <c:v>40</c:v>
                </c:pt>
                <c:pt idx="10">
                  <c:v>27</c:v>
                </c:pt>
                <c:pt idx="11">
                  <c:v>29</c:v>
                </c:pt>
                <c:pt idx="12">
                  <c:v>35</c:v>
                </c:pt>
                <c:pt idx="13">
                  <c:v>39</c:v>
                </c:pt>
                <c:pt idx="15">
                  <c:v>14</c:v>
                </c:pt>
                <c:pt idx="16">
                  <c:v>28</c:v>
                </c:pt>
                <c:pt idx="17">
                  <c:v>15</c:v>
                </c:pt>
                <c:pt idx="18">
                  <c:v>31</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地点対比!$BX$386:$BX$406</c:f>
              <c:numCache>
                <c:formatCode>General</c:formatCode>
                <c:ptCount val="21"/>
                <c:pt idx="2">
                  <c:v>28</c:v>
                </c:pt>
                <c:pt idx="3">
                  <c:v>21</c:v>
                </c:pt>
                <c:pt idx="4">
                  <c:v>27</c:v>
                </c:pt>
                <c:pt idx="5">
                  <c:v>23</c:v>
                </c:pt>
                <c:pt idx="6">
                  <c:v>31</c:v>
                </c:pt>
                <c:pt idx="7">
                  <c:v>24</c:v>
                </c:pt>
                <c:pt idx="8">
                  <c:v>16</c:v>
                </c:pt>
                <c:pt idx="9">
                  <c:v>0</c:v>
                </c:pt>
                <c:pt idx="10">
                  <c:v>15</c:v>
                </c:pt>
                <c:pt idx="11">
                  <c:v>17</c:v>
                </c:pt>
                <c:pt idx="12">
                  <c:v>16</c:v>
                </c:pt>
                <c:pt idx="13">
                  <c:v>15</c:v>
                </c:pt>
                <c:pt idx="14">
                  <c:v>17</c:v>
                </c:pt>
                <c:pt idx="15">
                  <c:v>8.3000000000000007</c:v>
                </c:pt>
                <c:pt idx="16">
                  <c:v>13</c:v>
                </c:pt>
                <c:pt idx="17">
                  <c:v>7.8</c:v>
                </c:pt>
                <c:pt idx="18">
                  <c:v>15</c:v>
                </c:pt>
              </c:numCache>
            </c:numRef>
          </c:val>
          <c:smooth val="0"/>
        </c:ser>
        <c:dLbls>
          <c:showLegendKey val="0"/>
          <c:showVal val="0"/>
          <c:showCatName val="0"/>
          <c:showSerName val="0"/>
          <c:showPercent val="0"/>
          <c:showBubbleSize val="0"/>
        </c:dLbls>
        <c:marker val="1"/>
        <c:smooth val="0"/>
        <c:axId val="278143360"/>
        <c:axId val="278145280"/>
      </c:lineChart>
      <c:catAx>
        <c:axId val="27814336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145280"/>
        <c:crossesAt val="1E-3"/>
        <c:auto val="0"/>
        <c:lblAlgn val="ctr"/>
        <c:lblOffset val="100"/>
        <c:tickLblSkip val="2"/>
        <c:tickMarkSkip val="2"/>
        <c:noMultiLvlLbl val="0"/>
      </c:catAx>
      <c:valAx>
        <c:axId val="278145280"/>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14336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クロム化合物</a:t>
            </a:r>
          </a:p>
        </c:rich>
      </c:tx>
      <c:layout>
        <c:manualLayout>
          <c:xMode val="edge"/>
          <c:yMode val="edge"/>
          <c:x val="0.41907575136922909"/>
          <c:y val="1.3333333333333332E-2"/>
        </c:manualLayout>
      </c:layout>
      <c:overlay val="0"/>
      <c:spPr>
        <a:solidFill>
          <a:srgbClr val="FFFFFF"/>
        </a:solidFill>
        <a:ln w="25400">
          <a:noFill/>
        </a:ln>
      </c:spPr>
    </c:title>
    <c:autoTitleDeleted val="0"/>
    <c:plotArea>
      <c:layout>
        <c:manualLayout>
          <c:layoutTarget val="inner"/>
          <c:xMode val="edge"/>
          <c:yMode val="edge"/>
          <c:x val="6.9364259737767192E-2"/>
          <c:y val="4.2666777778067128E-2"/>
          <c:w val="0.88728448914560543"/>
          <c:h val="0.8533355555613426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地点対比!$BZ$386:$BZ$406</c:f>
              <c:numCache>
                <c:formatCode>General</c:formatCode>
                <c:ptCount val="21"/>
                <c:pt idx="0">
                  <c:v>140</c:v>
                </c:pt>
                <c:pt idx="1">
                  <c:v>140</c:v>
                </c:pt>
                <c:pt idx="2">
                  <c:v>140</c:v>
                </c:pt>
                <c:pt idx="3">
                  <c:v>140</c:v>
                </c:pt>
                <c:pt idx="4">
                  <c:v>140</c:v>
                </c:pt>
                <c:pt idx="5">
                  <c:v>140</c:v>
                </c:pt>
                <c:pt idx="6">
                  <c:v>140</c:v>
                </c:pt>
                <c:pt idx="7">
                  <c:v>140</c:v>
                </c:pt>
                <c:pt idx="8">
                  <c:v>140</c:v>
                </c:pt>
                <c:pt idx="9">
                  <c:v>140</c:v>
                </c:pt>
                <c:pt idx="10">
                  <c:v>140</c:v>
                </c:pt>
                <c:pt idx="11">
                  <c:v>140</c:v>
                </c:pt>
                <c:pt idx="12">
                  <c:v>140</c:v>
                </c:pt>
                <c:pt idx="13">
                  <c:v>140</c:v>
                </c:pt>
                <c:pt idx="14">
                  <c:v>140</c:v>
                </c:pt>
                <c:pt idx="15">
                  <c:v>140</c:v>
                </c:pt>
                <c:pt idx="16">
                  <c:v>140</c:v>
                </c:pt>
                <c:pt idx="17">
                  <c:v>140</c:v>
                </c:pt>
                <c:pt idx="18">
                  <c:v>140</c:v>
                </c:pt>
                <c:pt idx="19">
                  <c:v>140</c:v>
                </c:pt>
                <c:pt idx="20">
                  <c:v>140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地点対比!$BY$407:$BY$427</c:f>
              <c:numCache>
                <c:formatCode>General</c:formatCode>
                <c:ptCount val="21"/>
                <c:pt idx="1">
                  <c:v>7.7</c:v>
                </c:pt>
                <c:pt idx="2">
                  <c:v>7.6</c:v>
                </c:pt>
                <c:pt idx="3">
                  <c:v>7.4</c:v>
                </c:pt>
                <c:pt idx="4">
                  <c:v>7.2</c:v>
                </c:pt>
                <c:pt idx="5">
                  <c:v>7.1</c:v>
                </c:pt>
                <c:pt idx="6">
                  <c:v>7.2</c:v>
                </c:pt>
                <c:pt idx="7">
                  <c:v>7.8</c:v>
                </c:pt>
                <c:pt idx="8">
                  <c:v>6.9</c:v>
                </c:pt>
                <c:pt idx="9">
                  <c:v>6.8</c:v>
                </c:pt>
                <c:pt idx="10">
                  <c:v>6.7</c:v>
                </c:pt>
                <c:pt idx="11">
                  <c:v>5.9</c:v>
                </c:pt>
                <c:pt idx="12">
                  <c:v>5</c:v>
                </c:pt>
                <c:pt idx="13">
                  <c:v>5.8</c:v>
                </c:pt>
                <c:pt idx="14">
                  <c:v>5.9</c:v>
                </c:pt>
                <c:pt idx="15">
                  <c:v>5.6</c:v>
                </c:pt>
                <c:pt idx="16">
                  <c:v>5.8</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地点対比!$BO$407:$BO$427</c:f>
              <c:numCache>
                <c:formatCode>General</c:formatCode>
                <c:ptCount val="21"/>
                <c:pt idx="5">
                  <c:v>1.3</c:v>
                </c:pt>
                <c:pt idx="6">
                  <c:v>4</c:v>
                </c:pt>
                <c:pt idx="7">
                  <c:v>3.8</c:v>
                </c:pt>
                <c:pt idx="8">
                  <c:v>3.3</c:v>
                </c:pt>
                <c:pt idx="9">
                  <c:v>2.7</c:v>
                </c:pt>
                <c:pt idx="10">
                  <c:v>2.4</c:v>
                </c:pt>
                <c:pt idx="12">
                  <c:v>1.8</c:v>
                </c:pt>
                <c:pt idx="14">
                  <c:v>2.2000000000000002</c:v>
                </c:pt>
                <c:pt idx="16">
                  <c:v>4.2</c:v>
                </c:pt>
                <c:pt idx="17">
                  <c:v>4.2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地点対比!$BP$407:$BP$427</c:f>
              <c:numCache>
                <c:formatCode>General</c:formatCode>
                <c:ptCount val="21"/>
                <c:pt idx="5">
                  <c:v>1.7</c:v>
                </c:pt>
                <c:pt idx="6">
                  <c:v>5.5</c:v>
                </c:pt>
                <c:pt idx="7">
                  <c:v>6.2</c:v>
                </c:pt>
                <c:pt idx="8">
                  <c:v>5.3</c:v>
                </c:pt>
                <c:pt idx="9">
                  <c:v>3.4</c:v>
                </c:pt>
                <c:pt idx="10">
                  <c:v>3.1</c:v>
                </c:pt>
                <c:pt idx="11">
                  <c:v>3</c:v>
                </c:pt>
                <c:pt idx="12">
                  <c:v>2</c:v>
                </c:pt>
                <c:pt idx="13">
                  <c:v>3</c:v>
                </c:pt>
                <c:pt idx="14">
                  <c:v>2.9</c:v>
                </c:pt>
                <c:pt idx="15">
                  <c:v>2.7</c:v>
                </c:pt>
                <c:pt idx="16">
                  <c:v>3.1</c:v>
                </c:pt>
                <c:pt idx="17">
                  <c:v>3.1</c:v>
                </c:pt>
                <c:pt idx="18">
                  <c:v>3.4</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地点対比!$BQ$407:$BQ$427</c:f>
              <c:numCache>
                <c:formatCode>General</c:formatCode>
                <c:ptCount val="21"/>
                <c:pt idx="5">
                  <c:v>1</c:v>
                </c:pt>
                <c:pt idx="6">
                  <c:v>7.1</c:v>
                </c:pt>
                <c:pt idx="7">
                  <c:v>6.2</c:v>
                </c:pt>
                <c:pt idx="8">
                  <c:v>2.2000000000000002</c:v>
                </c:pt>
                <c:pt idx="10">
                  <c:v>3.4</c:v>
                </c:pt>
                <c:pt idx="11">
                  <c:v>4.2</c:v>
                </c:pt>
                <c:pt idx="12">
                  <c:v>1.8</c:v>
                </c:pt>
                <c:pt idx="13">
                  <c:v>3.4</c:v>
                </c:pt>
                <c:pt idx="14">
                  <c:v>2</c:v>
                </c:pt>
                <c:pt idx="15">
                  <c:v>2</c:v>
                </c:pt>
                <c:pt idx="16">
                  <c:v>2.2000000000000002</c:v>
                </c:pt>
                <c:pt idx="17">
                  <c:v>3.5</c:v>
                </c:pt>
                <c:pt idx="18">
                  <c:v>2.7</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地点対比!$BR$407:$BR$427</c:f>
              <c:numCache>
                <c:formatCode>General</c:formatCode>
                <c:ptCount val="21"/>
                <c:pt idx="5">
                  <c:v>0.52</c:v>
                </c:pt>
                <c:pt idx="6">
                  <c:v>4.7</c:v>
                </c:pt>
                <c:pt idx="7">
                  <c:v>4.7</c:v>
                </c:pt>
                <c:pt idx="8">
                  <c:v>2.7</c:v>
                </c:pt>
                <c:pt idx="9">
                  <c:v>1.6</c:v>
                </c:pt>
                <c:pt idx="11">
                  <c:v>2.7</c:v>
                </c:pt>
                <c:pt idx="13">
                  <c:v>2</c:v>
                </c:pt>
                <c:pt idx="15">
                  <c:v>0.96</c:v>
                </c:pt>
                <c:pt idx="17">
                  <c:v>3.2</c:v>
                </c:pt>
                <c:pt idx="18">
                  <c:v>1.8</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地点対比!$BS$407:$BS$427</c:f>
              <c:numCache>
                <c:formatCode>General</c:formatCode>
                <c:ptCount val="21"/>
                <c:pt idx="1">
                  <c:v>1.8</c:v>
                </c:pt>
                <c:pt idx="2">
                  <c:v>1.5</c:v>
                </c:pt>
                <c:pt idx="3">
                  <c:v>2.6</c:v>
                </c:pt>
                <c:pt idx="4">
                  <c:v>1.5</c:v>
                </c:pt>
                <c:pt idx="5">
                  <c:v>2.9</c:v>
                </c:pt>
                <c:pt idx="6">
                  <c:v>1.4</c:v>
                </c:pt>
                <c:pt idx="7">
                  <c:v>1.7</c:v>
                </c:pt>
                <c:pt idx="8">
                  <c:v>0.6</c:v>
                </c:pt>
                <c:pt idx="9">
                  <c:v>1.2</c:v>
                </c:pt>
                <c:pt idx="10">
                  <c:v>0.69</c:v>
                </c:pt>
                <c:pt idx="11">
                  <c:v>1.7</c:v>
                </c:pt>
                <c:pt idx="12">
                  <c:v>1.4</c:v>
                </c:pt>
                <c:pt idx="13">
                  <c:v>0.96</c:v>
                </c:pt>
                <c:pt idx="14">
                  <c:v>1.1000000000000001</c:v>
                </c:pt>
                <c:pt idx="16">
                  <c:v>0.53</c:v>
                </c:pt>
                <c:pt idx="17">
                  <c:v>1.3</c:v>
                </c:pt>
                <c:pt idx="18">
                  <c:v>1.6</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地点対比!$BT$407:$BT$427</c:f>
              <c:numCache>
                <c:formatCode>General</c:formatCode>
                <c:ptCount val="21"/>
                <c:pt idx="16" formatCode="0.0_);[Red]\(0.0\)">
                  <c:v>2.9</c:v>
                </c:pt>
                <c:pt idx="17" formatCode="0.0_);[Red]\(0.0\)">
                  <c:v>1.8</c:v>
                </c:pt>
                <c:pt idx="18" formatCode="0.0_);[Red]\(0.0\)">
                  <c:v>2.2000000000000002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地点対比!$BU$407:$BU$427</c:f>
              <c:numCache>
                <c:formatCode>General</c:formatCode>
                <c:ptCount val="21"/>
                <c:pt idx="1">
                  <c:v>7.4</c:v>
                </c:pt>
                <c:pt idx="2">
                  <c:v>1.8</c:v>
                </c:pt>
                <c:pt idx="3">
                  <c:v>2.2999999999999998</c:v>
                </c:pt>
                <c:pt idx="4">
                  <c:v>1.9</c:v>
                </c:pt>
                <c:pt idx="5">
                  <c:v>1.1000000000000001</c:v>
                </c:pt>
                <c:pt idx="6">
                  <c:v>1.9</c:v>
                </c:pt>
                <c:pt idx="7">
                  <c:v>1.7</c:v>
                </c:pt>
                <c:pt idx="8">
                  <c:v>1.3</c:v>
                </c:pt>
                <c:pt idx="9">
                  <c:v>0.98</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地点対比!$BV$407:$BV$427</c:f>
              <c:numCache>
                <c:formatCode>General</c:formatCode>
                <c:ptCount val="21"/>
                <c:pt idx="1">
                  <c:v>7.3</c:v>
                </c:pt>
                <c:pt idx="2">
                  <c:v>1.9</c:v>
                </c:pt>
                <c:pt idx="3">
                  <c:v>1.6</c:v>
                </c:pt>
                <c:pt idx="4">
                  <c:v>2</c:v>
                </c:pt>
                <c:pt idx="5">
                  <c:v>1</c:v>
                </c:pt>
                <c:pt idx="6">
                  <c:v>2</c:v>
                </c:pt>
                <c:pt idx="7">
                  <c:v>2</c:v>
                </c:pt>
                <c:pt idx="8">
                  <c:v>1.4</c:v>
                </c:pt>
                <c:pt idx="9">
                  <c:v>1.3</c:v>
                </c:pt>
                <c:pt idx="10">
                  <c:v>1.3</c:v>
                </c:pt>
                <c:pt idx="11">
                  <c:v>1.8</c:v>
                </c:pt>
                <c:pt idx="12">
                  <c:v>1.7</c:v>
                </c:pt>
                <c:pt idx="13">
                  <c:v>1.5</c:v>
                </c:pt>
                <c:pt idx="14">
                  <c:v>0.99</c:v>
                </c:pt>
                <c:pt idx="15">
                  <c:v>0.7</c:v>
                </c:pt>
                <c:pt idx="16">
                  <c:v>1.4</c:v>
                </c:pt>
                <c:pt idx="17">
                  <c:v>0.95</c:v>
                </c:pt>
                <c:pt idx="18">
                  <c:v>1.7</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地点対比!$BW$407:$BW$427</c:f>
              <c:numCache>
                <c:formatCode>General</c:formatCode>
                <c:ptCount val="21"/>
                <c:pt idx="2">
                  <c:v>7.7</c:v>
                </c:pt>
                <c:pt idx="3">
                  <c:v>6.6</c:v>
                </c:pt>
                <c:pt idx="4">
                  <c:v>6.2</c:v>
                </c:pt>
                <c:pt idx="5">
                  <c:v>4.5999999999999996</c:v>
                </c:pt>
                <c:pt idx="6">
                  <c:v>5.7</c:v>
                </c:pt>
                <c:pt idx="7">
                  <c:v>6.1</c:v>
                </c:pt>
                <c:pt idx="8">
                  <c:v>5.5</c:v>
                </c:pt>
                <c:pt idx="9">
                  <c:v>4.2</c:v>
                </c:pt>
                <c:pt idx="10">
                  <c:v>4.3</c:v>
                </c:pt>
                <c:pt idx="11">
                  <c:v>4</c:v>
                </c:pt>
                <c:pt idx="12">
                  <c:v>7.5</c:v>
                </c:pt>
                <c:pt idx="13">
                  <c:v>3.6</c:v>
                </c:pt>
                <c:pt idx="15">
                  <c:v>1.8</c:v>
                </c:pt>
                <c:pt idx="16">
                  <c:v>3.8</c:v>
                </c:pt>
                <c:pt idx="17">
                  <c:v>6.8</c:v>
                </c:pt>
                <c:pt idx="18">
                  <c:v>6.5</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地点対比!$BX$407:$BX$427</c:f>
              <c:numCache>
                <c:formatCode>General</c:formatCode>
                <c:ptCount val="21"/>
                <c:pt idx="2">
                  <c:v>4.8</c:v>
                </c:pt>
                <c:pt idx="3">
                  <c:v>4</c:v>
                </c:pt>
                <c:pt idx="4">
                  <c:v>4.2</c:v>
                </c:pt>
                <c:pt idx="5">
                  <c:v>3.8</c:v>
                </c:pt>
                <c:pt idx="6">
                  <c:v>3.3</c:v>
                </c:pt>
                <c:pt idx="7">
                  <c:v>3.9</c:v>
                </c:pt>
                <c:pt idx="8">
                  <c:v>2.2999999999999998</c:v>
                </c:pt>
                <c:pt idx="10">
                  <c:v>2.4</c:v>
                </c:pt>
                <c:pt idx="11">
                  <c:v>2.8</c:v>
                </c:pt>
                <c:pt idx="12">
                  <c:v>2.7</c:v>
                </c:pt>
                <c:pt idx="13">
                  <c:v>2.1</c:v>
                </c:pt>
                <c:pt idx="14">
                  <c:v>1.8</c:v>
                </c:pt>
                <c:pt idx="15">
                  <c:v>1.1000000000000001</c:v>
                </c:pt>
                <c:pt idx="16">
                  <c:v>2.1</c:v>
                </c:pt>
                <c:pt idx="17">
                  <c:v>1.2</c:v>
                </c:pt>
                <c:pt idx="18">
                  <c:v>2</c:v>
                </c:pt>
              </c:numCache>
            </c:numRef>
          </c:val>
          <c:smooth val="0"/>
        </c:ser>
        <c:dLbls>
          <c:showLegendKey val="0"/>
          <c:showVal val="0"/>
          <c:showCatName val="0"/>
          <c:showSerName val="0"/>
          <c:showPercent val="0"/>
          <c:showBubbleSize val="0"/>
        </c:dLbls>
        <c:marker val="1"/>
        <c:smooth val="0"/>
        <c:axId val="278235392"/>
        <c:axId val="278258048"/>
      </c:lineChart>
      <c:catAx>
        <c:axId val="27823539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258048"/>
        <c:crossesAt val="1E-3"/>
        <c:auto val="0"/>
        <c:lblAlgn val="ctr"/>
        <c:lblOffset val="100"/>
        <c:tickLblSkip val="2"/>
        <c:tickMarkSkip val="2"/>
        <c:noMultiLvlLbl val="0"/>
      </c:catAx>
      <c:valAx>
        <c:axId val="278258048"/>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23539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水銀化合物</a:t>
            </a:r>
          </a:p>
        </c:rich>
      </c:tx>
      <c:layout>
        <c:manualLayout>
          <c:xMode val="edge"/>
          <c:yMode val="edge"/>
          <c:x val="0.34606263973135815"/>
          <c:y val="2.3309394627132889E-3"/>
        </c:manualLayout>
      </c:layout>
      <c:overlay val="0"/>
      <c:spPr>
        <a:solidFill>
          <a:srgbClr val="FFFFFF"/>
        </a:solidFill>
        <a:ln w="25400">
          <a:noFill/>
        </a:ln>
      </c:spPr>
    </c:title>
    <c:autoTitleDeleted val="0"/>
    <c:plotArea>
      <c:layout>
        <c:manualLayout>
          <c:layoutTarget val="inner"/>
          <c:xMode val="edge"/>
          <c:yMode val="edge"/>
          <c:x val="8.9080709749656942E-2"/>
          <c:y val="4.2440318302387266E-2"/>
          <c:w val="0.86781852723859343"/>
          <c:h val="0.8541114058355437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地点対比!$BZ$386:$BZ$406</c:f>
              <c:numCache>
                <c:formatCode>General</c:formatCode>
                <c:ptCount val="21"/>
                <c:pt idx="0">
                  <c:v>140</c:v>
                </c:pt>
                <c:pt idx="1">
                  <c:v>140</c:v>
                </c:pt>
                <c:pt idx="2">
                  <c:v>140</c:v>
                </c:pt>
                <c:pt idx="3">
                  <c:v>140</c:v>
                </c:pt>
                <c:pt idx="4">
                  <c:v>140</c:v>
                </c:pt>
                <c:pt idx="5">
                  <c:v>140</c:v>
                </c:pt>
                <c:pt idx="6">
                  <c:v>140</c:v>
                </c:pt>
                <c:pt idx="7">
                  <c:v>140</c:v>
                </c:pt>
                <c:pt idx="8">
                  <c:v>140</c:v>
                </c:pt>
                <c:pt idx="9">
                  <c:v>140</c:v>
                </c:pt>
                <c:pt idx="10">
                  <c:v>140</c:v>
                </c:pt>
                <c:pt idx="11">
                  <c:v>140</c:v>
                </c:pt>
                <c:pt idx="12">
                  <c:v>140</c:v>
                </c:pt>
                <c:pt idx="13">
                  <c:v>140</c:v>
                </c:pt>
                <c:pt idx="14">
                  <c:v>140</c:v>
                </c:pt>
                <c:pt idx="15">
                  <c:v>140</c:v>
                </c:pt>
                <c:pt idx="16">
                  <c:v>140</c:v>
                </c:pt>
                <c:pt idx="17">
                  <c:v>140</c:v>
                </c:pt>
                <c:pt idx="18">
                  <c:v>140</c:v>
                </c:pt>
                <c:pt idx="19">
                  <c:v>140</c:v>
                </c:pt>
                <c:pt idx="20">
                  <c:v>140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地点対比!$BY$428:$BY$448</c:f>
              <c:numCache>
                <c:formatCode>General</c:formatCode>
                <c:ptCount val="21"/>
                <c:pt idx="1">
                  <c:v>2.9</c:v>
                </c:pt>
                <c:pt idx="2">
                  <c:v>3.2</c:v>
                </c:pt>
                <c:pt idx="3">
                  <c:v>2.8</c:v>
                </c:pt>
                <c:pt idx="4">
                  <c:v>2.2999999999999998</c:v>
                </c:pt>
                <c:pt idx="5">
                  <c:v>2.1</c:v>
                </c:pt>
                <c:pt idx="6">
                  <c:v>2.2999999999999998</c:v>
                </c:pt>
                <c:pt idx="7">
                  <c:v>2.2999999999999998</c:v>
                </c:pt>
                <c:pt idx="8">
                  <c:v>2.2999999999999998</c:v>
                </c:pt>
                <c:pt idx="9">
                  <c:v>2.2000000000000002</c:v>
                </c:pt>
                <c:pt idx="10">
                  <c:v>2.2000000000000002</c:v>
                </c:pt>
                <c:pt idx="11">
                  <c:v>2.1</c:v>
                </c:pt>
                <c:pt idx="12">
                  <c:v>2</c:v>
                </c:pt>
                <c:pt idx="13">
                  <c:v>2</c:v>
                </c:pt>
                <c:pt idx="14">
                  <c:v>2.1</c:v>
                </c:pt>
                <c:pt idx="15">
                  <c:v>2.1</c:v>
                </c:pt>
                <c:pt idx="16">
                  <c:v>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地点対比!$BO$428:$BO$448</c:f>
              <c:numCache>
                <c:formatCode>General</c:formatCode>
                <c:ptCount val="21"/>
                <c:pt idx="8">
                  <c:v>1.8</c:v>
                </c:pt>
                <c:pt idx="9">
                  <c:v>1.6</c:v>
                </c:pt>
                <c:pt idx="10">
                  <c:v>1.6</c:v>
                </c:pt>
                <c:pt idx="12">
                  <c:v>1.8</c:v>
                </c:pt>
                <c:pt idx="14">
                  <c:v>1.6</c:v>
                </c:pt>
                <c:pt idx="16">
                  <c:v>1.7</c:v>
                </c:pt>
                <c:pt idx="17">
                  <c:v>1.7</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地点対比!$BP$428:$BP$448</c:f>
              <c:numCache>
                <c:formatCode>General</c:formatCode>
                <c:ptCount val="21"/>
                <c:pt idx="8">
                  <c:v>2</c:v>
                </c:pt>
                <c:pt idx="9">
                  <c:v>1.7</c:v>
                </c:pt>
                <c:pt idx="10">
                  <c:v>1.6</c:v>
                </c:pt>
                <c:pt idx="11">
                  <c:v>1.6</c:v>
                </c:pt>
                <c:pt idx="12">
                  <c:v>1.5</c:v>
                </c:pt>
                <c:pt idx="13">
                  <c:v>1.8</c:v>
                </c:pt>
                <c:pt idx="14">
                  <c:v>1.6</c:v>
                </c:pt>
                <c:pt idx="15">
                  <c:v>1.9</c:v>
                </c:pt>
                <c:pt idx="16">
                  <c:v>1.9</c:v>
                </c:pt>
                <c:pt idx="17">
                  <c:v>1.6</c:v>
                </c:pt>
                <c:pt idx="18">
                  <c:v>1.6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地点対比!$BQ$428:$BQ$448</c:f>
              <c:numCache>
                <c:formatCode>General</c:formatCode>
                <c:ptCount val="21"/>
                <c:pt idx="8">
                  <c:v>1.8</c:v>
                </c:pt>
                <c:pt idx="10">
                  <c:v>1.6</c:v>
                </c:pt>
                <c:pt idx="11">
                  <c:v>2</c:v>
                </c:pt>
                <c:pt idx="12">
                  <c:v>1.7</c:v>
                </c:pt>
                <c:pt idx="13">
                  <c:v>1.7</c:v>
                </c:pt>
                <c:pt idx="14">
                  <c:v>1.6</c:v>
                </c:pt>
                <c:pt idx="15">
                  <c:v>1.4</c:v>
                </c:pt>
                <c:pt idx="16">
                  <c:v>1.8</c:v>
                </c:pt>
                <c:pt idx="17">
                  <c:v>1.5</c:v>
                </c:pt>
                <c:pt idx="18">
                  <c:v>1.5</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地点対比!$BR$428:$BR$448</c:f>
              <c:numCache>
                <c:formatCode>General</c:formatCode>
                <c:ptCount val="21"/>
                <c:pt idx="8">
                  <c:v>1.7</c:v>
                </c:pt>
                <c:pt idx="9">
                  <c:v>1.6</c:v>
                </c:pt>
                <c:pt idx="11">
                  <c:v>1.5</c:v>
                </c:pt>
                <c:pt idx="13">
                  <c:v>1.7</c:v>
                </c:pt>
                <c:pt idx="15">
                  <c:v>1.6</c:v>
                </c:pt>
                <c:pt idx="17">
                  <c:v>1.5</c:v>
                </c:pt>
                <c:pt idx="18">
                  <c:v>1.6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地点対比!$BS$428:$BS$448</c:f>
              <c:numCache>
                <c:formatCode>General</c:formatCode>
                <c:ptCount val="21"/>
                <c:pt idx="1">
                  <c:v>1.3</c:v>
                </c:pt>
                <c:pt idx="2">
                  <c:v>1.3</c:v>
                </c:pt>
                <c:pt idx="3">
                  <c:v>1.3</c:v>
                </c:pt>
                <c:pt idx="4">
                  <c:v>1.3</c:v>
                </c:pt>
                <c:pt idx="5">
                  <c:v>1.6</c:v>
                </c:pt>
                <c:pt idx="6">
                  <c:v>1.8</c:v>
                </c:pt>
                <c:pt idx="7">
                  <c:v>1.9</c:v>
                </c:pt>
                <c:pt idx="8">
                  <c:v>1.7</c:v>
                </c:pt>
                <c:pt idx="9">
                  <c:v>1.3</c:v>
                </c:pt>
                <c:pt idx="10">
                  <c:v>1.4</c:v>
                </c:pt>
                <c:pt idx="11">
                  <c:v>1.3</c:v>
                </c:pt>
                <c:pt idx="12">
                  <c:v>1.6</c:v>
                </c:pt>
                <c:pt idx="13">
                  <c:v>1.5</c:v>
                </c:pt>
                <c:pt idx="14">
                  <c:v>1.5</c:v>
                </c:pt>
                <c:pt idx="16">
                  <c:v>1.6</c:v>
                </c:pt>
                <c:pt idx="17">
                  <c:v>1.6</c:v>
                </c:pt>
                <c:pt idx="18">
                  <c:v>1.4</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地点対比!$BT$428:$BT$448</c:f>
              <c:numCache>
                <c:formatCode>General</c:formatCode>
                <c:ptCount val="21"/>
                <c:pt idx="16" formatCode="0.0_);[Red]\(0.0\)">
                  <c:v>1.6</c:v>
                </c:pt>
                <c:pt idx="17" formatCode="0.0_);[Red]\(0.0\)">
                  <c:v>1.7</c:v>
                </c:pt>
                <c:pt idx="18" formatCode="0.0_);[Red]\(0.0\)">
                  <c:v>1.8</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地点対比!$BU$428:$BU$448</c:f>
              <c:numCache>
                <c:formatCode>General</c:formatCode>
                <c:ptCount val="21"/>
                <c:pt idx="1">
                  <c:v>2</c:v>
                </c:pt>
                <c:pt idx="2">
                  <c:v>1.8</c:v>
                </c:pt>
                <c:pt idx="3">
                  <c:v>1.6</c:v>
                </c:pt>
                <c:pt idx="4">
                  <c:v>2</c:v>
                </c:pt>
                <c:pt idx="5">
                  <c:v>1.7</c:v>
                </c:pt>
                <c:pt idx="6">
                  <c:v>1.6</c:v>
                </c:pt>
                <c:pt idx="7">
                  <c:v>1.8</c:v>
                </c:pt>
                <c:pt idx="8">
                  <c:v>1.6</c:v>
                </c:pt>
                <c:pt idx="9">
                  <c:v>1.7</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地点対比!$BV$428:$BV$448</c:f>
              <c:numCache>
                <c:formatCode>General</c:formatCode>
                <c:ptCount val="21"/>
                <c:pt idx="1">
                  <c:v>2</c:v>
                </c:pt>
                <c:pt idx="2">
                  <c:v>3.9</c:v>
                </c:pt>
                <c:pt idx="3">
                  <c:v>2</c:v>
                </c:pt>
                <c:pt idx="4">
                  <c:v>2.5</c:v>
                </c:pt>
                <c:pt idx="5">
                  <c:v>1.7</c:v>
                </c:pt>
                <c:pt idx="6">
                  <c:v>1.7</c:v>
                </c:pt>
                <c:pt idx="7">
                  <c:v>1.9</c:v>
                </c:pt>
                <c:pt idx="8">
                  <c:v>1.7</c:v>
                </c:pt>
                <c:pt idx="9">
                  <c:v>1.8</c:v>
                </c:pt>
                <c:pt idx="10">
                  <c:v>1.8</c:v>
                </c:pt>
                <c:pt idx="11">
                  <c:v>1.9</c:v>
                </c:pt>
                <c:pt idx="12">
                  <c:v>1.9</c:v>
                </c:pt>
                <c:pt idx="13">
                  <c:v>1.9</c:v>
                </c:pt>
                <c:pt idx="14">
                  <c:v>2</c:v>
                </c:pt>
                <c:pt idx="15">
                  <c:v>1.9</c:v>
                </c:pt>
                <c:pt idx="16">
                  <c:v>1.8</c:v>
                </c:pt>
                <c:pt idx="17">
                  <c:v>1.8</c:v>
                </c:pt>
                <c:pt idx="18">
                  <c:v>1.9</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地点対比!$BW$428:$BW$448</c:f>
              <c:numCache>
                <c:formatCode>General</c:formatCode>
                <c:ptCount val="21"/>
                <c:pt idx="2">
                  <c:v>2.4</c:v>
                </c:pt>
                <c:pt idx="3">
                  <c:v>2.7</c:v>
                </c:pt>
                <c:pt idx="4">
                  <c:v>3.2</c:v>
                </c:pt>
                <c:pt idx="5">
                  <c:v>1.9</c:v>
                </c:pt>
                <c:pt idx="6">
                  <c:v>1.9</c:v>
                </c:pt>
                <c:pt idx="7">
                  <c:v>2.4</c:v>
                </c:pt>
                <c:pt idx="8">
                  <c:v>1.9</c:v>
                </c:pt>
                <c:pt idx="9">
                  <c:v>2</c:v>
                </c:pt>
                <c:pt idx="10">
                  <c:v>1.9</c:v>
                </c:pt>
                <c:pt idx="11">
                  <c:v>1.8</c:v>
                </c:pt>
                <c:pt idx="12">
                  <c:v>1.9</c:v>
                </c:pt>
                <c:pt idx="13">
                  <c:v>2.1</c:v>
                </c:pt>
                <c:pt idx="15">
                  <c:v>1.9</c:v>
                </c:pt>
                <c:pt idx="16">
                  <c:v>1.9</c:v>
                </c:pt>
                <c:pt idx="17">
                  <c:v>1.8</c:v>
                </c:pt>
                <c:pt idx="18">
                  <c:v>1.8</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地点対比!$BX$428:$BX$448</c:f>
              <c:numCache>
                <c:formatCode>General</c:formatCode>
                <c:ptCount val="21"/>
                <c:pt idx="2">
                  <c:v>2.8</c:v>
                </c:pt>
                <c:pt idx="3">
                  <c:v>1.9</c:v>
                </c:pt>
                <c:pt idx="4">
                  <c:v>2.2999999999999998</c:v>
                </c:pt>
                <c:pt idx="5">
                  <c:v>2</c:v>
                </c:pt>
                <c:pt idx="6">
                  <c:v>1.8</c:v>
                </c:pt>
                <c:pt idx="7">
                  <c:v>2</c:v>
                </c:pt>
                <c:pt idx="8">
                  <c:v>1.6</c:v>
                </c:pt>
                <c:pt idx="9">
                  <c:v>1.9</c:v>
                </c:pt>
                <c:pt idx="10">
                  <c:v>1.9</c:v>
                </c:pt>
                <c:pt idx="11">
                  <c:v>2</c:v>
                </c:pt>
                <c:pt idx="12">
                  <c:v>2</c:v>
                </c:pt>
                <c:pt idx="13">
                  <c:v>2.1</c:v>
                </c:pt>
                <c:pt idx="14">
                  <c:v>2</c:v>
                </c:pt>
                <c:pt idx="15">
                  <c:v>1.9</c:v>
                </c:pt>
                <c:pt idx="16">
                  <c:v>1.8</c:v>
                </c:pt>
                <c:pt idx="17">
                  <c:v>1.8</c:v>
                </c:pt>
                <c:pt idx="18">
                  <c:v>1.8</c:v>
                </c:pt>
              </c:numCache>
            </c:numRef>
          </c:val>
          <c:smooth val="0"/>
        </c:ser>
        <c:dLbls>
          <c:showLegendKey val="0"/>
          <c:showVal val="0"/>
          <c:showCatName val="0"/>
          <c:showSerName val="0"/>
          <c:showPercent val="0"/>
          <c:showBubbleSize val="0"/>
        </c:dLbls>
        <c:marker val="1"/>
        <c:smooth val="0"/>
        <c:axId val="278389504"/>
        <c:axId val="278391424"/>
      </c:lineChart>
      <c:catAx>
        <c:axId val="27838950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391424"/>
        <c:crossesAt val="1E-3"/>
        <c:auto val="0"/>
        <c:lblAlgn val="ctr"/>
        <c:lblOffset val="100"/>
        <c:tickLblSkip val="2"/>
        <c:tickMarkSkip val="2"/>
        <c:noMultiLvlLbl val="0"/>
      </c:catAx>
      <c:valAx>
        <c:axId val="27839142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38950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ベンゼン</a:t>
            </a:r>
          </a:p>
        </c:rich>
      </c:tx>
      <c:layout>
        <c:manualLayout>
          <c:xMode val="edge"/>
          <c:yMode val="edge"/>
          <c:x val="0.12068995685884092"/>
          <c:y val="1.3550120394242755E-2"/>
        </c:manualLayout>
      </c:layout>
      <c:overlay val="0"/>
      <c:spPr>
        <a:solidFill>
          <a:srgbClr val="FFFFFF"/>
        </a:solidFill>
        <a:ln w="25400">
          <a:noFill/>
        </a:ln>
      </c:spPr>
    </c:title>
    <c:autoTitleDeleted val="0"/>
    <c:plotArea>
      <c:layout>
        <c:manualLayout>
          <c:layoutTarget val="inner"/>
          <c:xMode val="edge"/>
          <c:yMode val="edge"/>
          <c:x val="0.10057499487864494"/>
          <c:y val="6.5040822537745957E-2"/>
          <c:w val="0.85632424210960545"/>
          <c:h val="0.8319805216286670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地点対比!$BZ$50:$BZ$70</c:f>
              <c:numCache>
                <c:formatCode>General</c:formatCode>
                <c:ptCount val="2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地点対比!$BY$50:$BY$70</c:f>
              <c:numCache>
                <c:formatCode>General</c:formatCode>
                <c:ptCount val="21"/>
                <c:pt idx="0">
                  <c:v>3.4</c:v>
                </c:pt>
                <c:pt idx="1">
                  <c:v>3.3</c:v>
                </c:pt>
                <c:pt idx="2">
                  <c:v>2.5</c:v>
                </c:pt>
                <c:pt idx="3">
                  <c:v>2.4</c:v>
                </c:pt>
                <c:pt idx="4">
                  <c:v>2.2000000000000002</c:v>
                </c:pt>
                <c:pt idx="5">
                  <c:v>2</c:v>
                </c:pt>
                <c:pt idx="6">
                  <c:v>1.9</c:v>
                </c:pt>
                <c:pt idx="7">
                  <c:v>1.8</c:v>
                </c:pt>
                <c:pt idx="8">
                  <c:v>1.7</c:v>
                </c:pt>
                <c:pt idx="9">
                  <c:v>1.7</c:v>
                </c:pt>
                <c:pt idx="10">
                  <c:v>1.5</c:v>
                </c:pt>
                <c:pt idx="11">
                  <c:v>1.4</c:v>
                </c:pt>
                <c:pt idx="12">
                  <c:v>1.3</c:v>
                </c:pt>
                <c:pt idx="13">
                  <c:v>1.1000000000000001</c:v>
                </c:pt>
                <c:pt idx="14">
                  <c:v>1.2</c:v>
                </c:pt>
                <c:pt idx="15">
                  <c:v>1.2</c:v>
                </c:pt>
                <c:pt idx="16">
                  <c:v>1.1000000000000001</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地点対比!$BO$50:$BO$70</c:f>
              <c:numCache>
                <c:formatCode>General</c:formatCode>
                <c:ptCount val="21"/>
                <c:pt idx="0">
                  <c:v>1.7</c:v>
                </c:pt>
                <c:pt idx="1">
                  <c:v>2.5</c:v>
                </c:pt>
                <c:pt idx="2">
                  <c:v>1.8</c:v>
                </c:pt>
                <c:pt idx="3">
                  <c:v>1.5</c:v>
                </c:pt>
                <c:pt idx="4">
                  <c:v>1.2</c:v>
                </c:pt>
                <c:pt idx="5">
                  <c:v>1.1000000000000001</c:v>
                </c:pt>
                <c:pt idx="6">
                  <c:v>1.3</c:v>
                </c:pt>
                <c:pt idx="7">
                  <c:v>1</c:v>
                </c:pt>
                <c:pt idx="8">
                  <c:v>0.87</c:v>
                </c:pt>
                <c:pt idx="9">
                  <c:v>1.2</c:v>
                </c:pt>
                <c:pt idx="10">
                  <c:v>0.9</c:v>
                </c:pt>
                <c:pt idx="12">
                  <c:v>0.92</c:v>
                </c:pt>
                <c:pt idx="14">
                  <c:v>1.1000000000000001</c:v>
                </c:pt>
                <c:pt idx="16">
                  <c:v>0.74</c:v>
                </c:pt>
                <c:pt idx="17">
                  <c:v>0.74</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地点対比!$BP$50:$BP$70</c:f>
              <c:numCache>
                <c:formatCode>General</c:formatCode>
                <c:ptCount val="21"/>
                <c:pt idx="0">
                  <c:v>2.9</c:v>
                </c:pt>
                <c:pt idx="1">
                  <c:v>3.9</c:v>
                </c:pt>
                <c:pt idx="2">
                  <c:v>3.1</c:v>
                </c:pt>
                <c:pt idx="3">
                  <c:v>2.6</c:v>
                </c:pt>
                <c:pt idx="4">
                  <c:v>2.4</c:v>
                </c:pt>
                <c:pt idx="5">
                  <c:v>1.9</c:v>
                </c:pt>
                <c:pt idx="6">
                  <c:v>2.2999999999999998</c:v>
                </c:pt>
                <c:pt idx="7">
                  <c:v>1.8</c:v>
                </c:pt>
                <c:pt idx="8">
                  <c:v>1.9</c:v>
                </c:pt>
                <c:pt idx="9">
                  <c:v>2</c:v>
                </c:pt>
                <c:pt idx="10">
                  <c:v>1.6</c:v>
                </c:pt>
                <c:pt idx="11">
                  <c:v>1.5</c:v>
                </c:pt>
                <c:pt idx="12">
                  <c:v>1.2</c:v>
                </c:pt>
                <c:pt idx="13">
                  <c:v>1.2</c:v>
                </c:pt>
                <c:pt idx="14">
                  <c:v>1.7</c:v>
                </c:pt>
                <c:pt idx="15">
                  <c:v>1.1000000000000001</c:v>
                </c:pt>
                <c:pt idx="16">
                  <c:v>1.2</c:v>
                </c:pt>
                <c:pt idx="17">
                  <c:v>0.96</c:v>
                </c:pt>
                <c:pt idx="18">
                  <c:v>1</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地点対比!$BQ$50:$BQ$70</c:f>
              <c:numCache>
                <c:formatCode>General</c:formatCode>
                <c:ptCount val="21"/>
                <c:pt idx="0">
                  <c:v>0.87</c:v>
                </c:pt>
                <c:pt idx="1">
                  <c:v>2.8</c:v>
                </c:pt>
                <c:pt idx="2">
                  <c:v>2.2000000000000002</c:v>
                </c:pt>
                <c:pt idx="3">
                  <c:v>1.8</c:v>
                </c:pt>
                <c:pt idx="4">
                  <c:v>1.7</c:v>
                </c:pt>
                <c:pt idx="5">
                  <c:v>1.3</c:v>
                </c:pt>
                <c:pt idx="6">
                  <c:v>1.7</c:v>
                </c:pt>
                <c:pt idx="7">
                  <c:v>1.2</c:v>
                </c:pt>
                <c:pt idx="8">
                  <c:v>1</c:v>
                </c:pt>
                <c:pt idx="10">
                  <c:v>1.6</c:v>
                </c:pt>
                <c:pt idx="11">
                  <c:v>1.1000000000000001</c:v>
                </c:pt>
                <c:pt idx="12">
                  <c:v>0.86</c:v>
                </c:pt>
                <c:pt idx="13">
                  <c:v>0.92</c:v>
                </c:pt>
                <c:pt idx="14">
                  <c:v>1.2</c:v>
                </c:pt>
                <c:pt idx="15">
                  <c:v>0.72</c:v>
                </c:pt>
                <c:pt idx="16">
                  <c:v>1.4</c:v>
                </c:pt>
                <c:pt idx="17">
                  <c:v>0.81</c:v>
                </c:pt>
                <c:pt idx="18">
                  <c:v>0.66</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地点対比!$BR$50:$BR$70</c:f>
              <c:numCache>
                <c:formatCode>General</c:formatCode>
                <c:ptCount val="21"/>
                <c:pt idx="0">
                  <c:v>1.9</c:v>
                </c:pt>
                <c:pt idx="1">
                  <c:v>2.1</c:v>
                </c:pt>
                <c:pt idx="2">
                  <c:v>1.9</c:v>
                </c:pt>
                <c:pt idx="3">
                  <c:v>1.4</c:v>
                </c:pt>
                <c:pt idx="4">
                  <c:v>1.4</c:v>
                </c:pt>
                <c:pt idx="5">
                  <c:v>1.3</c:v>
                </c:pt>
                <c:pt idx="6">
                  <c:v>1.4</c:v>
                </c:pt>
                <c:pt idx="7">
                  <c:v>1.1000000000000001</c:v>
                </c:pt>
                <c:pt idx="8">
                  <c:v>0.98</c:v>
                </c:pt>
                <c:pt idx="9">
                  <c:v>1.3</c:v>
                </c:pt>
                <c:pt idx="11">
                  <c:v>0.98</c:v>
                </c:pt>
                <c:pt idx="13">
                  <c:v>1.4</c:v>
                </c:pt>
                <c:pt idx="15">
                  <c:v>0.73</c:v>
                </c:pt>
                <c:pt idx="17">
                  <c:v>0.71</c:v>
                </c:pt>
                <c:pt idx="18">
                  <c:v>0.62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地点対比!$BS$50:$BS$70</c:f>
              <c:numCache>
                <c:formatCode>General</c:formatCode>
                <c:ptCount val="21"/>
                <c:pt idx="1">
                  <c:v>1.1000000000000001</c:v>
                </c:pt>
                <c:pt idx="2">
                  <c:v>0.66</c:v>
                </c:pt>
                <c:pt idx="3">
                  <c:v>0.64</c:v>
                </c:pt>
                <c:pt idx="4">
                  <c:v>0.74</c:v>
                </c:pt>
                <c:pt idx="5">
                  <c:v>0.49</c:v>
                </c:pt>
                <c:pt idx="6">
                  <c:v>0.67</c:v>
                </c:pt>
                <c:pt idx="7">
                  <c:v>0.88</c:v>
                </c:pt>
                <c:pt idx="8">
                  <c:v>0.51</c:v>
                </c:pt>
                <c:pt idx="9">
                  <c:v>0.56000000000000005</c:v>
                </c:pt>
                <c:pt idx="10">
                  <c:v>0.59</c:v>
                </c:pt>
                <c:pt idx="11">
                  <c:v>0.56999999999999995</c:v>
                </c:pt>
                <c:pt idx="12">
                  <c:v>0.53</c:v>
                </c:pt>
                <c:pt idx="13">
                  <c:v>0.48</c:v>
                </c:pt>
                <c:pt idx="14">
                  <c:v>0.52</c:v>
                </c:pt>
                <c:pt idx="16">
                  <c:v>0.49</c:v>
                </c:pt>
                <c:pt idx="17">
                  <c:v>0.41</c:v>
                </c:pt>
                <c:pt idx="18">
                  <c:v>0.36</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地点対比!$BT$50:$BT$70</c:f>
              <c:numCache>
                <c:formatCode>General</c:formatCode>
                <c:ptCount val="21"/>
                <c:pt idx="16">
                  <c:v>1.4</c:v>
                </c:pt>
                <c:pt idx="17">
                  <c:v>0.8</c:v>
                </c:pt>
                <c:pt idx="18">
                  <c:v>0.94</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地点対比!$BU$50:$BU$70</c:f>
              <c:numCache>
                <c:formatCode>General</c:formatCode>
                <c:ptCount val="21"/>
                <c:pt idx="0">
                  <c:v>2.5</c:v>
                </c:pt>
                <c:pt idx="1">
                  <c:v>2.4</c:v>
                </c:pt>
                <c:pt idx="2">
                  <c:v>1.5</c:v>
                </c:pt>
                <c:pt idx="3">
                  <c:v>1.6</c:v>
                </c:pt>
                <c:pt idx="4">
                  <c:v>1.4</c:v>
                </c:pt>
                <c:pt idx="5">
                  <c:v>1.1000000000000001</c:v>
                </c:pt>
                <c:pt idx="6">
                  <c:v>1.2</c:v>
                </c:pt>
                <c:pt idx="7">
                  <c:v>1.6</c:v>
                </c:pt>
                <c:pt idx="8">
                  <c:v>0.92</c:v>
                </c:pt>
                <c:pt idx="9">
                  <c:v>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地点対比!$BV$50:$BV$70</c:f>
              <c:numCache>
                <c:formatCode>General</c:formatCode>
                <c:ptCount val="21"/>
                <c:pt idx="0">
                  <c:v>3</c:v>
                </c:pt>
                <c:pt idx="1">
                  <c:v>2.5</c:v>
                </c:pt>
                <c:pt idx="2">
                  <c:v>1.9</c:v>
                </c:pt>
                <c:pt idx="3">
                  <c:v>1.6</c:v>
                </c:pt>
                <c:pt idx="4">
                  <c:v>1.3</c:v>
                </c:pt>
                <c:pt idx="5">
                  <c:v>1.2</c:v>
                </c:pt>
                <c:pt idx="6">
                  <c:v>1.3</c:v>
                </c:pt>
                <c:pt idx="7">
                  <c:v>1.7</c:v>
                </c:pt>
                <c:pt idx="8">
                  <c:v>1</c:v>
                </c:pt>
                <c:pt idx="9">
                  <c:v>1.1000000000000001</c:v>
                </c:pt>
                <c:pt idx="10">
                  <c:v>0.99</c:v>
                </c:pt>
                <c:pt idx="11">
                  <c:v>1.1000000000000001</c:v>
                </c:pt>
                <c:pt idx="12">
                  <c:v>0.88</c:v>
                </c:pt>
                <c:pt idx="13">
                  <c:v>0.84</c:v>
                </c:pt>
                <c:pt idx="14">
                  <c:v>0.9</c:v>
                </c:pt>
                <c:pt idx="15">
                  <c:v>0.75</c:v>
                </c:pt>
                <c:pt idx="16">
                  <c:v>0.08</c:v>
                </c:pt>
                <c:pt idx="17">
                  <c:v>0.54</c:v>
                </c:pt>
                <c:pt idx="18">
                  <c:v>0.66</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地点対比!$BW$50:$BW$70</c:f>
              <c:numCache>
                <c:formatCode>General</c:formatCode>
                <c:ptCount val="21"/>
                <c:pt idx="2">
                  <c:v>1.6</c:v>
                </c:pt>
                <c:pt idx="3">
                  <c:v>1.4</c:v>
                </c:pt>
                <c:pt idx="4">
                  <c:v>1.3</c:v>
                </c:pt>
                <c:pt idx="5">
                  <c:v>1.3</c:v>
                </c:pt>
                <c:pt idx="6">
                  <c:v>1.2</c:v>
                </c:pt>
                <c:pt idx="7">
                  <c:v>1.6</c:v>
                </c:pt>
                <c:pt idx="8">
                  <c:v>0.96</c:v>
                </c:pt>
                <c:pt idx="9">
                  <c:v>0.93</c:v>
                </c:pt>
                <c:pt idx="10">
                  <c:v>0.89</c:v>
                </c:pt>
                <c:pt idx="11">
                  <c:v>1</c:v>
                </c:pt>
                <c:pt idx="12">
                  <c:v>0.8</c:v>
                </c:pt>
                <c:pt idx="13">
                  <c:v>0.84</c:v>
                </c:pt>
                <c:pt idx="15">
                  <c:v>1.1000000000000001</c:v>
                </c:pt>
                <c:pt idx="16">
                  <c:v>0.81</c:v>
                </c:pt>
                <c:pt idx="17">
                  <c:v>0.59</c:v>
                </c:pt>
                <c:pt idx="18">
                  <c:v>0.67</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地点対比!$BX$50:$BX$70</c:f>
              <c:numCache>
                <c:formatCode>General</c:formatCode>
                <c:ptCount val="21"/>
                <c:pt idx="2">
                  <c:v>3.5</c:v>
                </c:pt>
                <c:pt idx="3">
                  <c:v>3</c:v>
                </c:pt>
                <c:pt idx="4">
                  <c:v>2.7</c:v>
                </c:pt>
                <c:pt idx="5">
                  <c:v>2.5</c:v>
                </c:pt>
                <c:pt idx="6">
                  <c:v>2.5</c:v>
                </c:pt>
                <c:pt idx="7">
                  <c:v>2.8</c:v>
                </c:pt>
                <c:pt idx="8">
                  <c:v>1.8</c:v>
                </c:pt>
                <c:pt idx="9">
                  <c:v>1.9</c:v>
                </c:pt>
                <c:pt idx="10">
                  <c:v>1.9</c:v>
                </c:pt>
                <c:pt idx="11">
                  <c:v>1.9</c:v>
                </c:pt>
                <c:pt idx="12">
                  <c:v>1.4</c:v>
                </c:pt>
                <c:pt idx="13">
                  <c:v>1.3</c:v>
                </c:pt>
                <c:pt idx="14">
                  <c:v>1.3</c:v>
                </c:pt>
                <c:pt idx="15">
                  <c:v>1.2</c:v>
                </c:pt>
                <c:pt idx="16">
                  <c:v>1.1000000000000001</c:v>
                </c:pt>
                <c:pt idx="17">
                  <c:v>0.74</c:v>
                </c:pt>
                <c:pt idx="18">
                  <c:v>0.86</c:v>
                </c:pt>
              </c:numCache>
            </c:numRef>
          </c:val>
          <c:smooth val="0"/>
        </c:ser>
        <c:dLbls>
          <c:showLegendKey val="0"/>
          <c:showVal val="0"/>
          <c:showCatName val="0"/>
          <c:showSerName val="0"/>
          <c:showPercent val="0"/>
          <c:showBubbleSize val="0"/>
        </c:dLbls>
        <c:marker val="1"/>
        <c:smooth val="0"/>
        <c:axId val="275347328"/>
        <c:axId val="275349504"/>
      </c:lineChart>
      <c:catAx>
        <c:axId val="27534732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5349504"/>
        <c:crossesAt val="0.01"/>
        <c:auto val="0"/>
        <c:lblAlgn val="ctr"/>
        <c:lblOffset val="100"/>
        <c:tickLblSkip val="2"/>
        <c:tickMarkSkip val="2"/>
        <c:noMultiLvlLbl val="0"/>
      </c:catAx>
      <c:valAx>
        <c:axId val="275349504"/>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5347328"/>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9130602158633827"/>
          <c:y val="0.44562334217506633"/>
          <c:w val="2.0289912505413569E-2"/>
          <c:h val="1.8567639257294429E-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地点対比!$BZ$176:$BZ$196</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地点対比!$BY$176:$BY$196</c:f>
              <c:numCache>
                <c:formatCode>General</c:formatCode>
                <c:ptCount val="21"/>
                <c:pt idx="2">
                  <c:v>0.12</c:v>
                </c:pt>
                <c:pt idx="3">
                  <c:v>0.11</c:v>
                </c:pt>
                <c:pt idx="4">
                  <c:v>0.11</c:v>
                </c:pt>
                <c:pt idx="5">
                  <c:v>0.11</c:v>
                </c:pt>
                <c:pt idx="6">
                  <c:v>0.11</c:v>
                </c:pt>
                <c:pt idx="7">
                  <c:v>0.1</c:v>
                </c:pt>
                <c:pt idx="8">
                  <c:v>9.2999999999999999E-2</c:v>
                </c:pt>
                <c:pt idx="9">
                  <c:v>0.1</c:v>
                </c:pt>
                <c:pt idx="10">
                  <c:v>0.09</c:v>
                </c:pt>
                <c:pt idx="11">
                  <c:v>9.1999999999999998E-2</c:v>
                </c:pt>
                <c:pt idx="12">
                  <c:v>8.8999999999999996E-2</c:v>
                </c:pt>
                <c:pt idx="13">
                  <c:v>9.4E-2</c:v>
                </c:pt>
                <c:pt idx="14">
                  <c:v>9.5000000000000001E-2</c:v>
                </c:pt>
                <c:pt idx="15">
                  <c:v>0.09</c:v>
                </c:pt>
                <c:pt idx="16">
                  <c:v>8.5999999999999993E-2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地点対比!$BO$176:$BO$196</c:f>
              <c:numCache>
                <c:formatCode>General</c:formatCode>
                <c:ptCount val="21"/>
                <c:pt idx="5">
                  <c:v>0.26</c:v>
                </c:pt>
                <c:pt idx="6">
                  <c:v>0.36</c:v>
                </c:pt>
                <c:pt idx="7">
                  <c:v>0.2</c:v>
                </c:pt>
                <c:pt idx="8">
                  <c:v>0.22</c:v>
                </c:pt>
                <c:pt idx="9">
                  <c:v>0.1</c:v>
                </c:pt>
                <c:pt idx="10">
                  <c:v>7.1999999999999995E-2</c:v>
                </c:pt>
                <c:pt idx="12">
                  <c:v>5.8000000000000003E-2</c:v>
                </c:pt>
                <c:pt idx="14">
                  <c:v>3.5999999999999997E-2</c:v>
                </c:pt>
                <c:pt idx="16">
                  <c:v>6.6000000000000003E-2</c:v>
                </c:pt>
                <c:pt idx="17">
                  <c:v>6.6000000000000003E-2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地点対比!$BP$176:$BP$196</c:f>
              <c:numCache>
                <c:formatCode>General</c:formatCode>
                <c:ptCount val="21"/>
                <c:pt idx="5">
                  <c:v>0.42</c:v>
                </c:pt>
                <c:pt idx="6">
                  <c:v>0.67</c:v>
                </c:pt>
                <c:pt idx="7">
                  <c:v>0.32</c:v>
                </c:pt>
                <c:pt idx="8">
                  <c:v>0.4</c:v>
                </c:pt>
                <c:pt idx="9">
                  <c:v>0.14000000000000001</c:v>
                </c:pt>
                <c:pt idx="10">
                  <c:v>0.11</c:v>
                </c:pt>
                <c:pt idx="11">
                  <c:v>0.11</c:v>
                </c:pt>
                <c:pt idx="12">
                  <c:v>0.99</c:v>
                </c:pt>
                <c:pt idx="13">
                  <c:v>0.1</c:v>
                </c:pt>
                <c:pt idx="14">
                  <c:v>4.4999999999999998E-2</c:v>
                </c:pt>
                <c:pt idx="15">
                  <c:v>5.5E-2</c:v>
                </c:pt>
                <c:pt idx="16">
                  <c:v>0.04</c:v>
                </c:pt>
                <c:pt idx="17">
                  <c:v>5.6000000000000001E-2</c:v>
                </c:pt>
                <c:pt idx="18">
                  <c:v>8.1000000000000003E-2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地点対比!$BQ$176:$BQ$196</c:f>
              <c:numCache>
                <c:formatCode>General</c:formatCode>
                <c:ptCount val="21"/>
                <c:pt idx="6">
                  <c:v>0.35</c:v>
                </c:pt>
                <c:pt idx="7">
                  <c:v>0.22</c:v>
                </c:pt>
                <c:pt idx="8">
                  <c:v>0.23</c:v>
                </c:pt>
                <c:pt idx="10">
                  <c:v>0.11</c:v>
                </c:pt>
                <c:pt idx="11">
                  <c:v>0.15</c:v>
                </c:pt>
                <c:pt idx="12">
                  <c:v>4.4999999999999998E-2</c:v>
                </c:pt>
                <c:pt idx="13">
                  <c:v>0.12</c:v>
                </c:pt>
                <c:pt idx="14">
                  <c:v>0.19</c:v>
                </c:pt>
                <c:pt idx="15">
                  <c:v>3.5999999999999997E-2</c:v>
                </c:pt>
                <c:pt idx="16">
                  <c:v>0.05</c:v>
                </c:pt>
                <c:pt idx="17">
                  <c:v>5.2999999999999999E-2</c:v>
                </c:pt>
                <c:pt idx="18">
                  <c:v>6.4000000000000001E-2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地点対比!$BR$176:$BR$196</c:f>
              <c:numCache>
                <c:formatCode>General</c:formatCode>
                <c:ptCount val="21"/>
                <c:pt idx="6">
                  <c:v>0.32</c:v>
                </c:pt>
                <c:pt idx="7">
                  <c:v>0.23</c:v>
                </c:pt>
                <c:pt idx="8">
                  <c:v>0.27</c:v>
                </c:pt>
                <c:pt idx="9">
                  <c:v>9.2999999999999999E-2</c:v>
                </c:pt>
                <c:pt idx="11">
                  <c:v>0.15</c:v>
                </c:pt>
                <c:pt idx="13">
                  <c:v>0.4</c:v>
                </c:pt>
                <c:pt idx="15">
                  <c:v>4.5999999999999999E-2</c:v>
                </c:pt>
                <c:pt idx="17">
                  <c:v>5.6000000000000001E-2</c:v>
                </c:pt>
                <c:pt idx="18">
                  <c:v>6.4000000000000001E-2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地点対比!$BS$176:$BS$196</c:f>
              <c:numCache>
                <c:formatCode>General</c:formatCode>
                <c:ptCount val="21"/>
                <c:pt idx="2">
                  <c:v>3.4000000000000002E-2</c:v>
                </c:pt>
                <c:pt idx="3">
                  <c:v>2.1999999999999999E-2</c:v>
                </c:pt>
                <c:pt idx="4">
                  <c:v>5.2999999999999999E-2</c:v>
                </c:pt>
                <c:pt idx="5">
                  <c:v>3.5999999999999997E-2</c:v>
                </c:pt>
                <c:pt idx="6">
                  <c:v>4.8000000000000001E-2</c:v>
                </c:pt>
                <c:pt idx="7">
                  <c:v>6.3E-2</c:v>
                </c:pt>
                <c:pt idx="8">
                  <c:v>4.7E-2</c:v>
                </c:pt>
                <c:pt idx="9">
                  <c:v>4.5999999999999999E-2</c:v>
                </c:pt>
                <c:pt idx="10">
                  <c:v>4.8000000000000001E-2</c:v>
                </c:pt>
                <c:pt idx="11">
                  <c:v>4.9000000000000002E-2</c:v>
                </c:pt>
                <c:pt idx="12">
                  <c:v>2.1999999999999999E-2</c:v>
                </c:pt>
                <c:pt idx="13">
                  <c:v>4.2000000000000003E-2</c:v>
                </c:pt>
                <c:pt idx="14">
                  <c:v>4.7E-2</c:v>
                </c:pt>
                <c:pt idx="15">
                  <c:v>5.0999999999999997E-2</c:v>
                </c:pt>
                <c:pt idx="16">
                  <c:v>0.04</c:v>
                </c:pt>
                <c:pt idx="17">
                  <c:v>4.2999999999999997E-2</c:v>
                </c:pt>
                <c:pt idx="18">
                  <c:v>0.04</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地点対比!$BT$176:$BT$196</c:f>
              <c:numCache>
                <c:formatCode>General</c:formatCode>
                <c:ptCount val="21"/>
                <c:pt idx="16" formatCode="0.000_);[Red]\(0.000\)">
                  <c:v>4.7E-2</c:v>
                </c:pt>
                <c:pt idx="17" formatCode="0.000_);[Red]\(0.000\)">
                  <c:v>6.5000000000000002E-2</c:v>
                </c:pt>
                <c:pt idx="18" formatCode="0.000_);[Red]\(0.000\)">
                  <c:v>7.3999999999999996E-2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地点対比!$BU$176:$BU$196</c:f>
              <c:numCache>
                <c:formatCode>General</c:formatCode>
                <c:ptCount val="21"/>
                <c:pt idx="3">
                  <c:v>7.5999999999999998E-2</c:v>
                </c:pt>
                <c:pt idx="4">
                  <c:v>4.4999999999999998E-2</c:v>
                </c:pt>
                <c:pt idx="5">
                  <c:v>7.0999999999999994E-2</c:v>
                </c:pt>
                <c:pt idx="6">
                  <c:v>7.5999999999999998E-2</c:v>
                </c:pt>
                <c:pt idx="7">
                  <c:v>6.0999999999999999E-2</c:v>
                </c:pt>
                <c:pt idx="8">
                  <c:v>0.04</c:v>
                </c:pt>
                <c:pt idx="9">
                  <c:v>5.2999999999999999E-2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地点対比!$BV$176:$BV$196</c:f>
              <c:numCache>
                <c:formatCode>General</c:formatCode>
                <c:ptCount val="21"/>
                <c:pt idx="3">
                  <c:v>5.2999999999999999E-2</c:v>
                </c:pt>
                <c:pt idx="4">
                  <c:v>4.5999999999999999E-2</c:v>
                </c:pt>
                <c:pt idx="5">
                  <c:v>6.8000000000000005E-2</c:v>
                </c:pt>
                <c:pt idx="6">
                  <c:v>7.0000000000000007E-2</c:v>
                </c:pt>
                <c:pt idx="7">
                  <c:v>0.06</c:v>
                </c:pt>
                <c:pt idx="8">
                  <c:v>4.2000000000000003E-2</c:v>
                </c:pt>
                <c:pt idx="9">
                  <c:v>4.7E-2</c:v>
                </c:pt>
                <c:pt idx="10">
                  <c:v>5.1999999999999998E-2</c:v>
                </c:pt>
                <c:pt idx="11">
                  <c:v>5.8000000000000003E-2</c:v>
                </c:pt>
                <c:pt idx="12">
                  <c:v>5.8000000000000003E-2</c:v>
                </c:pt>
                <c:pt idx="13">
                  <c:v>6.8000000000000005E-2</c:v>
                </c:pt>
                <c:pt idx="14">
                  <c:v>5.8999999999999997E-2</c:v>
                </c:pt>
                <c:pt idx="15">
                  <c:v>0.05</c:v>
                </c:pt>
                <c:pt idx="16">
                  <c:v>5.7000000000000002E-2</c:v>
                </c:pt>
                <c:pt idx="17">
                  <c:v>5.3999999999999999E-2</c:v>
                </c:pt>
                <c:pt idx="18">
                  <c:v>6.7000000000000004E-2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地点対比!$BW$176:$BW$196</c:f>
              <c:numCache>
                <c:formatCode>General</c:formatCode>
                <c:ptCount val="21"/>
                <c:pt idx="3">
                  <c:v>7.2999999999999995E-2</c:v>
                </c:pt>
                <c:pt idx="4">
                  <c:v>4.2999999999999997E-2</c:v>
                </c:pt>
                <c:pt idx="5">
                  <c:v>8.7999999999999995E-2</c:v>
                </c:pt>
                <c:pt idx="6">
                  <c:v>7.2999999999999995E-2</c:v>
                </c:pt>
                <c:pt idx="7">
                  <c:v>5.6000000000000001E-2</c:v>
                </c:pt>
                <c:pt idx="8">
                  <c:v>3.9E-2</c:v>
                </c:pt>
                <c:pt idx="9">
                  <c:v>5.1999999999999998E-2</c:v>
                </c:pt>
                <c:pt idx="10">
                  <c:v>5.5E-2</c:v>
                </c:pt>
                <c:pt idx="11">
                  <c:v>5.5E-2</c:v>
                </c:pt>
                <c:pt idx="12">
                  <c:v>5.5E-2</c:v>
                </c:pt>
                <c:pt idx="13">
                  <c:v>6.5000000000000002E-2</c:v>
                </c:pt>
                <c:pt idx="15">
                  <c:v>3.9E-2</c:v>
                </c:pt>
                <c:pt idx="16">
                  <c:v>5.8000000000000003E-2</c:v>
                </c:pt>
                <c:pt idx="17">
                  <c:v>6.2E-2</c:v>
                </c:pt>
                <c:pt idx="18">
                  <c:v>6.2E-2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地点対比!$BX$176:$BX$196</c:f>
              <c:numCache>
                <c:formatCode>General</c:formatCode>
                <c:ptCount val="21"/>
                <c:pt idx="3">
                  <c:v>0.27</c:v>
                </c:pt>
                <c:pt idx="4">
                  <c:v>0.22</c:v>
                </c:pt>
                <c:pt idx="5">
                  <c:v>0.49</c:v>
                </c:pt>
                <c:pt idx="6">
                  <c:v>0.25</c:v>
                </c:pt>
                <c:pt idx="7">
                  <c:v>0.12</c:v>
                </c:pt>
                <c:pt idx="8">
                  <c:v>4.9000000000000002E-2</c:v>
                </c:pt>
                <c:pt idx="10">
                  <c:v>7.0999999999999994E-2</c:v>
                </c:pt>
                <c:pt idx="11">
                  <c:v>7.0999999999999994E-2</c:v>
                </c:pt>
                <c:pt idx="12">
                  <c:v>6.8000000000000005E-2</c:v>
                </c:pt>
                <c:pt idx="13">
                  <c:v>9.8000000000000004E-2</c:v>
                </c:pt>
                <c:pt idx="14">
                  <c:v>8.6999999999999994E-2</c:v>
                </c:pt>
                <c:pt idx="15">
                  <c:v>6.9000000000000006E-2</c:v>
                </c:pt>
                <c:pt idx="16">
                  <c:v>8.3000000000000004E-2</c:v>
                </c:pt>
                <c:pt idx="17">
                  <c:v>6.3E-2</c:v>
                </c:pt>
                <c:pt idx="18">
                  <c:v>7.5999999999999998E-2</c:v>
                </c:pt>
              </c:numCache>
            </c:numRef>
          </c:val>
          <c:smooth val="0"/>
        </c:ser>
        <c:dLbls>
          <c:showLegendKey val="0"/>
          <c:showVal val="0"/>
          <c:showCatName val="0"/>
          <c:showSerName val="0"/>
          <c:showPercent val="0"/>
          <c:showBubbleSize val="0"/>
        </c:dLbls>
        <c:marker val="1"/>
        <c:smooth val="0"/>
        <c:axId val="278792832"/>
        <c:axId val="278811392"/>
      </c:lineChart>
      <c:catAx>
        <c:axId val="27879283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811392"/>
        <c:crossesAt val="1E-3"/>
        <c:auto val="0"/>
        <c:lblAlgn val="ctr"/>
        <c:lblOffset val="100"/>
        <c:tickLblSkip val="54"/>
        <c:tickMarkSkip val="2"/>
        <c:noMultiLvlLbl val="0"/>
      </c:catAx>
      <c:valAx>
        <c:axId val="27881139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792832"/>
        <c:crosses val="autoZero"/>
        <c:crossBetween val="midCat"/>
      </c:valAx>
      <c:spPr>
        <a:solidFill>
          <a:srgbClr val="FFFFFF"/>
        </a:solidFill>
        <a:ln w="12700">
          <a:solidFill>
            <a:srgbClr val="808080"/>
          </a:solidFill>
          <a:prstDash val="solid"/>
        </a:ln>
      </c:spPr>
    </c:plotArea>
    <c:legend>
      <c:legendPos val="r"/>
      <c:layout>
        <c:manualLayout>
          <c:xMode val="edge"/>
          <c:yMode val="edge"/>
          <c:x val="8.841101288823805E-2"/>
          <c:y val="2.7013747927401428E-2"/>
          <c:w val="0.84438031419392923"/>
          <c:h val="0.92411649676934859"/>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ベンゾ[a]ピレン</a:t>
            </a:r>
          </a:p>
        </c:rich>
      </c:tx>
      <c:layout>
        <c:manualLayout>
          <c:xMode val="edge"/>
          <c:yMode val="edge"/>
          <c:x val="0.33908136482939633"/>
          <c:y val="1.3513354948278523E-2"/>
        </c:manualLayout>
      </c:layout>
      <c:overlay val="0"/>
      <c:spPr>
        <a:solidFill>
          <a:srgbClr val="FFFFFF"/>
        </a:solidFill>
        <a:ln w="25400">
          <a:noFill/>
        </a:ln>
      </c:spPr>
    </c:title>
    <c:autoTitleDeleted val="0"/>
    <c:plotArea>
      <c:layout>
        <c:manualLayout>
          <c:layoutTarget val="inner"/>
          <c:xMode val="edge"/>
          <c:yMode val="edge"/>
          <c:x val="0.10057499487864494"/>
          <c:y val="4.3243300310520892E-2"/>
          <c:w val="0.85632424210960545"/>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地点対比!$BZ$302:$BZ$322</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地点対比!$BY$302:$BY$322</c:f>
              <c:numCache>
                <c:formatCode>General</c:formatCode>
                <c:ptCount val="21"/>
                <c:pt idx="0">
                  <c:v>1</c:v>
                </c:pt>
                <c:pt idx="1">
                  <c:v>0.78</c:v>
                </c:pt>
                <c:pt idx="2">
                  <c:v>0.46</c:v>
                </c:pt>
                <c:pt idx="3">
                  <c:v>0.5</c:v>
                </c:pt>
                <c:pt idx="4">
                  <c:v>0.44</c:v>
                </c:pt>
                <c:pt idx="5">
                  <c:v>0.32</c:v>
                </c:pt>
                <c:pt idx="6">
                  <c:v>0.31</c:v>
                </c:pt>
                <c:pt idx="7">
                  <c:v>0.34</c:v>
                </c:pt>
                <c:pt idx="8">
                  <c:v>0.3</c:v>
                </c:pt>
                <c:pt idx="9">
                  <c:v>0.3</c:v>
                </c:pt>
                <c:pt idx="10">
                  <c:v>0.26</c:v>
                </c:pt>
                <c:pt idx="11">
                  <c:v>0.26</c:v>
                </c:pt>
                <c:pt idx="12">
                  <c:v>0.21</c:v>
                </c:pt>
                <c:pt idx="13">
                  <c:v>0.22</c:v>
                </c:pt>
                <c:pt idx="14">
                  <c:v>0.24</c:v>
                </c:pt>
                <c:pt idx="15">
                  <c:v>0.22</c:v>
                </c:pt>
                <c:pt idx="16">
                  <c:v>0.27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地点対比!$BO$302:$BO$322</c:f>
              <c:numCache>
                <c:formatCode>General</c:formatCode>
                <c:ptCount val="21"/>
                <c:pt idx="1">
                  <c:v>0.47</c:v>
                </c:pt>
                <c:pt idx="2">
                  <c:v>0.42</c:v>
                </c:pt>
                <c:pt idx="3">
                  <c:v>0.27</c:v>
                </c:pt>
                <c:pt idx="4">
                  <c:v>0.35</c:v>
                </c:pt>
                <c:pt idx="5">
                  <c:v>0.45</c:v>
                </c:pt>
                <c:pt idx="6">
                  <c:v>0.34</c:v>
                </c:pt>
                <c:pt idx="7">
                  <c:v>0.14000000000000001</c:v>
                </c:pt>
                <c:pt idx="8">
                  <c:v>0.11</c:v>
                </c:pt>
                <c:pt idx="9">
                  <c:v>0.32</c:v>
                </c:pt>
                <c:pt idx="10">
                  <c:v>0.62</c:v>
                </c:pt>
                <c:pt idx="12">
                  <c:v>0.25</c:v>
                </c:pt>
                <c:pt idx="14">
                  <c:v>0.26</c:v>
                </c:pt>
                <c:pt idx="16">
                  <c:v>0.14000000000000001</c:v>
                </c:pt>
                <c:pt idx="17">
                  <c:v>0.14000000000000001</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地点対比!$BP$302:$BP$322</c:f>
              <c:numCache>
                <c:formatCode>General</c:formatCode>
                <c:ptCount val="21"/>
                <c:pt idx="1">
                  <c:v>0.73</c:v>
                </c:pt>
                <c:pt idx="2">
                  <c:v>0.6</c:v>
                </c:pt>
                <c:pt idx="3">
                  <c:v>0.25</c:v>
                </c:pt>
                <c:pt idx="4">
                  <c:v>0.39</c:v>
                </c:pt>
                <c:pt idx="5">
                  <c:v>0.6</c:v>
                </c:pt>
                <c:pt idx="6">
                  <c:v>0.56000000000000005</c:v>
                </c:pt>
                <c:pt idx="7">
                  <c:v>0.28999999999999998</c:v>
                </c:pt>
                <c:pt idx="8">
                  <c:v>0.15</c:v>
                </c:pt>
                <c:pt idx="9">
                  <c:v>0.26</c:v>
                </c:pt>
                <c:pt idx="10">
                  <c:v>0.22</c:v>
                </c:pt>
                <c:pt idx="11">
                  <c:v>0.24</c:v>
                </c:pt>
                <c:pt idx="12">
                  <c:v>0.06</c:v>
                </c:pt>
                <c:pt idx="13">
                  <c:v>7.4999999999999997E-2</c:v>
                </c:pt>
                <c:pt idx="14">
                  <c:v>2.5999999999999999E-2</c:v>
                </c:pt>
                <c:pt idx="15">
                  <c:v>0.22</c:v>
                </c:pt>
                <c:pt idx="16">
                  <c:v>9.5000000000000001E-2</c:v>
                </c:pt>
                <c:pt idx="17">
                  <c:v>0.37</c:v>
                </c:pt>
                <c:pt idx="18">
                  <c:v>0.22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地点対比!$BQ$302:$BQ$322</c:f>
              <c:numCache>
                <c:formatCode>General</c:formatCode>
                <c:ptCount val="21"/>
                <c:pt idx="1">
                  <c:v>0.48</c:v>
                </c:pt>
                <c:pt idx="2">
                  <c:v>0.27</c:v>
                </c:pt>
                <c:pt idx="3">
                  <c:v>0.15</c:v>
                </c:pt>
                <c:pt idx="4">
                  <c:v>0.34</c:v>
                </c:pt>
                <c:pt idx="5">
                  <c:v>0.53</c:v>
                </c:pt>
                <c:pt idx="6">
                  <c:v>0.42</c:v>
                </c:pt>
                <c:pt idx="7">
                  <c:v>0.16</c:v>
                </c:pt>
                <c:pt idx="8">
                  <c:v>4.8000000000000001E-2</c:v>
                </c:pt>
                <c:pt idx="10">
                  <c:v>0.22</c:v>
                </c:pt>
                <c:pt idx="11">
                  <c:v>0.19</c:v>
                </c:pt>
                <c:pt idx="12">
                  <c:v>0.13</c:v>
                </c:pt>
                <c:pt idx="13">
                  <c:v>0.13</c:v>
                </c:pt>
                <c:pt idx="14">
                  <c:v>0.23</c:v>
                </c:pt>
                <c:pt idx="15">
                  <c:v>0.11</c:v>
                </c:pt>
                <c:pt idx="16">
                  <c:v>7.0000000000000007E-2</c:v>
                </c:pt>
                <c:pt idx="17">
                  <c:v>0.17</c:v>
                </c:pt>
                <c:pt idx="18">
                  <c:v>0.12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地点対比!$BR$302:$BR$322</c:f>
              <c:numCache>
                <c:formatCode>General</c:formatCode>
                <c:ptCount val="21"/>
                <c:pt idx="1">
                  <c:v>0.41</c:v>
                </c:pt>
                <c:pt idx="2">
                  <c:v>0.21</c:v>
                </c:pt>
                <c:pt idx="3">
                  <c:v>0.13</c:v>
                </c:pt>
                <c:pt idx="4">
                  <c:v>0.39</c:v>
                </c:pt>
                <c:pt idx="5">
                  <c:v>0.32</c:v>
                </c:pt>
                <c:pt idx="6">
                  <c:v>0.41</c:v>
                </c:pt>
                <c:pt idx="7">
                  <c:v>0.24</c:v>
                </c:pt>
                <c:pt idx="8">
                  <c:v>0.09</c:v>
                </c:pt>
                <c:pt idx="9">
                  <c:v>0.25</c:v>
                </c:pt>
                <c:pt idx="11">
                  <c:v>0.24</c:v>
                </c:pt>
                <c:pt idx="13">
                  <c:v>0.08</c:v>
                </c:pt>
                <c:pt idx="15">
                  <c:v>0.2</c:v>
                </c:pt>
                <c:pt idx="17">
                  <c:v>0.28000000000000003</c:v>
                </c:pt>
                <c:pt idx="18">
                  <c:v>0.13</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地点対比!$BS$302:$BS$322</c:f>
              <c:numCache>
                <c:formatCode>General</c:formatCode>
                <c:ptCount val="21"/>
                <c:pt idx="1">
                  <c:v>0.17</c:v>
                </c:pt>
                <c:pt idx="2">
                  <c:v>9.0999999999999998E-2</c:v>
                </c:pt>
                <c:pt idx="3">
                  <c:v>0.15</c:v>
                </c:pt>
                <c:pt idx="4">
                  <c:v>0.15</c:v>
                </c:pt>
                <c:pt idx="5">
                  <c:v>5.7000000000000002E-2</c:v>
                </c:pt>
                <c:pt idx="6">
                  <c:v>7.9000000000000001E-2</c:v>
                </c:pt>
                <c:pt idx="7">
                  <c:v>0.11</c:v>
                </c:pt>
                <c:pt idx="8">
                  <c:v>6.4000000000000001E-2</c:v>
                </c:pt>
                <c:pt idx="9">
                  <c:v>0.05</c:v>
                </c:pt>
                <c:pt idx="10">
                  <c:v>4.3999999999999997E-2</c:v>
                </c:pt>
                <c:pt idx="11">
                  <c:v>9.1999999999999998E-2</c:v>
                </c:pt>
                <c:pt idx="12">
                  <c:v>3.7999999999999999E-2</c:v>
                </c:pt>
                <c:pt idx="13">
                  <c:v>0.03</c:v>
                </c:pt>
                <c:pt idx="14">
                  <c:v>2.5000000000000001E-2</c:v>
                </c:pt>
                <c:pt idx="15">
                  <c:v>4.8000000000000001E-2</c:v>
                </c:pt>
                <c:pt idx="16">
                  <c:v>0.04</c:v>
                </c:pt>
                <c:pt idx="17">
                  <c:v>3.2000000000000001E-2</c:v>
                </c:pt>
                <c:pt idx="18">
                  <c:v>3.5000000000000003E-2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地点対比!$BT$302:$BT$322</c:f>
              <c:numCache>
                <c:formatCode>General</c:formatCode>
                <c:ptCount val="21"/>
                <c:pt idx="16">
                  <c:v>0.18</c:v>
                </c:pt>
                <c:pt idx="17">
                  <c:v>9.1999999999999998E-2</c:v>
                </c:pt>
                <c:pt idx="18">
                  <c:v>0.13</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地点対比!$BU$302:$BU$322</c:f>
              <c:numCache>
                <c:formatCode>General</c:formatCode>
                <c:ptCount val="21"/>
                <c:pt idx="1">
                  <c:v>0.25</c:v>
                </c:pt>
                <c:pt idx="2">
                  <c:v>0.22</c:v>
                </c:pt>
                <c:pt idx="3">
                  <c:v>0.2</c:v>
                </c:pt>
                <c:pt idx="4">
                  <c:v>0.14000000000000001</c:v>
                </c:pt>
                <c:pt idx="5">
                  <c:v>7.0999999999999994E-2</c:v>
                </c:pt>
                <c:pt idx="6">
                  <c:v>8.4000000000000005E-2</c:v>
                </c:pt>
                <c:pt idx="7">
                  <c:v>0.11</c:v>
                </c:pt>
                <c:pt idx="8">
                  <c:v>0.15</c:v>
                </c:pt>
                <c:pt idx="9">
                  <c:v>0.11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地点対比!$BV$302:$BV$322</c:f>
              <c:numCache>
                <c:formatCode>General</c:formatCode>
                <c:ptCount val="21"/>
                <c:pt idx="1">
                  <c:v>0.22</c:v>
                </c:pt>
                <c:pt idx="2">
                  <c:v>0.19</c:v>
                </c:pt>
                <c:pt idx="3">
                  <c:v>0.17</c:v>
                </c:pt>
                <c:pt idx="4">
                  <c:v>0.15</c:v>
                </c:pt>
                <c:pt idx="5">
                  <c:v>8.1000000000000003E-2</c:v>
                </c:pt>
                <c:pt idx="6">
                  <c:v>8.5999999999999993E-2</c:v>
                </c:pt>
                <c:pt idx="7">
                  <c:v>0.12</c:v>
                </c:pt>
                <c:pt idx="8">
                  <c:v>0.17</c:v>
                </c:pt>
                <c:pt idx="9">
                  <c:v>0.11</c:v>
                </c:pt>
                <c:pt idx="10">
                  <c:v>7.1999999999999995E-2</c:v>
                </c:pt>
                <c:pt idx="11">
                  <c:v>9.4E-2</c:v>
                </c:pt>
                <c:pt idx="12">
                  <c:v>8.6999999999999994E-2</c:v>
                </c:pt>
                <c:pt idx="13">
                  <c:v>0.14000000000000001</c:v>
                </c:pt>
                <c:pt idx="14">
                  <c:v>0.11</c:v>
                </c:pt>
                <c:pt idx="15">
                  <c:v>6.5000000000000002E-2</c:v>
                </c:pt>
                <c:pt idx="16">
                  <c:v>8.4000000000000005E-2</c:v>
                </c:pt>
                <c:pt idx="17">
                  <c:v>5.8000000000000003E-2</c:v>
                </c:pt>
                <c:pt idx="18">
                  <c:v>7.4999999999999997E-2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地点対比!$BW$302:$BW$322</c:f>
              <c:numCache>
                <c:formatCode>General</c:formatCode>
                <c:ptCount val="21"/>
                <c:pt idx="2">
                  <c:v>0.49</c:v>
                </c:pt>
                <c:pt idx="3">
                  <c:v>0.57999999999999996</c:v>
                </c:pt>
                <c:pt idx="4">
                  <c:v>0.42</c:v>
                </c:pt>
                <c:pt idx="5">
                  <c:v>2.8000000000000001E-2</c:v>
                </c:pt>
                <c:pt idx="6">
                  <c:v>0.18</c:v>
                </c:pt>
                <c:pt idx="7">
                  <c:v>0.3</c:v>
                </c:pt>
                <c:pt idx="8">
                  <c:v>0.31</c:v>
                </c:pt>
                <c:pt idx="9">
                  <c:v>0.21</c:v>
                </c:pt>
                <c:pt idx="10">
                  <c:v>0.1</c:v>
                </c:pt>
                <c:pt idx="11">
                  <c:v>0.13</c:v>
                </c:pt>
                <c:pt idx="12">
                  <c:v>0.12</c:v>
                </c:pt>
                <c:pt idx="13">
                  <c:v>0.2</c:v>
                </c:pt>
                <c:pt idx="15">
                  <c:v>0.14000000000000001</c:v>
                </c:pt>
                <c:pt idx="16">
                  <c:v>0.12</c:v>
                </c:pt>
                <c:pt idx="17">
                  <c:v>8.6999999999999994E-2</c:v>
                </c:pt>
                <c:pt idx="18">
                  <c:v>9.4E-2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地点対比!$BX$302:$BX$322</c:f>
              <c:numCache>
                <c:formatCode>General</c:formatCode>
                <c:ptCount val="21"/>
                <c:pt idx="2">
                  <c:v>0.41</c:v>
                </c:pt>
                <c:pt idx="3">
                  <c:v>0.27</c:v>
                </c:pt>
                <c:pt idx="4">
                  <c:v>0.3</c:v>
                </c:pt>
                <c:pt idx="5">
                  <c:v>1.7000000000000001E-2</c:v>
                </c:pt>
                <c:pt idx="6">
                  <c:v>0.17</c:v>
                </c:pt>
                <c:pt idx="7">
                  <c:v>0.2</c:v>
                </c:pt>
                <c:pt idx="8">
                  <c:v>0.27</c:v>
                </c:pt>
                <c:pt idx="9">
                  <c:v>0.17</c:v>
                </c:pt>
                <c:pt idx="10">
                  <c:v>0.13</c:v>
                </c:pt>
                <c:pt idx="11">
                  <c:v>0.12</c:v>
                </c:pt>
                <c:pt idx="12">
                  <c:v>0.11</c:v>
                </c:pt>
                <c:pt idx="13">
                  <c:v>0.17</c:v>
                </c:pt>
                <c:pt idx="14">
                  <c:v>0.13</c:v>
                </c:pt>
                <c:pt idx="15">
                  <c:v>8.8999999999999996E-2</c:v>
                </c:pt>
                <c:pt idx="16">
                  <c:v>0.1</c:v>
                </c:pt>
                <c:pt idx="17">
                  <c:v>7.5999999999999998E-2</c:v>
                </c:pt>
                <c:pt idx="18">
                  <c:v>9.4E-2</c:v>
                </c:pt>
              </c:numCache>
            </c:numRef>
          </c:val>
          <c:smooth val="0"/>
        </c:ser>
        <c:dLbls>
          <c:showLegendKey val="0"/>
          <c:showVal val="0"/>
          <c:showCatName val="0"/>
          <c:showSerName val="0"/>
          <c:showPercent val="0"/>
          <c:showBubbleSize val="0"/>
        </c:dLbls>
        <c:marker val="1"/>
        <c:smooth val="0"/>
        <c:axId val="278877696"/>
        <c:axId val="278879616"/>
      </c:lineChart>
      <c:catAx>
        <c:axId val="27887769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879616"/>
        <c:crossesAt val="1E-3"/>
        <c:auto val="0"/>
        <c:lblAlgn val="ctr"/>
        <c:lblOffset val="100"/>
        <c:tickLblSkip val="2"/>
        <c:tickMarkSkip val="2"/>
        <c:noMultiLvlLbl val="0"/>
      </c:catAx>
      <c:valAx>
        <c:axId val="278879616"/>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87769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アセトアルデヒド</a:t>
            </a:r>
          </a:p>
        </c:rich>
      </c:tx>
      <c:layout>
        <c:manualLayout>
          <c:xMode val="edge"/>
          <c:yMode val="edge"/>
          <c:x val="0.34195492804778715"/>
          <c:y val="1.3440783245202854E-2"/>
        </c:manualLayout>
      </c:layout>
      <c:overlay val="0"/>
      <c:spPr>
        <a:solidFill>
          <a:srgbClr val="FFFFFF"/>
        </a:solidFill>
        <a:ln w="25400">
          <a:noFill/>
        </a:ln>
      </c:spPr>
    </c:title>
    <c:autoTitleDeleted val="0"/>
    <c:plotArea>
      <c:layout>
        <c:manualLayout>
          <c:layoutTarget val="inner"/>
          <c:xMode val="edge"/>
          <c:yMode val="edge"/>
          <c:x val="8.9080709749656942E-2"/>
          <c:y val="4.3010865598920527E-2"/>
          <c:w val="0.86781852723859343"/>
          <c:h val="0.85215277467861295"/>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地点対比!$BZ$239:$BZ$259</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地点対比!$BY$239:$BY$259</c:f>
              <c:numCache>
                <c:formatCode>General</c:formatCode>
                <c:ptCount val="21"/>
                <c:pt idx="0">
                  <c:v>3.4</c:v>
                </c:pt>
                <c:pt idx="1">
                  <c:v>3.1</c:v>
                </c:pt>
                <c:pt idx="2">
                  <c:v>2.7</c:v>
                </c:pt>
                <c:pt idx="3">
                  <c:v>2.7</c:v>
                </c:pt>
                <c:pt idx="4">
                  <c:v>2.7</c:v>
                </c:pt>
                <c:pt idx="5">
                  <c:v>2.5</c:v>
                </c:pt>
                <c:pt idx="6">
                  <c:v>2.6</c:v>
                </c:pt>
                <c:pt idx="7">
                  <c:v>2.9</c:v>
                </c:pt>
                <c:pt idx="8">
                  <c:v>2.8</c:v>
                </c:pt>
                <c:pt idx="9">
                  <c:v>2.7</c:v>
                </c:pt>
                <c:pt idx="10">
                  <c:v>2.5</c:v>
                </c:pt>
                <c:pt idx="11">
                  <c:v>2.5</c:v>
                </c:pt>
                <c:pt idx="12">
                  <c:v>2.2000000000000002</c:v>
                </c:pt>
                <c:pt idx="13">
                  <c:v>2.1</c:v>
                </c:pt>
                <c:pt idx="14">
                  <c:v>2.2999999999999998</c:v>
                </c:pt>
                <c:pt idx="15">
                  <c:v>2.2000000000000002</c:v>
                </c:pt>
                <c:pt idx="16">
                  <c:v>2.2999999999999998</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地点対比!$BO$239:$BO$259</c:f>
              <c:numCache>
                <c:formatCode>General</c:formatCode>
                <c:ptCount val="21"/>
                <c:pt idx="1">
                  <c:v>1.7</c:v>
                </c:pt>
                <c:pt idx="2">
                  <c:v>2</c:v>
                </c:pt>
                <c:pt idx="3">
                  <c:v>2.1</c:v>
                </c:pt>
                <c:pt idx="4">
                  <c:v>2.2999999999999998</c:v>
                </c:pt>
                <c:pt idx="5">
                  <c:v>2</c:v>
                </c:pt>
                <c:pt idx="6">
                  <c:v>2.7</c:v>
                </c:pt>
                <c:pt idx="7">
                  <c:v>5.0999999999999996</c:v>
                </c:pt>
                <c:pt idx="8">
                  <c:v>3</c:v>
                </c:pt>
                <c:pt idx="9">
                  <c:v>2.7</c:v>
                </c:pt>
                <c:pt idx="10">
                  <c:v>2.2000000000000002</c:v>
                </c:pt>
                <c:pt idx="12">
                  <c:v>1.9</c:v>
                </c:pt>
                <c:pt idx="14">
                  <c:v>1.3</c:v>
                </c:pt>
                <c:pt idx="16">
                  <c:v>1.7</c:v>
                </c:pt>
                <c:pt idx="17">
                  <c:v>1.7</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地点対比!$BP$239:$BP$259</c:f>
              <c:numCache>
                <c:formatCode>General</c:formatCode>
                <c:ptCount val="21"/>
                <c:pt idx="1">
                  <c:v>2.9</c:v>
                </c:pt>
                <c:pt idx="2">
                  <c:v>2.4</c:v>
                </c:pt>
                <c:pt idx="3">
                  <c:v>2.5</c:v>
                </c:pt>
                <c:pt idx="4">
                  <c:v>3.3</c:v>
                </c:pt>
                <c:pt idx="5">
                  <c:v>2.7</c:v>
                </c:pt>
                <c:pt idx="6">
                  <c:v>3.2</c:v>
                </c:pt>
                <c:pt idx="7">
                  <c:v>4.0999999999999996</c:v>
                </c:pt>
                <c:pt idx="8">
                  <c:v>4</c:v>
                </c:pt>
                <c:pt idx="9">
                  <c:v>3.3</c:v>
                </c:pt>
                <c:pt idx="10">
                  <c:v>2.8</c:v>
                </c:pt>
                <c:pt idx="11">
                  <c:v>3.3</c:v>
                </c:pt>
                <c:pt idx="12">
                  <c:v>2.1</c:v>
                </c:pt>
                <c:pt idx="13">
                  <c:v>2</c:v>
                </c:pt>
                <c:pt idx="14">
                  <c:v>1.4</c:v>
                </c:pt>
                <c:pt idx="15">
                  <c:v>1.7</c:v>
                </c:pt>
                <c:pt idx="16">
                  <c:v>2.2000000000000002</c:v>
                </c:pt>
                <c:pt idx="17">
                  <c:v>2.2000000000000002</c:v>
                </c:pt>
                <c:pt idx="18">
                  <c:v>2.6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地点対比!$BQ$239:$BQ$259</c:f>
              <c:numCache>
                <c:formatCode>General</c:formatCode>
                <c:ptCount val="21"/>
                <c:pt idx="1">
                  <c:v>1.3</c:v>
                </c:pt>
                <c:pt idx="2">
                  <c:v>2.2999999999999998</c:v>
                </c:pt>
                <c:pt idx="3">
                  <c:v>2.8</c:v>
                </c:pt>
                <c:pt idx="4">
                  <c:v>2.9</c:v>
                </c:pt>
                <c:pt idx="5">
                  <c:v>1.6</c:v>
                </c:pt>
                <c:pt idx="6">
                  <c:v>3.3</c:v>
                </c:pt>
                <c:pt idx="7">
                  <c:v>3.7</c:v>
                </c:pt>
                <c:pt idx="8">
                  <c:v>3.4</c:v>
                </c:pt>
                <c:pt idx="10">
                  <c:v>2.8</c:v>
                </c:pt>
                <c:pt idx="11">
                  <c:v>3.4</c:v>
                </c:pt>
                <c:pt idx="12">
                  <c:v>1.9</c:v>
                </c:pt>
                <c:pt idx="13">
                  <c:v>2.1</c:v>
                </c:pt>
                <c:pt idx="14">
                  <c:v>2.2999999999999998</c:v>
                </c:pt>
                <c:pt idx="15">
                  <c:v>1.5</c:v>
                </c:pt>
                <c:pt idx="16">
                  <c:v>1.7</c:v>
                </c:pt>
                <c:pt idx="17">
                  <c:v>2.1</c:v>
                </c:pt>
                <c:pt idx="18">
                  <c:v>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地点対比!$BR$239:$BR$259</c:f>
              <c:numCache>
                <c:formatCode>General</c:formatCode>
                <c:ptCount val="21"/>
                <c:pt idx="1">
                  <c:v>1.2</c:v>
                </c:pt>
                <c:pt idx="2">
                  <c:v>1.9</c:v>
                </c:pt>
                <c:pt idx="3">
                  <c:v>1.5</c:v>
                </c:pt>
                <c:pt idx="4">
                  <c:v>2.9</c:v>
                </c:pt>
                <c:pt idx="5">
                  <c:v>2</c:v>
                </c:pt>
                <c:pt idx="6">
                  <c:v>2.2000000000000002</c:v>
                </c:pt>
                <c:pt idx="7">
                  <c:v>2.7</c:v>
                </c:pt>
                <c:pt idx="8">
                  <c:v>2.6</c:v>
                </c:pt>
                <c:pt idx="9">
                  <c:v>2</c:v>
                </c:pt>
                <c:pt idx="11">
                  <c:v>2.4</c:v>
                </c:pt>
                <c:pt idx="13">
                  <c:v>1.2</c:v>
                </c:pt>
                <c:pt idx="15">
                  <c:v>1</c:v>
                </c:pt>
                <c:pt idx="17">
                  <c:v>1.3</c:v>
                </c:pt>
                <c:pt idx="18">
                  <c:v>2.1</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地点対比!$BS$239:$BS$259</c:f>
              <c:numCache>
                <c:formatCode>General</c:formatCode>
                <c:ptCount val="21"/>
                <c:pt idx="1">
                  <c:v>2.4</c:v>
                </c:pt>
                <c:pt idx="2">
                  <c:v>1.9</c:v>
                </c:pt>
                <c:pt idx="3">
                  <c:v>1</c:v>
                </c:pt>
                <c:pt idx="4">
                  <c:v>1.2</c:v>
                </c:pt>
                <c:pt idx="5">
                  <c:v>0.89</c:v>
                </c:pt>
                <c:pt idx="6">
                  <c:v>0.9</c:v>
                </c:pt>
                <c:pt idx="7">
                  <c:v>2.7</c:v>
                </c:pt>
                <c:pt idx="8">
                  <c:v>1.5</c:v>
                </c:pt>
                <c:pt idx="9">
                  <c:v>1.9</c:v>
                </c:pt>
                <c:pt idx="10">
                  <c:v>1.8</c:v>
                </c:pt>
                <c:pt idx="11">
                  <c:v>1.8</c:v>
                </c:pt>
                <c:pt idx="12">
                  <c:v>1.6</c:v>
                </c:pt>
                <c:pt idx="13">
                  <c:v>0.51</c:v>
                </c:pt>
                <c:pt idx="14">
                  <c:v>0.93</c:v>
                </c:pt>
                <c:pt idx="15">
                  <c:v>0.75</c:v>
                </c:pt>
                <c:pt idx="16">
                  <c:v>1.2</c:v>
                </c:pt>
                <c:pt idx="17">
                  <c:v>1.2</c:v>
                </c:pt>
                <c:pt idx="18">
                  <c:v>1.2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地点対比!$BT$239:$BT$259</c:f>
              <c:numCache>
                <c:formatCode>General</c:formatCode>
                <c:ptCount val="21"/>
                <c:pt idx="16" formatCode="0.0_);[Red]\(0.0\)">
                  <c:v>1.5</c:v>
                </c:pt>
                <c:pt idx="17" formatCode="0.0_);[Red]\(0.0\)">
                  <c:v>1.6</c:v>
                </c:pt>
                <c:pt idx="18" formatCode="0.0_);[Red]\(0.0\)">
                  <c:v>1.6</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地点対比!$BU$239:$BU$259</c:f>
              <c:numCache>
                <c:formatCode>General</c:formatCode>
                <c:ptCount val="21"/>
                <c:pt idx="0">
                  <c:v>1</c:v>
                </c:pt>
                <c:pt idx="2">
                  <c:v>3.1</c:v>
                </c:pt>
                <c:pt idx="3">
                  <c:v>3</c:v>
                </c:pt>
                <c:pt idx="4">
                  <c:v>2.8</c:v>
                </c:pt>
                <c:pt idx="5">
                  <c:v>2.1</c:v>
                </c:pt>
                <c:pt idx="6">
                  <c:v>2.1</c:v>
                </c:pt>
                <c:pt idx="7">
                  <c:v>2.2999999999999998</c:v>
                </c:pt>
                <c:pt idx="8">
                  <c:v>1.3</c:v>
                </c:pt>
                <c:pt idx="9">
                  <c:v>1.6</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地点対比!$BV$239:$BV$259</c:f>
              <c:numCache>
                <c:formatCode>General</c:formatCode>
                <c:ptCount val="21"/>
                <c:pt idx="0">
                  <c:v>1.1000000000000001</c:v>
                </c:pt>
                <c:pt idx="2">
                  <c:v>4</c:v>
                </c:pt>
                <c:pt idx="3">
                  <c:v>2.4</c:v>
                </c:pt>
                <c:pt idx="4">
                  <c:v>2.4</c:v>
                </c:pt>
                <c:pt idx="5">
                  <c:v>2.7</c:v>
                </c:pt>
                <c:pt idx="6">
                  <c:v>2.2000000000000002</c:v>
                </c:pt>
                <c:pt idx="7">
                  <c:v>2.1</c:v>
                </c:pt>
                <c:pt idx="8">
                  <c:v>1.3</c:v>
                </c:pt>
                <c:pt idx="9">
                  <c:v>1.5</c:v>
                </c:pt>
                <c:pt idx="10">
                  <c:v>1.5</c:v>
                </c:pt>
                <c:pt idx="11">
                  <c:v>1.4</c:v>
                </c:pt>
                <c:pt idx="12">
                  <c:v>1.3</c:v>
                </c:pt>
                <c:pt idx="13">
                  <c:v>1.5</c:v>
                </c:pt>
                <c:pt idx="14">
                  <c:v>1.6</c:v>
                </c:pt>
                <c:pt idx="15">
                  <c:v>1.5</c:v>
                </c:pt>
                <c:pt idx="16">
                  <c:v>1.6</c:v>
                </c:pt>
                <c:pt idx="17">
                  <c:v>1.6</c:v>
                </c:pt>
                <c:pt idx="18">
                  <c:v>1.7</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地点対比!$BW$239:$BW$259</c:f>
              <c:numCache>
                <c:formatCode>General</c:formatCode>
                <c:ptCount val="21"/>
                <c:pt idx="2">
                  <c:v>3.8</c:v>
                </c:pt>
                <c:pt idx="3">
                  <c:v>2.6</c:v>
                </c:pt>
                <c:pt idx="4">
                  <c:v>3.2</c:v>
                </c:pt>
                <c:pt idx="5">
                  <c:v>2.4</c:v>
                </c:pt>
                <c:pt idx="6">
                  <c:v>2.1</c:v>
                </c:pt>
                <c:pt idx="7">
                  <c:v>2.1</c:v>
                </c:pt>
                <c:pt idx="8">
                  <c:v>1.4</c:v>
                </c:pt>
                <c:pt idx="9">
                  <c:v>1.6</c:v>
                </c:pt>
                <c:pt idx="10">
                  <c:v>1.7</c:v>
                </c:pt>
                <c:pt idx="11">
                  <c:v>1.4</c:v>
                </c:pt>
                <c:pt idx="12">
                  <c:v>1.3</c:v>
                </c:pt>
                <c:pt idx="13">
                  <c:v>1.7</c:v>
                </c:pt>
                <c:pt idx="16">
                  <c:v>1.4</c:v>
                </c:pt>
                <c:pt idx="17">
                  <c:v>1.5</c:v>
                </c:pt>
                <c:pt idx="18">
                  <c:v>1.6</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地点対比!$BX$239:$BX$259</c:f>
              <c:numCache>
                <c:formatCode>General</c:formatCode>
                <c:ptCount val="21"/>
                <c:pt idx="2">
                  <c:v>3.4</c:v>
                </c:pt>
                <c:pt idx="3">
                  <c:v>2.9</c:v>
                </c:pt>
                <c:pt idx="4">
                  <c:v>2.9</c:v>
                </c:pt>
                <c:pt idx="5">
                  <c:v>2.7</c:v>
                </c:pt>
                <c:pt idx="6">
                  <c:v>2.4</c:v>
                </c:pt>
                <c:pt idx="7">
                  <c:v>2.4</c:v>
                </c:pt>
                <c:pt idx="8">
                  <c:v>1.6</c:v>
                </c:pt>
                <c:pt idx="9">
                  <c:v>2.1</c:v>
                </c:pt>
                <c:pt idx="10">
                  <c:v>1.9</c:v>
                </c:pt>
                <c:pt idx="11">
                  <c:v>1.5</c:v>
                </c:pt>
                <c:pt idx="12">
                  <c:v>1.2</c:v>
                </c:pt>
                <c:pt idx="13">
                  <c:v>1.6</c:v>
                </c:pt>
                <c:pt idx="14">
                  <c:v>1.5</c:v>
                </c:pt>
                <c:pt idx="15">
                  <c:v>1.8</c:v>
                </c:pt>
                <c:pt idx="16">
                  <c:v>1.8</c:v>
                </c:pt>
                <c:pt idx="17">
                  <c:v>1.6</c:v>
                </c:pt>
                <c:pt idx="18">
                  <c:v>1.7</c:v>
                </c:pt>
              </c:numCache>
            </c:numRef>
          </c:val>
          <c:smooth val="0"/>
        </c:ser>
        <c:dLbls>
          <c:showLegendKey val="0"/>
          <c:showVal val="0"/>
          <c:showCatName val="0"/>
          <c:showSerName val="0"/>
          <c:showPercent val="0"/>
          <c:showBubbleSize val="0"/>
        </c:dLbls>
        <c:marker val="1"/>
        <c:smooth val="0"/>
        <c:axId val="279018112"/>
        <c:axId val="279036672"/>
      </c:lineChart>
      <c:catAx>
        <c:axId val="27901811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9036672"/>
        <c:crossesAt val="1E-3"/>
        <c:auto val="0"/>
        <c:lblAlgn val="ctr"/>
        <c:lblOffset val="100"/>
        <c:tickLblSkip val="2"/>
        <c:tickMarkSkip val="2"/>
        <c:noMultiLvlLbl val="0"/>
      </c:catAx>
      <c:valAx>
        <c:axId val="279036672"/>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901811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塩化メチル</a:t>
            </a:r>
          </a:p>
        </c:rich>
      </c:tx>
      <c:layout>
        <c:manualLayout>
          <c:xMode val="edge"/>
          <c:yMode val="edge"/>
          <c:x val="0.21261604938271605"/>
          <c:y val="6.607444444444445E-2"/>
        </c:manualLayout>
      </c:layout>
      <c:overlay val="0"/>
      <c:spPr>
        <a:solidFill>
          <a:srgbClr val="FFFFFF"/>
        </a:solidFill>
        <a:ln w="25400">
          <a:noFill/>
        </a:ln>
      </c:spPr>
    </c:title>
    <c:autoTitleDeleted val="0"/>
    <c:plotArea>
      <c:layout>
        <c:manualLayout>
          <c:layoutTarget val="inner"/>
          <c:xMode val="edge"/>
          <c:yMode val="edge"/>
          <c:x val="0.10144956252706784"/>
          <c:y val="4.2105263157894736E-2"/>
          <c:w val="0.85507488415671462"/>
          <c:h val="0.85789473684210527"/>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地点対比!$BZ$134:$BZ$154</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地点対比!$BY$134:$BY$154</c:f>
              <c:numCache>
                <c:formatCode>General</c:formatCode>
                <c:ptCount val="21"/>
                <c:pt idx="12">
                  <c:v>1.6</c:v>
                </c:pt>
                <c:pt idx="13">
                  <c:v>1.4</c:v>
                </c:pt>
                <c:pt idx="14">
                  <c:v>1.4</c:v>
                </c:pt>
                <c:pt idx="15">
                  <c:v>1.5</c:v>
                </c:pt>
                <c:pt idx="16">
                  <c:v>1.5</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地点対比!$BO$134:$BO$154</c:f>
              <c:numCache>
                <c:formatCode>General</c:formatCode>
                <c:ptCount val="21"/>
                <c:pt idx="16">
                  <c:v>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地点対比!$BP$134:$BP$154</c:f>
              <c:numCache>
                <c:formatCode>General</c:formatCode>
                <c:ptCount val="21"/>
                <c:pt idx="15">
                  <c:v>1.2</c:v>
                </c:pt>
                <c:pt idx="16">
                  <c:v>1.2</c:v>
                </c:pt>
                <c:pt idx="17">
                  <c:v>10</c:v>
                </c:pt>
                <c:pt idx="18">
                  <c:v>1.3</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地点対比!$BQ$134:$BQ$154</c:f>
              <c:numCache>
                <c:formatCode>General</c:formatCode>
                <c:ptCount val="21"/>
                <c:pt idx="15">
                  <c:v>1.2</c:v>
                </c:pt>
                <c:pt idx="16">
                  <c:v>1.2</c:v>
                </c:pt>
                <c:pt idx="17">
                  <c:v>17</c:v>
                </c:pt>
                <c:pt idx="18">
                  <c:v>1.2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地点対比!$BR$134:$BR$154</c:f>
              <c:numCache>
                <c:formatCode>General</c:formatCode>
                <c:ptCount val="21"/>
                <c:pt idx="15">
                  <c:v>1.2</c:v>
                </c:pt>
                <c:pt idx="17">
                  <c:v>13</c:v>
                </c:pt>
                <c:pt idx="18">
                  <c:v>1.2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地点対比!$BS$134:$BS$154</c:f>
              <c:numCache>
                <c:formatCode>General</c:formatCode>
                <c:ptCount val="21"/>
                <c:pt idx="14">
                  <c:v>1.3</c:v>
                </c:pt>
                <c:pt idx="15">
                  <c:v>1.4</c:v>
                </c:pt>
                <c:pt idx="16">
                  <c:v>1.6</c:v>
                </c:pt>
                <c:pt idx="17">
                  <c:v>1.5</c:v>
                </c:pt>
                <c:pt idx="18">
                  <c:v>1.5</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地点対比!$BT$134:$BT$154</c:f>
              <c:numCache>
                <c:formatCode>General</c:formatCode>
                <c:ptCount val="21"/>
                <c:pt idx="16">
                  <c:v>1.3</c:v>
                </c:pt>
                <c:pt idx="17">
                  <c:v>3.9</c:v>
                </c:pt>
                <c:pt idx="18">
                  <c:v>1.2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地点対比!$BU$134:$BU$154</c:f>
              <c:numCache>
                <c:formatCode>General</c:formatCode>
                <c:ptCount val="21"/>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地点対比!$BV$134:$BV$154</c:f>
              <c:numCache>
                <c:formatCode>General</c:formatCode>
                <c:ptCount val="21"/>
                <c:pt idx="14">
                  <c:v>1.3</c:v>
                </c:pt>
                <c:pt idx="15">
                  <c:v>1.3</c:v>
                </c:pt>
                <c:pt idx="16">
                  <c:v>1.4</c:v>
                </c:pt>
                <c:pt idx="17">
                  <c:v>2.6</c:v>
                </c:pt>
                <c:pt idx="18">
                  <c:v>1.2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地点対比!$BW$134:$BW$154</c:f>
              <c:numCache>
                <c:formatCode>General</c:formatCode>
                <c:ptCount val="21"/>
                <c:pt idx="13">
                  <c:v>1.3</c:v>
                </c:pt>
                <c:pt idx="14">
                  <c:v>1.3</c:v>
                </c:pt>
                <c:pt idx="15">
                  <c:v>1.4</c:v>
                </c:pt>
                <c:pt idx="16">
                  <c:v>2.6</c:v>
                </c:pt>
                <c:pt idx="17">
                  <c:v>1.2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地点対比!$BX$134:$BX$154</c:f>
              <c:numCache>
                <c:formatCode>General</c:formatCode>
                <c:ptCount val="21"/>
                <c:pt idx="14">
                  <c:v>1.3</c:v>
                </c:pt>
                <c:pt idx="15">
                  <c:v>1.2</c:v>
                </c:pt>
                <c:pt idx="16">
                  <c:v>1.3</c:v>
                </c:pt>
                <c:pt idx="17">
                  <c:v>3.6</c:v>
                </c:pt>
                <c:pt idx="18">
                  <c:v>1.2</c:v>
                </c:pt>
              </c:numCache>
            </c:numRef>
          </c:val>
          <c:smooth val="0"/>
        </c:ser>
        <c:dLbls>
          <c:showLegendKey val="0"/>
          <c:showVal val="0"/>
          <c:showCatName val="0"/>
          <c:showSerName val="0"/>
          <c:showPercent val="0"/>
          <c:showBubbleSize val="0"/>
        </c:dLbls>
        <c:marker val="1"/>
        <c:smooth val="0"/>
        <c:axId val="278606976"/>
        <c:axId val="278608512"/>
      </c:lineChart>
      <c:catAx>
        <c:axId val="27860697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8608512"/>
        <c:crossesAt val="1E-3"/>
        <c:auto val="0"/>
        <c:lblAlgn val="ctr"/>
        <c:lblOffset val="100"/>
        <c:tickLblSkip val="2"/>
        <c:tickMarkSkip val="2"/>
        <c:noMultiLvlLbl val="0"/>
      </c:catAx>
      <c:valAx>
        <c:axId val="278608512"/>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860697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ジクロロメタン</a:t>
            </a:r>
          </a:p>
        </c:rich>
      </c:tx>
      <c:layout>
        <c:manualLayout>
          <c:xMode val="edge"/>
          <c:yMode val="edge"/>
          <c:x val="0.19710205789493704"/>
          <c:y val="1.3587103387224526E-2"/>
        </c:manualLayout>
      </c:layout>
      <c:overlay val="0"/>
      <c:spPr>
        <a:solidFill>
          <a:srgbClr val="FFFFFF"/>
        </a:solidFill>
        <a:ln w="25400">
          <a:noFill/>
        </a:ln>
      </c:spPr>
    </c:title>
    <c:autoTitleDeleted val="0"/>
    <c:plotArea>
      <c:layout>
        <c:manualLayout>
          <c:layoutTarget val="inner"/>
          <c:xMode val="edge"/>
          <c:yMode val="edge"/>
          <c:x val="0.13043515182051579"/>
          <c:y val="4.3478260869565216E-2"/>
          <c:w val="0.82608929486326677"/>
          <c:h val="0.85054347826086951"/>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地点対比!$BZ$71:$BZ$91</c:f>
              <c:numCache>
                <c:formatCode>General</c:formatCode>
                <c:ptCount val="21"/>
                <c:pt idx="0">
                  <c:v>150</c:v>
                </c:pt>
                <c:pt idx="1">
                  <c:v>150</c:v>
                </c:pt>
                <c:pt idx="2">
                  <c:v>150</c:v>
                </c:pt>
                <c:pt idx="3">
                  <c:v>150</c:v>
                </c:pt>
                <c:pt idx="4">
                  <c:v>150</c:v>
                </c:pt>
                <c:pt idx="5">
                  <c:v>150</c:v>
                </c:pt>
                <c:pt idx="6">
                  <c:v>150</c:v>
                </c:pt>
                <c:pt idx="7">
                  <c:v>150</c:v>
                </c:pt>
                <c:pt idx="8">
                  <c:v>150</c:v>
                </c:pt>
                <c:pt idx="9">
                  <c:v>150</c:v>
                </c:pt>
                <c:pt idx="10">
                  <c:v>150</c:v>
                </c:pt>
                <c:pt idx="11">
                  <c:v>150</c:v>
                </c:pt>
                <c:pt idx="12">
                  <c:v>150</c:v>
                </c:pt>
                <c:pt idx="13">
                  <c:v>150</c:v>
                </c:pt>
                <c:pt idx="14">
                  <c:v>150</c:v>
                </c:pt>
                <c:pt idx="15">
                  <c:v>150</c:v>
                </c:pt>
                <c:pt idx="16">
                  <c:v>150</c:v>
                </c:pt>
                <c:pt idx="17">
                  <c:v>150</c:v>
                </c:pt>
                <c:pt idx="18">
                  <c:v>150</c:v>
                </c:pt>
                <c:pt idx="19">
                  <c:v>150</c:v>
                </c:pt>
                <c:pt idx="20">
                  <c:v>150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地点対比!$BY$71:$BY$91</c:f>
              <c:numCache>
                <c:formatCode>General</c:formatCode>
                <c:ptCount val="21"/>
                <c:pt idx="0">
                  <c:v>3.3</c:v>
                </c:pt>
                <c:pt idx="1">
                  <c:v>3.8</c:v>
                </c:pt>
                <c:pt idx="2">
                  <c:v>2.7</c:v>
                </c:pt>
                <c:pt idx="3">
                  <c:v>3.1</c:v>
                </c:pt>
                <c:pt idx="4">
                  <c:v>3</c:v>
                </c:pt>
                <c:pt idx="5">
                  <c:v>2.9</c:v>
                </c:pt>
                <c:pt idx="6">
                  <c:v>2.4</c:v>
                </c:pt>
                <c:pt idx="7">
                  <c:v>2.6</c:v>
                </c:pt>
                <c:pt idx="8">
                  <c:v>2.1</c:v>
                </c:pt>
                <c:pt idx="9">
                  <c:v>2.8</c:v>
                </c:pt>
                <c:pt idx="10">
                  <c:v>2.2999999999999998</c:v>
                </c:pt>
                <c:pt idx="11">
                  <c:v>2.2999999999999998</c:v>
                </c:pt>
                <c:pt idx="12">
                  <c:v>1.7</c:v>
                </c:pt>
                <c:pt idx="13">
                  <c:v>1.6</c:v>
                </c:pt>
                <c:pt idx="14">
                  <c:v>1.6</c:v>
                </c:pt>
                <c:pt idx="15">
                  <c:v>1.6</c:v>
                </c:pt>
                <c:pt idx="16">
                  <c:v>1.6</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地点対比!$BO$71:$BO$91</c:f>
              <c:numCache>
                <c:formatCode>General</c:formatCode>
                <c:ptCount val="21"/>
                <c:pt idx="0">
                  <c:v>1.2</c:v>
                </c:pt>
                <c:pt idx="1">
                  <c:v>1.1000000000000001</c:v>
                </c:pt>
                <c:pt idx="2">
                  <c:v>1.2</c:v>
                </c:pt>
                <c:pt idx="3">
                  <c:v>1.5</c:v>
                </c:pt>
                <c:pt idx="4">
                  <c:v>1.6</c:v>
                </c:pt>
                <c:pt idx="5">
                  <c:v>1.2</c:v>
                </c:pt>
                <c:pt idx="6">
                  <c:v>1.3</c:v>
                </c:pt>
                <c:pt idx="7">
                  <c:v>1.3</c:v>
                </c:pt>
                <c:pt idx="8">
                  <c:v>0.83</c:v>
                </c:pt>
                <c:pt idx="9">
                  <c:v>1.7</c:v>
                </c:pt>
                <c:pt idx="10">
                  <c:v>1.1000000000000001</c:v>
                </c:pt>
                <c:pt idx="12">
                  <c:v>2.2999999999999998</c:v>
                </c:pt>
                <c:pt idx="14">
                  <c:v>0.85</c:v>
                </c:pt>
                <c:pt idx="16">
                  <c:v>0.79</c:v>
                </c:pt>
                <c:pt idx="17">
                  <c:v>0.79</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地点対比!$BP$71:$BP$91</c:f>
              <c:numCache>
                <c:formatCode>General</c:formatCode>
                <c:ptCount val="21"/>
                <c:pt idx="0">
                  <c:v>1.2</c:v>
                </c:pt>
                <c:pt idx="1">
                  <c:v>1.1000000000000001</c:v>
                </c:pt>
                <c:pt idx="2">
                  <c:v>1.1000000000000001</c:v>
                </c:pt>
                <c:pt idx="3">
                  <c:v>1.8</c:v>
                </c:pt>
                <c:pt idx="4">
                  <c:v>7.6</c:v>
                </c:pt>
                <c:pt idx="5">
                  <c:v>6.5</c:v>
                </c:pt>
                <c:pt idx="6">
                  <c:v>1.7</c:v>
                </c:pt>
                <c:pt idx="7">
                  <c:v>3.8</c:v>
                </c:pt>
                <c:pt idx="8">
                  <c:v>3.3</c:v>
                </c:pt>
                <c:pt idx="9">
                  <c:v>4.3</c:v>
                </c:pt>
                <c:pt idx="10">
                  <c:v>2.6</c:v>
                </c:pt>
                <c:pt idx="11">
                  <c:v>3.1</c:v>
                </c:pt>
                <c:pt idx="12">
                  <c:v>2.8</c:v>
                </c:pt>
                <c:pt idx="13">
                  <c:v>5.6</c:v>
                </c:pt>
                <c:pt idx="14">
                  <c:v>0.72</c:v>
                </c:pt>
                <c:pt idx="15">
                  <c:v>3</c:v>
                </c:pt>
                <c:pt idx="16">
                  <c:v>1.2</c:v>
                </c:pt>
                <c:pt idx="17">
                  <c:v>0.99</c:v>
                </c:pt>
                <c:pt idx="18">
                  <c:v>0.93</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地点対比!$BQ$71:$BQ$91</c:f>
              <c:numCache>
                <c:formatCode>General</c:formatCode>
                <c:ptCount val="21"/>
                <c:pt idx="0">
                  <c:v>1.3</c:v>
                </c:pt>
                <c:pt idx="1">
                  <c:v>1.1000000000000001</c:v>
                </c:pt>
                <c:pt idx="2">
                  <c:v>1.4</c:v>
                </c:pt>
                <c:pt idx="3">
                  <c:v>2.6</c:v>
                </c:pt>
                <c:pt idx="4">
                  <c:v>13</c:v>
                </c:pt>
                <c:pt idx="5">
                  <c:v>8.1999999999999993</c:v>
                </c:pt>
                <c:pt idx="6">
                  <c:v>2</c:v>
                </c:pt>
                <c:pt idx="7">
                  <c:v>5.4</c:v>
                </c:pt>
                <c:pt idx="8">
                  <c:v>4.4000000000000004</c:v>
                </c:pt>
                <c:pt idx="10">
                  <c:v>2.6</c:v>
                </c:pt>
                <c:pt idx="11">
                  <c:v>5.6</c:v>
                </c:pt>
                <c:pt idx="12">
                  <c:v>5.7</c:v>
                </c:pt>
                <c:pt idx="13">
                  <c:v>8</c:v>
                </c:pt>
                <c:pt idx="14">
                  <c:v>0.78</c:v>
                </c:pt>
                <c:pt idx="15">
                  <c:v>3.1</c:v>
                </c:pt>
                <c:pt idx="16">
                  <c:v>0.96</c:v>
                </c:pt>
                <c:pt idx="17">
                  <c:v>0.88</c:v>
                </c:pt>
                <c:pt idx="18">
                  <c:v>0.81</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地点対比!$BR$71:$BR$91</c:f>
              <c:numCache>
                <c:formatCode>General</c:formatCode>
                <c:ptCount val="21"/>
                <c:pt idx="0">
                  <c:v>0.9</c:v>
                </c:pt>
                <c:pt idx="1">
                  <c:v>0.93</c:v>
                </c:pt>
                <c:pt idx="2">
                  <c:v>0.84</c:v>
                </c:pt>
                <c:pt idx="3">
                  <c:v>1</c:v>
                </c:pt>
                <c:pt idx="4">
                  <c:v>3.4</c:v>
                </c:pt>
                <c:pt idx="5">
                  <c:v>4</c:v>
                </c:pt>
                <c:pt idx="6">
                  <c:v>0.94</c:v>
                </c:pt>
                <c:pt idx="7">
                  <c:v>1.7</c:v>
                </c:pt>
                <c:pt idx="8">
                  <c:v>1.1000000000000001</c:v>
                </c:pt>
                <c:pt idx="9">
                  <c:v>2</c:v>
                </c:pt>
                <c:pt idx="11">
                  <c:v>1.5</c:v>
                </c:pt>
                <c:pt idx="13">
                  <c:v>3.2</c:v>
                </c:pt>
                <c:pt idx="15">
                  <c:v>2.6</c:v>
                </c:pt>
                <c:pt idx="17">
                  <c:v>0.68</c:v>
                </c:pt>
                <c:pt idx="18">
                  <c:v>0.85</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地点対比!$BS$71:$BS$91</c:f>
              <c:numCache>
                <c:formatCode>General</c:formatCode>
                <c:ptCount val="21"/>
                <c:pt idx="1">
                  <c:v>0.64</c:v>
                </c:pt>
                <c:pt idx="2">
                  <c:v>0.64</c:v>
                </c:pt>
                <c:pt idx="3">
                  <c:v>0.9</c:v>
                </c:pt>
                <c:pt idx="4">
                  <c:v>0.5</c:v>
                </c:pt>
                <c:pt idx="5">
                  <c:v>0.37</c:v>
                </c:pt>
                <c:pt idx="6">
                  <c:v>0.61</c:v>
                </c:pt>
                <c:pt idx="7">
                  <c:v>0.75</c:v>
                </c:pt>
                <c:pt idx="8">
                  <c:v>0.32</c:v>
                </c:pt>
                <c:pt idx="9">
                  <c:v>0.44</c:v>
                </c:pt>
                <c:pt idx="10">
                  <c:v>0.66</c:v>
                </c:pt>
                <c:pt idx="11">
                  <c:v>0.51</c:v>
                </c:pt>
                <c:pt idx="12">
                  <c:v>0.51</c:v>
                </c:pt>
                <c:pt idx="13">
                  <c:v>0.48</c:v>
                </c:pt>
                <c:pt idx="14">
                  <c:v>0.52</c:v>
                </c:pt>
                <c:pt idx="15">
                  <c:v>0.42</c:v>
                </c:pt>
                <c:pt idx="16">
                  <c:v>0.5</c:v>
                </c:pt>
                <c:pt idx="17">
                  <c:v>0.45</c:v>
                </c:pt>
                <c:pt idx="18">
                  <c:v>0.49</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地点対比!$BT$71:$BT$91</c:f>
              <c:numCache>
                <c:formatCode>General</c:formatCode>
                <c:ptCount val="21"/>
                <c:pt idx="16">
                  <c:v>1.4</c:v>
                </c:pt>
                <c:pt idx="17">
                  <c:v>1.1000000000000001</c:v>
                </c:pt>
                <c:pt idx="18">
                  <c:v>1</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地点対比!$BU$71:$BU$91</c:f>
              <c:numCache>
                <c:formatCode>General</c:formatCode>
                <c:ptCount val="21"/>
                <c:pt idx="0">
                  <c:v>0.38</c:v>
                </c:pt>
                <c:pt idx="1">
                  <c:v>0.78</c:v>
                </c:pt>
                <c:pt idx="2">
                  <c:v>1.2</c:v>
                </c:pt>
                <c:pt idx="3">
                  <c:v>1.1000000000000001</c:v>
                </c:pt>
                <c:pt idx="4">
                  <c:v>1.1000000000000001</c:v>
                </c:pt>
                <c:pt idx="5">
                  <c:v>0.48</c:v>
                </c:pt>
                <c:pt idx="6">
                  <c:v>0.85</c:v>
                </c:pt>
                <c:pt idx="7">
                  <c:v>1</c:v>
                </c:pt>
                <c:pt idx="8">
                  <c:v>0.59</c:v>
                </c:pt>
                <c:pt idx="9">
                  <c:v>0.86</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地点対比!$BV$71:$BV$91</c:f>
              <c:numCache>
                <c:formatCode>General</c:formatCode>
                <c:ptCount val="21"/>
                <c:pt idx="0">
                  <c:v>0.9</c:v>
                </c:pt>
                <c:pt idx="1">
                  <c:v>0.95</c:v>
                </c:pt>
                <c:pt idx="2">
                  <c:v>1.1000000000000001</c:v>
                </c:pt>
                <c:pt idx="3">
                  <c:v>1.2</c:v>
                </c:pt>
                <c:pt idx="4">
                  <c:v>0.77</c:v>
                </c:pt>
                <c:pt idx="5">
                  <c:v>0.61</c:v>
                </c:pt>
                <c:pt idx="6">
                  <c:v>0.85</c:v>
                </c:pt>
                <c:pt idx="7">
                  <c:v>1.1000000000000001</c:v>
                </c:pt>
                <c:pt idx="8">
                  <c:v>0.63</c:v>
                </c:pt>
                <c:pt idx="9">
                  <c:v>0.88</c:v>
                </c:pt>
                <c:pt idx="10">
                  <c:v>0.93</c:v>
                </c:pt>
                <c:pt idx="11">
                  <c:v>1.2</c:v>
                </c:pt>
                <c:pt idx="12">
                  <c:v>0.91</c:v>
                </c:pt>
                <c:pt idx="13">
                  <c:v>1.1000000000000001</c:v>
                </c:pt>
                <c:pt idx="14">
                  <c:v>0.98</c:v>
                </c:pt>
                <c:pt idx="15">
                  <c:v>1</c:v>
                </c:pt>
                <c:pt idx="16">
                  <c:v>0.9</c:v>
                </c:pt>
                <c:pt idx="17">
                  <c:v>0.56999999999999995</c:v>
                </c:pt>
                <c:pt idx="18">
                  <c:v>0.74</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地点対比!$BW$71:$BW$91</c:f>
              <c:numCache>
                <c:formatCode>General</c:formatCode>
                <c:ptCount val="21"/>
                <c:pt idx="2">
                  <c:v>1.6</c:v>
                </c:pt>
                <c:pt idx="3">
                  <c:v>2</c:v>
                </c:pt>
                <c:pt idx="4">
                  <c:v>1.1000000000000001</c:v>
                </c:pt>
                <c:pt idx="5">
                  <c:v>1.1000000000000001</c:v>
                </c:pt>
                <c:pt idx="6">
                  <c:v>1.1000000000000001</c:v>
                </c:pt>
                <c:pt idx="7">
                  <c:v>1.7</c:v>
                </c:pt>
                <c:pt idx="8">
                  <c:v>1.2</c:v>
                </c:pt>
                <c:pt idx="9">
                  <c:v>1.3</c:v>
                </c:pt>
                <c:pt idx="10">
                  <c:v>1.7</c:v>
                </c:pt>
                <c:pt idx="11">
                  <c:v>1.8</c:v>
                </c:pt>
                <c:pt idx="12">
                  <c:v>1.6</c:v>
                </c:pt>
                <c:pt idx="13">
                  <c:v>2.8</c:v>
                </c:pt>
                <c:pt idx="15">
                  <c:v>1</c:v>
                </c:pt>
                <c:pt idx="16">
                  <c:v>0.91</c:v>
                </c:pt>
                <c:pt idx="17">
                  <c:v>0.73</c:v>
                </c:pt>
                <c:pt idx="18">
                  <c:v>0.86</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地点対比!$BX$71:$BX$91</c:f>
              <c:numCache>
                <c:formatCode>General</c:formatCode>
                <c:ptCount val="21"/>
                <c:pt idx="2">
                  <c:v>1.1000000000000001</c:v>
                </c:pt>
                <c:pt idx="3">
                  <c:v>1.5</c:v>
                </c:pt>
                <c:pt idx="4">
                  <c:v>0.99</c:v>
                </c:pt>
                <c:pt idx="5">
                  <c:v>0.76</c:v>
                </c:pt>
                <c:pt idx="6">
                  <c:v>0.99</c:v>
                </c:pt>
                <c:pt idx="7">
                  <c:v>1.3</c:v>
                </c:pt>
                <c:pt idx="8">
                  <c:v>0.73</c:v>
                </c:pt>
                <c:pt idx="9">
                  <c:v>1.1000000000000001</c:v>
                </c:pt>
                <c:pt idx="10">
                  <c:v>2.6</c:v>
                </c:pt>
                <c:pt idx="11">
                  <c:v>1.4</c:v>
                </c:pt>
                <c:pt idx="12">
                  <c:v>0.99</c:v>
                </c:pt>
                <c:pt idx="13">
                  <c:v>1.2</c:v>
                </c:pt>
                <c:pt idx="14">
                  <c:v>1.1000000000000001</c:v>
                </c:pt>
                <c:pt idx="15">
                  <c:v>1.1000000000000001</c:v>
                </c:pt>
                <c:pt idx="16">
                  <c:v>0.86</c:v>
                </c:pt>
                <c:pt idx="17">
                  <c:v>0.62</c:v>
                </c:pt>
                <c:pt idx="18">
                  <c:v>0.89</c:v>
                </c:pt>
              </c:numCache>
            </c:numRef>
          </c:val>
          <c:smooth val="0"/>
        </c:ser>
        <c:dLbls>
          <c:showLegendKey val="0"/>
          <c:showVal val="0"/>
          <c:showCatName val="0"/>
          <c:showSerName val="0"/>
          <c:showPercent val="0"/>
          <c:showBubbleSize val="0"/>
        </c:dLbls>
        <c:marker val="1"/>
        <c:smooth val="0"/>
        <c:axId val="276889600"/>
        <c:axId val="276891520"/>
      </c:lineChart>
      <c:catAx>
        <c:axId val="27688960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6891520"/>
        <c:crossesAt val="0.01"/>
        <c:auto val="0"/>
        <c:lblAlgn val="ctr"/>
        <c:lblOffset val="100"/>
        <c:tickLblSkip val="2"/>
        <c:tickMarkSkip val="2"/>
        <c:noMultiLvlLbl val="0"/>
      </c:catAx>
      <c:valAx>
        <c:axId val="276891520"/>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688960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テトラクロロエチレン</a:t>
            </a:r>
          </a:p>
        </c:rich>
      </c:tx>
      <c:layout>
        <c:manualLayout>
          <c:xMode val="edge"/>
          <c:yMode val="edge"/>
          <c:x val="0.16045875354405914"/>
          <c:y val="2.695410936880753E-2"/>
        </c:manualLayout>
      </c:layout>
      <c:overlay val="0"/>
      <c:spPr>
        <a:solidFill>
          <a:srgbClr val="FFFFFF"/>
        </a:solidFill>
        <a:ln w="25400">
          <a:noFill/>
        </a:ln>
      </c:spPr>
    </c:title>
    <c:autoTitleDeleted val="0"/>
    <c:plotArea>
      <c:layout>
        <c:manualLayout>
          <c:layoutTarget val="inner"/>
          <c:xMode val="edge"/>
          <c:yMode val="edge"/>
          <c:x val="0.10028667326103775"/>
          <c:y val="6.4690026954177901E-2"/>
          <c:w val="0.85673472300143683"/>
          <c:h val="0.830188679245283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地点対比!$BZ$29:$BZ$49</c:f>
              <c:numCache>
                <c:formatCode>General</c:formatCode>
                <c:ptCount val="21"/>
                <c:pt idx="0">
                  <c:v>200</c:v>
                </c:pt>
                <c:pt idx="1">
                  <c:v>200</c:v>
                </c:pt>
                <c:pt idx="2">
                  <c:v>200</c:v>
                </c:pt>
                <c:pt idx="3">
                  <c:v>200</c:v>
                </c:pt>
                <c:pt idx="4">
                  <c:v>200</c:v>
                </c:pt>
                <c:pt idx="5">
                  <c:v>200</c:v>
                </c:pt>
                <c:pt idx="6">
                  <c:v>200</c:v>
                </c:pt>
                <c:pt idx="7">
                  <c:v>200</c:v>
                </c:pt>
                <c:pt idx="8">
                  <c:v>200</c:v>
                </c:pt>
                <c:pt idx="9">
                  <c:v>200</c:v>
                </c:pt>
                <c:pt idx="10">
                  <c:v>200</c:v>
                </c:pt>
                <c:pt idx="11">
                  <c:v>200</c:v>
                </c:pt>
                <c:pt idx="12">
                  <c:v>200</c:v>
                </c:pt>
                <c:pt idx="13">
                  <c:v>200</c:v>
                </c:pt>
                <c:pt idx="14">
                  <c:v>200</c:v>
                </c:pt>
                <c:pt idx="15">
                  <c:v>200</c:v>
                </c:pt>
                <c:pt idx="16">
                  <c:v>200</c:v>
                </c:pt>
                <c:pt idx="17">
                  <c:v>200</c:v>
                </c:pt>
                <c:pt idx="18">
                  <c:v>200</c:v>
                </c:pt>
                <c:pt idx="19">
                  <c:v>200</c:v>
                </c:pt>
                <c:pt idx="20">
                  <c:v>200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地点対比!$BY$29:$BY$49</c:f>
              <c:numCache>
                <c:formatCode>General</c:formatCode>
                <c:ptCount val="21"/>
                <c:pt idx="0">
                  <c:v>1.1000000000000001</c:v>
                </c:pt>
                <c:pt idx="1">
                  <c:v>1</c:v>
                </c:pt>
                <c:pt idx="2">
                  <c:v>0.77</c:v>
                </c:pt>
                <c:pt idx="3">
                  <c:v>0.66</c:v>
                </c:pt>
                <c:pt idx="4">
                  <c:v>0.52</c:v>
                </c:pt>
                <c:pt idx="5">
                  <c:v>0.43</c:v>
                </c:pt>
                <c:pt idx="6">
                  <c:v>0.38</c:v>
                </c:pt>
                <c:pt idx="7">
                  <c:v>0.38</c:v>
                </c:pt>
                <c:pt idx="8">
                  <c:v>0.28000000000000003</c:v>
                </c:pt>
                <c:pt idx="9">
                  <c:v>0.31</c:v>
                </c:pt>
                <c:pt idx="10">
                  <c:v>0.25</c:v>
                </c:pt>
                <c:pt idx="11">
                  <c:v>0.23</c:v>
                </c:pt>
                <c:pt idx="12">
                  <c:v>0.22</c:v>
                </c:pt>
                <c:pt idx="13">
                  <c:v>0.17</c:v>
                </c:pt>
                <c:pt idx="14">
                  <c:v>0.18</c:v>
                </c:pt>
                <c:pt idx="15">
                  <c:v>0.18</c:v>
                </c:pt>
                <c:pt idx="16">
                  <c:v>0.15</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地点対比!$BO$29:$BO$49</c:f>
              <c:numCache>
                <c:formatCode>General</c:formatCode>
                <c:ptCount val="21"/>
                <c:pt idx="0">
                  <c:v>0.19</c:v>
                </c:pt>
                <c:pt idx="1">
                  <c:v>0.27</c:v>
                </c:pt>
                <c:pt idx="2">
                  <c:v>0.19</c:v>
                </c:pt>
                <c:pt idx="3">
                  <c:v>0.13</c:v>
                </c:pt>
                <c:pt idx="4">
                  <c:v>0.13</c:v>
                </c:pt>
                <c:pt idx="5">
                  <c:v>0.13</c:v>
                </c:pt>
                <c:pt idx="6">
                  <c:v>0.13</c:v>
                </c:pt>
                <c:pt idx="7">
                  <c:v>0.1</c:v>
                </c:pt>
                <c:pt idx="8">
                  <c:v>7.1999999999999995E-2</c:v>
                </c:pt>
                <c:pt idx="9">
                  <c:v>0.12</c:v>
                </c:pt>
                <c:pt idx="10">
                  <c:v>6.2E-2</c:v>
                </c:pt>
                <c:pt idx="12">
                  <c:v>0.11</c:v>
                </c:pt>
                <c:pt idx="14">
                  <c:v>4.9000000000000002E-2</c:v>
                </c:pt>
                <c:pt idx="16">
                  <c:v>7.0000000000000007E-2</c:v>
                </c:pt>
                <c:pt idx="17">
                  <c:v>7.0000000000000007E-2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地点対比!$BP$29:$BP$49</c:f>
              <c:numCache>
                <c:formatCode>General</c:formatCode>
                <c:ptCount val="21"/>
                <c:pt idx="0">
                  <c:v>0.27</c:v>
                </c:pt>
                <c:pt idx="1">
                  <c:v>0.55000000000000004</c:v>
                </c:pt>
                <c:pt idx="2">
                  <c:v>0.52</c:v>
                </c:pt>
                <c:pt idx="3">
                  <c:v>0.52</c:v>
                </c:pt>
                <c:pt idx="4">
                  <c:v>0.43</c:v>
                </c:pt>
                <c:pt idx="5">
                  <c:v>0.18</c:v>
                </c:pt>
                <c:pt idx="6">
                  <c:v>0.28000000000000003</c:v>
                </c:pt>
                <c:pt idx="7">
                  <c:v>0.15</c:v>
                </c:pt>
                <c:pt idx="8">
                  <c:v>0.14000000000000001</c:v>
                </c:pt>
                <c:pt idx="9">
                  <c:v>0.15</c:v>
                </c:pt>
                <c:pt idx="10">
                  <c:v>8.5000000000000006E-2</c:v>
                </c:pt>
                <c:pt idx="11">
                  <c:v>0.1</c:v>
                </c:pt>
                <c:pt idx="12">
                  <c:v>7.0000000000000007E-2</c:v>
                </c:pt>
                <c:pt idx="13">
                  <c:v>6.9000000000000006E-2</c:v>
                </c:pt>
                <c:pt idx="14">
                  <c:v>3.4000000000000002E-2</c:v>
                </c:pt>
                <c:pt idx="15">
                  <c:v>2.5000000000000001E-2</c:v>
                </c:pt>
                <c:pt idx="16">
                  <c:v>6.2E-2</c:v>
                </c:pt>
                <c:pt idx="17">
                  <c:v>3.6999999999999998E-2</c:v>
                </c:pt>
                <c:pt idx="18">
                  <c:v>5.5E-2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地点対比!$BQ$29:$BQ$49</c:f>
              <c:numCache>
                <c:formatCode>General</c:formatCode>
                <c:ptCount val="21"/>
                <c:pt idx="0">
                  <c:v>0.28000000000000003</c:v>
                </c:pt>
                <c:pt idx="1">
                  <c:v>0.43</c:v>
                </c:pt>
                <c:pt idx="2">
                  <c:v>0.43</c:v>
                </c:pt>
                <c:pt idx="3">
                  <c:v>0.24</c:v>
                </c:pt>
                <c:pt idx="4">
                  <c:v>0.25</c:v>
                </c:pt>
                <c:pt idx="5">
                  <c:v>0.18</c:v>
                </c:pt>
                <c:pt idx="6">
                  <c:v>0.18</c:v>
                </c:pt>
                <c:pt idx="7">
                  <c:v>0.13</c:v>
                </c:pt>
                <c:pt idx="8">
                  <c:v>8.6999999999999994E-2</c:v>
                </c:pt>
                <c:pt idx="10">
                  <c:v>8.5999999999999993E-2</c:v>
                </c:pt>
                <c:pt idx="11">
                  <c:v>0.1</c:v>
                </c:pt>
                <c:pt idx="12">
                  <c:v>7.6999999999999999E-2</c:v>
                </c:pt>
                <c:pt idx="13">
                  <c:v>6.9000000000000006E-2</c:v>
                </c:pt>
                <c:pt idx="14">
                  <c:v>3.9E-2</c:v>
                </c:pt>
                <c:pt idx="15">
                  <c:v>2.3E-2</c:v>
                </c:pt>
                <c:pt idx="16">
                  <c:v>0.06</c:v>
                </c:pt>
                <c:pt idx="17">
                  <c:v>4.2000000000000003E-2</c:v>
                </c:pt>
                <c:pt idx="18">
                  <c:v>5.5E-2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地点対比!$BR$29:$BR$49</c:f>
              <c:numCache>
                <c:formatCode>General</c:formatCode>
                <c:ptCount val="21"/>
                <c:pt idx="0">
                  <c:v>0.31</c:v>
                </c:pt>
                <c:pt idx="1">
                  <c:v>0.32</c:v>
                </c:pt>
                <c:pt idx="2">
                  <c:v>0.19</c:v>
                </c:pt>
                <c:pt idx="3">
                  <c:v>0.12</c:v>
                </c:pt>
                <c:pt idx="4">
                  <c:v>0.17</c:v>
                </c:pt>
                <c:pt idx="5">
                  <c:v>0.15</c:v>
                </c:pt>
                <c:pt idx="6">
                  <c:v>0.16</c:v>
                </c:pt>
                <c:pt idx="7">
                  <c:v>0.11</c:v>
                </c:pt>
                <c:pt idx="8">
                  <c:v>6.0999999999999999E-2</c:v>
                </c:pt>
                <c:pt idx="9">
                  <c:v>8.1000000000000003E-2</c:v>
                </c:pt>
                <c:pt idx="11">
                  <c:v>5.1999999999999998E-2</c:v>
                </c:pt>
                <c:pt idx="13">
                  <c:v>5.1999999999999998E-2</c:v>
                </c:pt>
                <c:pt idx="15">
                  <c:v>2.1999999999999999E-2</c:v>
                </c:pt>
                <c:pt idx="17">
                  <c:v>0.03</c:v>
                </c:pt>
                <c:pt idx="18">
                  <c:v>6.6000000000000003E-2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地点対比!$BS$29:$BS$49</c:f>
              <c:numCache>
                <c:formatCode>General</c:formatCode>
                <c:ptCount val="21"/>
                <c:pt idx="1">
                  <c:v>0.09</c:v>
                </c:pt>
                <c:pt idx="2">
                  <c:v>8.5999999999999993E-2</c:v>
                </c:pt>
                <c:pt idx="3">
                  <c:v>6.2E-2</c:v>
                </c:pt>
                <c:pt idx="4">
                  <c:v>4.8000000000000001E-2</c:v>
                </c:pt>
                <c:pt idx="5">
                  <c:v>4.3999999999999997E-2</c:v>
                </c:pt>
                <c:pt idx="6">
                  <c:v>5.0999999999999997E-2</c:v>
                </c:pt>
                <c:pt idx="7">
                  <c:v>0.17</c:v>
                </c:pt>
                <c:pt idx="8">
                  <c:v>8.5000000000000006E-3</c:v>
                </c:pt>
                <c:pt idx="9">
                  <c:v>2.1000000000000001E-2</c:v>
                </c:pt>
                <c:pt idx="10">
                  <c:v>4.1000000000000002E-2</c:v>
                </c:pt>
                <c:pt idx="11">
                  <c:v>0.05</c:v>
                </c:pt>
                <c:pt idx="12">
                  <c:v>2.1999999999999999E-2</c:v>
                </c:pt>
                <c:pt idx="13">
                  <c:v>3.2000000000000001E-2</c:v>
                </c:pt>
                <c:pt idx="14">
                  <c:v>2.3E-2</c:v>
                </c:pt>
                <c:pt idx="15">
                  <c:v>2.5999999999999999E-2</c:v>
                </c:pt>
                <c:pt idx="16">
                  <c:v>0.03</c:v>
                </c:pt>
                <c:pt idx="17">
                  <c:v>2.5999999999999999E-2</c:v>
                </c:pt>
                <c:pt idx="18">
                  <c:v>3.5999999999999997E-2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地点対比!$BT$29:$BT$49</c:f>
              <c:numCache>
                <c:formatCode>General</c:formatCode>
                <c:ptCount val="21"/>
                <c:pt idx="16">
                  <c:v>0.03</c:v>
                </c:pt>
                <c:pt idx="17">
                  <c:v>4.2000000000000003E-2</c:v>
                </c:pt>
                <c:pt idx="18">
                  <c:v>3.5000000000000003E-2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地点対比!$BU$29:$BU$49</c:f>
              <c:numCache>
                <c:formatCode>General</c:formatCode>
                <c:ptCount val="21"/>
                <c:pt idx="0">
                  <c:v>0.16</c:v>
                </c:pt>
                <c:pt idx="1">
                  <c:v>0.28000000000000003</c:v>
                </c:pt>
                <c:pt idx="2">
                  <c:v>0.15</c:v>
                </c:pt>
                <c:pt idx="3">
                  <c:v>0.19</c:v>
                </c:pt>
                <c:pt idx="4">
                  <c:v>0.13</c:v>
                </c:pt>
                <c:pt idx="5">
                  <c:v>0.1</c:v>
                </c:pt>
                <c:pt idx="6">
                  <c:v>0.11</c:v>
                </c:pt>
                <c:pt idx="7">
                  <c:v>0.1</c:v>
                </c:pt>
                <c:pt idx="8">
                  <c:v>7.3999999999999996E-2</c:v>
                </c:pt>
                <c:pt idx="9">
                  <c:v>7.6999999999999999E-2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地点対比!$BV$29:$BV$49</c:f>
              <c:numCache>
                <c:formatCode>General</c:formatCode>
                <c:ptCount val="21"/>
                <c:pt idx="0">
                  <c:v>0.39</c:v>
                </c:pt>
                <c:pt idx="1">
                  <c:v>0.41</c:v>
                </c:pt>
                <c:pt idx="2">
                  <c:v>0.33</c:v>
                </c:pt>
                <c:pt idx="3">
                  <c:v>0.3</c:v>
                </c:pt>
                <c:pt idx="4">
                  <c:v>0.16</c:v>
                </c:pt>
                <c:pt idx="5">
                  <c:v>0.15</c:v>
                </c:pt>
                <c:pt idx="6">
                  <c:v>0.15</c:v>
                </c:pt>
                <c:pt idx="7">
                  <c:v>0.21</c:v>
                </c:pt>
                <c:pt idx="8">
                  <c:v>0.19</c:v>
                </c:pt>
                <c:pt idx="9">
                  <c:v>0.19</c:v>
                </c:pt>
                <c:pt idx="10">
                  <c:v>0.1</c:v>
                </c:pt>
                <c:pt idx="11">
                  <c:v>0.13</c:v>
                </c:pt>
                <c:pt idx="12">
                  <c:v>1.4E-2</c:v>
                </c:pt>
                <c:pt idx="13">
                  <c:v>8.1000000000000003E-2</c:v>
                </c:pt>
                <c:pt idx="14">
                  <c:v>8.7999999999999995E-2</c:v>
                </c:pt>
                <c:pt idx="15">
                  <c:v>0.04</c:v>
                </c:pt>
                <c:pt idx="16">
                  <c:v>0.06</c:v>
                </c:pt>
                <c:pt idx="17">
                  <c:v>3.7999999999999999E-2</c:v>
                </c:pt>
                <c:pt idx="18">
                  <c:v>0.05</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地点対比!$BW$29:$BW$49</c:f>
              <c:numCache>
                <c:formatCode>General</c:formatCode>
                <c:ptCount val="21"/>
                <c:pt idx="2">
                  <c:v>0.22</c:v>
                </c:pt>
                <c:pt idx="3">
                  <c:v>0.16</c:v>
                </c:pt>
                <c:pt idx="4">
                  <c:v>0.11</c:v>
                </c:pt>
                <c:pt idx="5">
                  <c:v>0.18</c:v>
                </c:pt>
                <c:pt idx="6">
                  <c:v>0.13</c:v>
                </c:pt>
                <c:pt idx="7">
                  <c:v>0.12</c:v>
                </c:pt>
                <c:pt idx="8">
                  <c:v>0.1</c:v>
                </c:pt>
                <c:pt idx="9">
                  <c:v>0.14000000000000001</c:v>
                </c:pt>
                <c:pt idx="10">
                  <c:v>9.0999999999999998E-2</c:v>
                </c:pt>
                <c:pt idx="11">
                  <c:v>9.6000000000000002E-2</c:v>
                </c:pt>
                <c:pt idx="12">
                  <c:v>0.1</c:v>
                </c:pt>
                <c:pt idx="13">
                  <c:v>0.11</c:v>
                </c:pt>
                <c:pt idx="15">
                  <c:v>0.05</c:v>
                </c:pt>
                <c:pt idx="16">
                  <c:v>0.05</c:v>
                </c:pt>
                <c:pt idx="17">
                  <c:v>7.1999999999999995E-2</c:v>
                </c:pt>
                <c:pt idx="18">
                  <c:v>4.2000000000000003E-2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地点対比!$BX$29:$BX$49</c:f>
              <c:numCache>
                <c:formatCode>General</c:formatCode>
                <c:ptCount val="21"/>
                <c:pt idx="2">
                  <c:v>0.24</c:v>
                </c:pt>
                <c:pt idx="3">
                  <c:v>0.27</c:v>
                </c:pt>
                <c:pt idx="4">
                  <c:v>0.16</c:v>
                </c:pt>
                <c:pt idx="5">
                  <c:v>0.12</c:v>
                </c:pt>
                <c:pt idx="6">
                  <c:v>0.1</c:v>
                </c:pt>
                <c:pt idx="7">
                  <c:v>0.13</c:v>
                </c:pt>
                <c:pt idx="8">
                  <c:v>0.1</c:v>
                </c:pt>
                <c:pt idx="9">
                  <c:v>0.12</c:v>
                </c:pt>
                <c:pt idx="10">
                  <c:v>6.2E-2</c:v>
                </c:pt>
                <c:pt idx="11">
                  <c:v>8.1000000000000003E-2</c:v>
                </c:pt>
                <c:pt idx="12">
                  <c:v>7.4999999999999997E-2</c:v>
                </c:pt>
                <c:pt idx="13">
                  <c:v>5.8000000000000003E-2</c:v>
                </c:pt>
                <c:pt idx="14">
                  <c:v>6.2E-2</c:v>
                </c:pt>
                <c:pt idx="15">
                  <c:v>0.04</c:v>
                </c:pt>
                <c:pt idx="16">
                  <c:v>0.04</c:v>
                </c:pt>
                <c:pt idx="17">
                  <c:v>2.9000000000000001E-2</c:v>
                </c:pt>
                <c:pt idx="18">
                  <c:v>4.4999999999999998E-2</c:v>
                </c:pt>
              </c:numCache>
            </c:numRef>
          </c:val>
          <c:smooth val="0"/>
        </c:ser>
        <c:dLbls>
          <c:showLegendKey val="0"/>
          <c:showVal val="0"/>
          <c:showCatName val="0"/>
          <c:showSerName val="0"/>
          <c:showPercent val="0"/>
          <c:showBubbleSize val="0"/>
        </c:dLbls>
        <c:marker val="1"/>
        <c:smooth val="0"/>
        <c:axId val="276952960"/>
        <c:axId val="276979712"/>
      </c:lineChart>
      <c:catAx>
        <c:axId val="27695296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6979712"/>
        <c:crossesAt val="1E-3"/>
        <c:auto val="0"/>
        <c:lblAlgn val="ctr"/>
        <c:lblOffset val="100"/>
        <c:tickLblSkip val="2"/>
        <c:tickMarkSkip val="2"/>
        <c:noMultiLvlLbl val="0"/>
      </c:catAx>
      <c:valAx>
        <c:axId val="27697971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695296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8"/>
          <c:y val="0.37771739130434784"/>
          <c:w val="0.02"/>
          <c:h val="1.9021739130434784E-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地点対比!$BZ$50:$BZ$70</c:f>
              <c:numCache>
                <c:formatCode>General</c:formatCode>
                <c:ptCount val="2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地点対比!$BY$50:$BY$70</c:f>
              <c:numCache>
                <c:formatCode>General</c:formatCode>
                <c:ptCount val="21"/>
                <c:pt idx="0">
                  <c:v>3.4</c:v>
                </c:pt>
                <c:pt idx="1">
                  <c:v>3.3</c:v>
                </c:pt>
                <c:pt idx="2">
                  <c:v>2.5</c:v>
                </c:pt>
                <c:pt idx="3">
                  <c:v>2.4</c:v>
                </c:pt>
                <c:pt idx="4">
                  <c:v>2.2000000000000002</c:v>
                </c:pt>
                <c:pt idx="5">
                  <c:v>2</c:v>
                </c:pt>
                <c:pt idx="6">
                  <c:v>1.9</c:v>
                </c:pt>
                <c:pt idx="7">
                  <c:v>1.8</c:v>
                </c:pt>
                <c:pt idx="8">
                  <c:v>1.7</c:v>
                </c:pt>
                <c:pt idx="9">
                  <c:v>1.7</c:v>
                </c:pt>
                <c:pt idx="10">
                  <c:v>1.5</c:v>
                </c:pt>
                <c:pt idx="11">
                  <c:v>1.4</c:v>
                </c:pt>
                <c:pt idx="12">
                  <c:v>1.3</c:v>
                </c:pt>
                <c:pt idx="13">
                  <c:v>1.1000000000000001</c:v>
                </c:pt>
                <c:pt idx="14">
                  <c:v>1.2</c:v>
                </c:pt>
                <c:pt idx="15">
                  <c:v>1.2</c:v>
                </c:pt>
                <c:pt idx="16">
                  <c:v>1.1000000000000001</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地点対比!$BO$50:$BO$70</c:f>
              <c:numCache>
                <c:formatCode>General</c:formatCode>
                <c:ptCount val="21"/>
                <c:pt idx="0">
                  <c:v>1.7</c:v>
                </c:pt>
                <c:pt idx="1">
                  <c:v>2.5</c:v>
                </c:pt>
                <c:pt idx="2">
                  <c:v>1.8</c:v>
                </c:pt>
                <c:pt idx="3">
                  <c:v>1.5</c:v>
                </c:pt>
                <c:pt idx="4">
                  <c:v>1.2</c:v>
                </c:pt>
                <c:pt idx="5">
                  <c:v>1.1000000000000001</c:v>
                </c:pt>
                <c:pt idx="6">
                  <c:v>1.3</c:v>
                </c:pt>
                <c:pt idx="7">
                  <c:v>1</c:v>
                </c:pt>
                <c:pt idx="8">
                  <c:v>0.87</c:v>
                </c:pt>
                <c:pt idx="9">
                  <c:v>1.2</c:v>
                </c:pt>
                <c:pt idx="10">
                  <c:v>0.9</c:v>
                </c:pt>
                <c:pt idx="12">
                  <c:v>0.92</c:v>
                </c:pt>
                <c:pt idx="14">
                  <c:v>1.1000000000000001</c:v>
                </c:pt>
                <c:pt idx="16">
                  <c:v>0.74</c:v>
                </c:pt>
                <c:pt idx="17">
                  <c:v>0.74</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地点対比!$BP$50:$BP$70</c:f>
              <c:numCache>
                <c:formatCode>General</c:formatCode>
                <c:ptCount val="21"/>
                <c:pt idx="0">
                  <c:v>2.9</c:v>
                </c:pt>
                <c:pt idx="1">
                  <c:v>3.9</c:v>
                </c:pt>
                <c:pt idx="2">
                  <c:v>3.1</c:v>
                </c:pt>
                <c:pt idx="3">
                  <c:v>2.6</c:v>
                </c:pt>
                <c:pt idx="4">
                  <c:v>2.4</c:v>
                </c:pt>
                <c:pt idx="5">
                  <c:v>1.9</c:v>
                </c:pt>
                <c:pt idx="6">
                  <c:v>2.2999999999999998</c:v>
                </c:pt>
                <c:pt idx="7">
                  <c:v>1.8</c:v>
                </c:pt>
                <c:pt idx="8">
                  <c:v>1.9</c:v>
                </c:pt>
                <c:pt idx="9">
                  <c:v>2</c:v>
                </c:pt>
                <c:pt idx="10">
                  <c:v>1.6</c:v>
                </c:pt>
                <c:pt idx="11">
                  <c:v>1.5</c:v>
                </c:pt>
                <c:pt idx="12">
                  <c:v>1.2</c:v>
                </c:pt>
                <c:pt idx="13">
                  <c:v>1.2</c:v>
                </c:pt>
                <c:pt idx="14">
                  <c:v>1.7</c:v>
                </c:pt>
                <c:pt idx="15">
                  <c:v>1.1000000000000001</c:v>
                </c:pt>
                <c:pt idx="16">
                  <c:v>1.2</c:v>
                </c:pt>
                <c:pt idx="17">
                  <c:v>0.96</c:v>
                </c:pt>
                <c:pt idx="18">
                  <c:v>1</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地点対比!$BQ$50:$BQ$70</c:f>
              <c:numCache>
                <c:formatCode>General</c:formatCode>
                <c:ptCount val="21"/>
                <c:pt idx="0">
                  <c:v>0.87</c:v>
                </c:pt>
                <c:pt idx="1">
                  <c:v>2.8</c:v>
                </c:pt>
                <c:pt idx="2">
                  <c:v>2.2000000000000002</c:v>
                </c:pt>
                <c:pt idx="3">
                  <c:v>1.8</c:v>
                </c:pt>
                <c:pt idx="4">
                  <c:v>1.7</c:v>
                </c:pt>
                <c:pt idx="5">
                  <c:v>1.3</c:v>
                </c:pt>
                <c:pt idx="6">
                  <c:v>1.7</c:v>
                </c:pt>
                <c:pt idx="7">
                  <c:v>1.2</c:v>
                </c:pt>
                <c:pt idx="8">
                  <c:v>1</c:v>
                </c:pt>
                <c:pt idx="10">
                  <c:v>1.6</c:v>
                </c:pt>
                <c:pt idx="11">
                  <c:v>1.1000000000000001</c:v>
                </c:pt>
                <c:pt idx="12">
                  <c:v>0.86</c:v>
                </c:pt>
                <c:pt idx="13">
                  <c:v>0.92</c:v>
                </c:pt>
                <c:pt idx="14">
                  <c:v>1.2</c:v>
                </c:pt>
                <c:pt idx="15">
                  <c:v>0.72</c:v>
                </c:pt>
                <c:pt idx="16">
                  <c:v>1.4</c:v>
                </c:pt>
                <c:pt idx="17">
                  <c:v>0.81</c:v>
                </c:pt>
                <c:pt idx="18">
                  <c:v>0.66</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地点対比!$BR$50:$BR$70</c:f>
              <c:numCache>
                <c:formatCode>General</c:formatCode>
                <c:ptCount val="21"/>
                <c:pt idx="0">
                  <c:v>1.9</c:v>
                </c:pt>
                <c:pt idx="1">
                  <c:v>2.1</c:v>
                </c:pt>
                <c:pt idx="2">
                  <c:v>1.9</c:v>
                </c:pt>
                <c:pt idx="3">
                  <c:v>1.4</c:v>
                </c:pt>
                <c:pt idx="4">
                  <c:v>1.4</c:v>
                </c:pt>
                <c:pt idx="5">
                  <c:v>1.3</c:v>
                </c:pt>
                <c:pt idx="6">
                  <c:v>1.4</c:v>
                </c:pt>
                <c:pt idx="7">
                  <c:v>1.1000000000000001</c:v>
                </c:pt>
                <c:pt idx="8">
                  <c:v>0.98</c:v>
                </c:pt>
                <c:pt idx="9">
                  <c:v>1.3</c:v>
                </c:pt>
                <c:pt idx="11">
                  <c:v>0.98</c:v>
                </c:pt>
                <c:pt idx="13">
                  <c:v>1.4</c:v>
                </c:pt>
                <c:pt idx="15">
                  <c:v>0.73</c:v>
                </c:pt>
                <c:pt idx="17">
                  <c:v>0.71</c:v>
                </c:pt>
                <c:pt idx="18">
                  <c:v>0.62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地点対比!$BS$50:$BS$70</c:f>
              <c:numCache>
                <c:formatCode>General</c:formatCode>
                <c:ptCount val="21"/>
                <c:pt idx="1">
                  <c:v>1.1000000000000001</c:v>
                </c:pt>
                <c:pt idx="2">
                  <c:v>0.66</c:v>
                </c:pt>
                <c:pt idx="3">
                  <c:v>0.64</c:v>
                </c:pt>
                <c:pt idx="4">
                  <c:v>0.74</c:v>
                </c:pt>
                <c:pt idx="5">
                  <c:v>0.49</c:v>
                </c:pt>
                <c:pt idx="6">
                  <c:v>0.67</c:v>
                </c:pt>
                <c:pt idx="7">
                  <c:v>0.88</c:v>
                </c:pt>
                <c:pt idx="8">
                  <c:v>0.51</c:v>
                </c:pt>
                <c:pt idx="9">
                  <c:v>0.56000000000000005</c:v>
                </c:pt>
                <c:pt idx="10">
                  <c:v>0.59</c:v>
                </c:pt>
                <c:pt idx="11">
                  <c:v>0.56999999999999995</c:v>
                </c:pt>
                <c:pt idx="12">
                  <c:v>0.53</c:v>
                </c:pt>
                <c:pt idx="13">
                  <c:v>0.48</c:v>
                </c:pt>
                <c:pt idx="14">
                  <c:v>0.52</c:v>
                </c:pt>
                <c:pt idx="16">
                  <c:v>0.49</c:v>
                </c:pt>
                <c:pt idx="17">
                  <c:v>0.41</c:v>
                </c:pt>
                <c:pt idx="18">
                  <c:v>0.36</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地点対比!$BT$50:$BT$70</c:f>
              <c:numCache>
                <c:formatCode>General</c:formatCode>
                <c:ptCount val="21"/>
                <c:pt idx="16">
                  <c:v>1.4</c:v>
                </c:pt>
                <c:pt idx="17">
                  <c:v>0.8</c:v>
                </c:pt>
                <c:pt idx="18">
                  <c:v>0.94</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地点対比!$BU$50:$BU$70</c:f>
              <c:numCache>
                <c:formatCode>General</c:formatCode>
                <c:ptCount val="21"/>
                <c:pt idx="0">
                  <c:v>2.5</c:v>
                </c:pt>
                <c:pt idx="1">
                  <c:v>2.4</c:v>
                </c:pt>
                <c:pt idx="2">
                  <c:v>1.5</c:v>
                </c:pt>
                <c:pt idx="3">
                  <c:v>1.6</c:v>
                </c:pt>
                <c:pt idx="4">
                  <c:v>1.4</c:v>
                </c:pt>
                <c:pt idx="5">
                  <c:v>1.1000000000000001</c:v>
                </c:pt>
                <c:pt idx="6">
                  <c:v>1.2</c:v>
                </c:pt>
                <c:pt idx="7">
                  <c:v>1.6</c:v>
                </c:pt>
                <c:pt idx="8">
                  <c:v>0.92</c:v>
                </c:pt>
                <c:pt idx="9">
                  <c:v>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地点対比!$BV$50:$BV$70</c:f>
              <c:numCache>
                <c:formatCode>General</c:formatCode>
                <c:ptCount val="21"/>
                <c:pt idx="0">
                  <c:v>3</c:v>
                </c:pt>
                <c:pt idx="1">
                  <c:v>2.5</c:v>
                </c:pt>
                <c:pt idx="2">
                  <c:v>1.9</c:v>
                </c:pt>
                <c:pt idx="3">
                  <c:v>1.6</c:v>
                </c:pt>
                <c:pt idx="4">
                  <c:v>1.3</c:v>
                </c:pt>
                <c:pt idx="5">
                  <c:v>1.2</c:v>
                </c:pt>
                <c:pt idx="6">
                  <c:v>1.3</c:v>
                </c:pt>
                <c:pt idx="7">
                  <c:v>1.7</c:v>
                </c:pt>
                <c:pt idx="8">
                  <c:v>1</c:v>
                </c:pt>
                <c:pt idx="9">
                  <c:v>1.1000000000000001</c:v>
                </c:pt>
                <c:pt idx="10">
                  <c:v>0.99</c:v>
                </c:pt>
                <c:pt idx="11">
                  <c:v>1.1000000000000001</c:v>
                </c:pt>
                <c:pt idx="12">
                  <c:v>0.88</c:v>
                </c:pt>
                <c:pt idx="13">
                  <c:v>0.84</c:v>
                </c:pt>
                <c:pt idx="14">
                  <c:v>0.9</c:v>
                </c:pt>
                <c:pt idx="15">
                  <c:v>0.75</c:v>
                </c:pt>
                <c:pt idx="16">
                  <c:v>0.08</c:v>
                </c:pt>
                <c:pt idx="17">
                  <c:v>0.54</c:v>
                </c:pt>
                <c:pt idx="18">
                  <c:v>0.66</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地点対比!$BW$50:$BW$70</c:f>
              <c:numCache>
                <c:formatCode>General</c:formatCode>
                <c:ptCount val="21"/>
                <c:pt idx="2">
                  <c:v>1.6</c:v>
                </c:pt>
                <c:pt idx="3">
                  <c:v>1.4</c:v>
                </c:pt>
                <c:pt idx="4">
                  <c:v>1.3</c:v>
                </c:pt>
                <c:pt idx="5">
                  <c:v>1.3</c:v>
                </c:pt>
                <c:pt idx="6">
                  <c:v>1.2</c:v>
                </c:pt>
                <c:pt idx="7">
                  <c:v>1.6</c:v>
                </c:pt>
                <c:pt idx="8">
                  <c:v>0.96</c:v>
                </c:pt>
                <c:pt idx="9">
                  <c:v>0.93</c:v>
                </c:pt>
                <c:pt idx="10">
                  <c:v>0.89</c:v>
                </c:pt>
                <c:pt idx="11">
                  <c:v>1</c:v>
                </c:pt>
                <c:pt idx="12">
                  <c:v>0.8</c:v>
                </c:pt>
                <c:pt idx="13">
                  <c:v>0.84</c:v>
                </c:pt>
                <c:pt idx="15">
                  <c:v>1.1000000000000001</c:v>
                </c:pt>
                <c:pt idx="16">
                  <c:v>0.81</c:v>
                </c:pt>
                <c:pt idx="17">
                  <c:v>0.59</c:v>
                </c:pt>
                <c:pt idx="18">
                  <c:v>0.67</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地点対比!$BX$50:$BX$70</c:f>
              <c:numCache>
                <c:formatCode>General</c:formatCode>
                <c:ptCount val="21"/>
                <c:pt idx="2">
                  <c:v>3.5</c:v>
                </c:pt>
                <c:pt idx="3">
                  <c:v>3</c:v>
                </c:pt>
                <c:pt idx="4">
                  <c:v>2.7</c:v>
                </c:pt>
                <c:pt idx="5">
                  <c:v>2.5</c:v>
                </c:pt>
                <c:pt idx="6">
                  <c:v>2.5</c:v>
                </c:pt>
                <c:pt idx="7">
                  <c:v>2.8</c:v>
                </c:pt>
                <c:pt idx="8">
                  <c:v>1.8</c:v>
                </c:pt>
                <c:pt idx="9">
                  <c:v>1.9</c:v>
                </c:pt>
                <c:pt idx="10">
                  <c:v>1.9</c:v>
                </c:pt>
                <c:pt idx="11">
                  <c:v>1.9</c:v>
                </c:pt>
                <c:pt idx="12">
                  <c:v>1.4</c:v>
                </c:pt>
                <c:pt idx="13">
                  <c:v>1.3</c:v>
                </c:pt>
                <c:pt idx="14">
                  <c:v>1.3</c:v>
                </c:pt>
                <c:pt idx="15">
                  <c:v>1.2</c:v>
                </c:pt>
                <c:pt idx="16">
                  <c:v>1.1000000000000001</c:v>
                </c:pt>
                <c:pt idx="17">
                  <c:v>0.74</c:v>
                </c:pt>
                <c:pt idx="18">
                  <c:v>0.86</c:v>
                </c:pt>
              </c:numCache>
            </c:numRef>
          </c:val>
          <c:smooth val="0"/>
        </c:ser>
        <c:dLbls>
          <c:showLegendKey val="0"/>
          <c:showVal val="0"/>
          <c:showCatName val="0"/>
          <c:showSerName val="0"/>
          <c:showPercent val="0"/>
          <c:showBubbleSize val="0"/>
        </c:dLbls>
        <c:marker val="1"/>
        <c:smooth val="0"/>
        <c:axId val="277061632"/>
        <c:axId val="277063552"/>
      </c:lineChart>
      <c:catAx>
        <c:axId val="27706163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063552"/>
        <c:crossesAt val="0.01"/>
        <c:auto val="0"/>
        <c:lblAlgn val="ctr"/>
        <c:lblOffset val="100"/>
        <c:tickLblSkip val="54"/>
        <c:tickMarkSkip val="2"/>
        <c:noMultiLvlLbl val="0"/>
      </c:catAx>
      <c:valAx>
        <c:axId val="27706355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061632"/>
        <c:crosses val="autoZero"/>
        <c:crossBetween val="midCat"/>
        <c:minorUnit val="0.1"/>
      </c:valAx>
      <c:spPr>
        <a:solidFill>
          <a:srgbClr val="FFFFFF"/>
        </a:solidFill>
        <a:ln w="12700">
          <a:solidFill>
            <a:srgbClr val="808080"/>
          </a:solidFill>
          <a:prstDash val="solid"/>
        </a:ln>
      </c:spPr>
    </c:plotArea>
    <c:legend>
      <c:legendPos val="r"/>
      <c:layout>
        <c:manualLayout>
          <c:xMode val="edge"/>
          <c:yMode val="edge"/>
          <c:x val="0.14073703191813641"/>
          <c:y val="1.9904538974834012E-2"/>
          <c:w val="0.80717702060668084"/>
          <c:h val="0.93864646139680374"/>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アクリロニトリル</a:t>
            </a:r>
          </a:p>
        </c:rich>
      </c:tx>
      <c:layout>
        <c:manualLayout>
          <c:xMode val="edge"/>
          <c:yMode val="edge"/>
          <c:x val="0.18965577578664736"/>
          <c:y val="1.3513354948278523E-2"/>
        </c:manualLayout>
      </c:layout>
      <c:overlay val="0"/>
      <c:spPr>
        <a:solidFill>
          <a:srgbClr val="FFFFFF"/>
        </a:solidFill>
        <a:ln w="25400">
          <a:noFill/>
        </a:ln>
      </c:spPr>
    </c:title>
    <c:autoTitleDeleted val="0"/>
    <c:plotArea>
      <c:layout>
        <c:manualLayout>
          <c:layoutTarget val="inner"/>
          <c:xMode val="edge"/>
          <c:yMode val="edge"/>
          <c:x val="0.14080499283010289"/>
          <c:y val="4.3243300310520892E-2"/>
          <c:w val="0.81609424415814746"/>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地点対比!$BZ$92:$BZ$112</c:f>
              <c:numCache>
                <c:formatCode>General</c:formatCode>
                <c:ptCount val="21"/>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地点対比!$BY$92:$BY$112</c:f>
              <c:numCache>
                <c:formatCode>General</c:formatCode>
                <c:ptCount val="21"/>
                <c:pt idx="0">
                  <c:v>0.33</c:v>
                </c:pt>
                <c:pt idx="1">
                  <c:v>0.24</c:v>
                </c:pt>
                <c:pt idx="2">
                  <c:v>0.18</c:v>
                </c:pt>
                <c:pt idx="3">
                  <c:v>0.15</c:v>
                </c:pt>
                <c:pt idx="4">
                  <c:v>0.13</c:v>
                </c:pt>
                <c:pt idx="5">
                  <c:v>0.12</c:v>
                </c:pt>
                <c:pt idx="6">
                  <c:v>0.13</c:v>
                </c:pt>
                <c:pt idx="7">
                  <c:v>0.11</c:v>
                </c:pt>
                <c:pt idx="8">
                  <c:v>0.1</c:v>
                </c:pt>
                <c:pt idx="9">
                  <c:v>0.11</c:v>
                </c:pt>
                <c:pt idx="10">
                  <c:v>0.1</c:v>
                </c:pt>
                <c:pt idx="11">
                  <c:v>9.2999999999999999E-2</c:v>
                </c:pt>
                <c:pt idx="12">
                  <c:v>7.9000000000000001E-2</c:v>
                </c:pt>
                <c:pt idx="13">
                  <c:v>7.1999999999999995E-2</c:v>
                </c:pt>
                <c:pt idx="14">
                  <c:v>8.7999999999999995E-2</c:v>
                </c:pt>
                <c:pt idx="15">
                  <c:v>0.08</c:v>
                </c:pt>
                <c:pt idx="16">
                  <c:v>7.6999999999999999E-2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地点対比!$BO$92:$BO$112</c:f>
              <c:numCache>
                <c:formatCode>General</c:formatCode>
                <c:ptCount val="21"/>
                <c:pt idx="0">
                  <c:v>0.1</c:v>
                </c:pt>
                <c:pt idx="1">
                  <c:v>0.1</c:v>
                </c:pt>
                <c:pt idx="2">
                  <c:v>0.05</c:v>
                </c:pt>
                <c:pt idx="3">
                  <c:v>2.4E-2</c:v>
                </c:pt>
                <c:pt idx="4">
                  <c:v>5.5E-2</c:v>
                </c:pt>
                <c:pt idx="5">
                  <c:v>5.1999999999999998E-2</c:v>
                </c:pt>
                <c:pt idx="6">
                  <c:v>5.2999999999999999E-2</c:v>
                </c:pt>
                <c:pt idx="7">
                  <c:v>3.7999999999999999E-2</c:v>
                </c:pt>
                <c:pt idx="8">
                  <c:v>2.5999999999999999E-2</c:v>
                </c:pt>
                <c:pt idx="9">
                  <c:v>4.8000000000000001E-2</c:v>
                </c:pt>
                <c:pt idx="10">
                  <c:v>4.5999999999999999E-2</c:v>
                </c:pt>
                <c:pt idx="12">
                  <c:v>5.6000000000000001E-2</c:v>
                </c:pt>
                <c:pt idx="14">
                  <c:v>9.6000000000000002E-2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地点対比!$BP$92:$BP$112</c:f>
              <c:numCache>
                <c:formatCode>General</c:formatCode>
                <c:ptCount val="21"/>
                <c:pt idx="0">
                  <c:v>0.17</c:v>
                </c:pt>
                <c:pt idx="1">
                  <c:v>0.1</c:v>
                </c:pt>
                <c:pt idx="2">
                  <c:v>7.0000000000000007E-2</c:v>
                </c:pt>
                <c:pt idx="3">
                  <c:v>7.4999999999999997E-2</c:v>
                </c:pt>
                <c:pt idx="4">
                  <c:v>0.16</c:v>
                </c:pt>
                <c:pt idx="5">
                  <c:v>0.17</c:v>
                </c:pt>
                <c:pt idx="6">
                  <c:v>0.1</c:v>
                </c:pt>
                <c:pt idx="7">
                  <c:v>7.5999999999999998E-2</c:v>
                </c:pt>
                <c:pt idx="8">
                  <c:v>0.12</c:v>
                </c:pt>
                <c:pt idx="9">
                  <c:v>7.6999999999999999E-2</c:v>
                </c:pt>
                <c:pt idx="10">
                  <c:v>0.1</c:v>
                </c:pt>
                <c:pt idx="11">
                  <c:v>6.0999999999999999E-2</c:v>
                </c:pt>
                <c:pt idx="12">
                  <c:v>3.6999999999999998E-2</c:v>
                </c:pt>
                <c:pt idx="13">
                  <c:v>5.7000000000000002E-2</c:v>
                </c:pt>
                <c:pt idx="14">
                  <c:v>0.17</c:v>
                </c:pt>
                <c:pt idx="16">
                  <c:v>0.13</c:v>
                </c:pt>
                <c:pt idx="17">
                  <c:v>0.22</c:v>
                </c:pt>
                <c:pt idx="18">
                  <c:v>0.78</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地点対比!$BQ$92:$BQ$112</c:f>
              <c:numCache>
                <c:formatCode>General</c:formatCode>
                <c:ptCount val="21"/>
                <c:pt idx="0">
                  <c:v>0.1</c:v>
                </c:pt>
                <c:pt idx="1">
                  <c:v>0.1</c:v>
                </c:pt>
                <c:pt idx="2">
                  <c:v>7.0000000000000007E-2</c:v>
                </c:pt>
                <c:pt idx="3">
                  <c:v>0.39</c:v>
                </c:pt>
                <c:pt idx="4">
                  <c:v>0.47</c:v>
                </c:pt>
                <c:pt idx="5">
                  <c:v>0.24</c:v>
                </c:pt>
                <c:pt idx="6">
                  <c:v>0.19</c:v>
                </c:pt>
                <c:pt idx="7">
                  <c:v>0.17</c:v>
                </c:pt>
                <c:pt idx="8">
                  <c:v>0.41</c:v>
                </c:pt>
                <c:pt idx="10">
                  <c:v>0.1</c:v>
                </c:pt>
                <c:pt idx="11">
                  <c:v>0.15</c:v>
                </c:pt>
                <c:pt idx="12">
                  <c:v>0.18</c:v>
                </c:pt>
                <c:pt idx="13">
                  <c:v>0.2</c:v>
                </c:pt>
                <c:pt idx="14">
                  <c:v>0.23</c:v>
                </c:pt>
                <c:pt idx="16">
                  <c:v>0.28000000000000003</c:v>
                </c:pt>
                <c:pt idx="17">
                  <c:v>0.24</c:v>
                </c:pt>
                <c:pt idx="18">
                  <c:v>0.46</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地点対比!$BR$92:$BR$112</c:f>
              <c:numCache>
                <c:formatCode>General</c:formatCode>
                <c:ptCount val="21"/>
                <c:pt idx="0">
                  <c:v>0.11</c:v>
                </c:pt>
                <c:pt idx="1">
                  <c:v>0.1</c:v>
                </c:pt>
                <c:pt idx="2">
                  <c:v>7.0000000000000007E-2</c:v>
                </c:pt>
                <c:pt idx="3">
                  <c:v>9.2999999999999999E-2</c:v>
                </c:pt>
                <c:pt idx="4">
                  <c:v>0.37</c:v>
                </c:pt>
                <c:pt idx="5">
                  <c:v>0.18</c:v>
                </c:pt>
                <c:pt idx="6">
                  <c:v>0.11</c:v>
                </c:pt>
                <c:pt idx="7">
                  <c:v>0.1</c:v>
                </c:pt>
                <c:pt idx="8">
                  <c:v>0.24</c:v>
                </c:pt>
                <c:pt idx="9">
                  <c:v>0.21</c:v>
                </c:pt>
                <c:pt idx="11">
                  <c:v>8.7999999999999995E-2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地点対比!$BS$92:$BS$112</c:f>
              <c:numCache>
                <c:formatCode>General</c:formatCode>
                <c:ptCount val="21"/>
                <c:pt idx="1">
                  <c:v>2.3E-2</c:v>
                </c:pt>
                <c:pt idx="2">
                  <c:v>1.2999999999999999E-2</c:v>
                </c:pt>
                <c:pt idx="3">
                  <c:v>2.3E-2</c:v>
                </c:pt>
                <c:pt idx="4">
                  <c:v>3.2000000000000001E-2</c:v>
                </c:pt>
                <c:pt idx="5">
                  <c:v>1.0999999999999999E-2</c:v>
                </c:pt>
                <c:pt idx="6">
                  <c:v>5.1999999999999998E-2</c:v>
                </c:pt>
                <c:pt idx="7">
                  <c:v>0.03</c:v>
                </c:pt>
                <c:pt idx="8">
                  <c:v>3.5999999999999997E-2</c:v>
                </c:pt>
                <c:pt idx="9">
                  <c:v>2.1999999999999999E-2</c:v>
                </c:pt>
                <c:pt idx="10">
                  <c:v>1.4E-2</c:v>
                </c:pt>
                <c:pt idx="11">
                  <c:v>0.01</c:v>
                </c:pt>
                <c:pt idx="12">
                  <c:v>7.7999999999999996E-3</c:v>
                </c:pt>
                <c:pt idx="13">
                  <c:v>1.0999999999999999E-2</c:v>
                </c:pt>
                <c:pt idx="14">
                  <c:v>0.01</c:v>
                </c:pt>
                <c:pt idx="15">
                  <c:v>9.7000000000000003E-3</c:v>
                </c:pt>
                <c:pt idx="16">
                  <c:v>8.8000000000000005E-3</c:v>
                </c:pt>
                <c:pt idx="17">
                  <c:v>1.2E-2</c:v>
                </c:pt>
                <c:pt idx="18">
                  <c:v>1.7999999999999999E-2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地点対比!$BT$92:$BT$112</c:f>
              <c:numCache>
                <c:formatCode>General</c:formatCode>
                <c:ptCount val="21"/>
                <c:pt idx="16" formatCode="0.000_);[Red]\(0.000\)">
                  <c:v>4.8000000000000001E-2</c:v>
                </c:pt>
                <c:pt idx="17" formatCode="0.000_);[Red]\(0.000\)">
                  <c:v>5.0999999999999997E-2</c:v>
                </c:pt>
                <c:pt idx="18" formatCode="0.000_);[Red]\(0.000\)">
                  <c:v>3.4000000000000002E-2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地点対比!$BU$92:$BU$112</c:f>
              <c:numCache>
                <c:formatCode>General</c:formatCode>
                <c:ptCount val="21"/>
                <c:pt idx="0">
                  <c:v>0.03</c:v>
                </c:pt>
                <c:pt idx="1">
                  <c:v>4.2000000000000003E-2</c:v>
                </c:pt>
                <c:pt idx="2">
                  <c:v>1.7000000000000001E-2</c:v>
                </c:pt>
                <c:pt idx="3">
                  <c:v>1.7999999999999999E-2</c:v>
                </c:pt>
                <c:pt idx="4">
                  <c:v>2.1000000000000001E-2</c:v>
                </c:pt>
                <c:pt idx="5">
                  <c:v>1.4E-2</c:v>
                </c:pt>
                <c:pt idx="6">
                  <c:v>1.7000000000000001E-2</c:v>
                </c:pt>
                <c:pt idx="7">
                  <c:v>3.9E-2</c:v>
                </c:pt>
                <c:pt idx="8">
                  <c:v>4.3999999999999997E-2</c:v>
                </c:pt>
                <c:pt idx="9">
                  <c:v>3.2000000000000001E-2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地点対比!$BV$92:$BV$112</c:f>
              <c:numCache>
                <c:formatCode>General</c:formatCode>
                <c:ptCount val="21"/>
                <c:pt idx="0">
                  <c:v>0.04</c:v>
                </c:pt>
                <c:pt idx="1">
                  <c:v>3.9E-2</c:v>
                </c:pt>
                <c:pt idx="2">
                  <c:v>1.7999999999999999E-2</c:v>
                </c:pt>
                <c:pt idx="3">
                  <c:v>1.9E-2</c:v>
                </c:pt>
                <c:pt idx="4">
                  <c:v>2.4E-2</c:v>
                </c:pt>
                <c:pt idx="5">
                  <c:v>1.4E-2</c:v>
                </c:pt>
                <c:pt idx="6">
                  <c:v>2.3E-2</c:v>
                </c:pt>
                <c:pt idx="7">
                  <c:v>4.2000000000000003E-2</c:v>
                </c:pt>
                <c:pt idx="8">
                  <c:v>3.5000000000000003E-2</c:v>
                </c:pt>
                <c:pt idx="9">
                  <c:v>3.5000000000000003E-2</c:v>
                </c:pt>
                <c:pt idx="10">
                  <c:v>3.1E-2</c:v>
                </c:pt>
                <c:pt idx="11">
                  <c:v>4.2000000000000003E-2</c:v>
                </c:pt>
                <c:pt idx="12">
                  <c:v>0.05</c:v>
                </c:pt>
                <c:pt idx="13">
                  <c:v>3.7999999999999999E-2</c:v>
                </c:pt>
                <c:pt idx="14">
                  <c:v>4.3999999999999997E-2</c:v>
                </c:pt>
                <c:pt idx="15">
                  <c:v>2.5999999999999999E-2</c:v>
                </c:pt>
                <c:pt idx="16">
                  <c:v>2.4E-2</c:v>
                </c:pt>
                <c:pt idx="17">
                  <c:v>1.4999999999999999E-2</c:v>
                </c:pt>
                <c:pt idx="18">
                  <c:v>0.02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地点対比!$BW$92:$BW$112</c:f>
              <c:numCache>
                <c:formatCode>General</c:formatCode>
                <c:ptCount val="21"/>
                <c:pt idx="2">
                  <c:v>1.9E-2</c:v>
                </c:pt>
                <c:pt idx="3">
                  <c:v>2.1999999999999999E-2</c:v>
                </c:pt>
                <c:pt idx="4">
                  <c:v>3.1E-2</c:v>
                </c:pt>
                <c:pt idx="5">
                  <c:v>2.4E-2</c:v>
                </c:pt>
                <c:pt idx="6">
                  <c:v>2.4E-2</c:v>
                </c:pt>
                <c:pt idx="7">
                  <c:v>3.9E-2</c:v>
                </c:pt>
                <c:pt idx="8">
                  <c:v>3.2000000000000001E-2</c:v>
                </c:pt>
                <c:pt idx="9">
                  <c:v>3.6999999999999998E-2</c:v>
                </c:pt>
                <c:pt idx="10">
                  <c:v>4.1000000000000002E-2</c:v>
                </c:pt>
                <c:pt idx="11">
                  <c:v>4.5999999999999999E-2</c:v>
                </c:pt>
                <c:pt idx="12">
                  <c:v>5.8000000000000003E-2</c:v>
                </c:pt>
                <c:pt idx="13">
                  <c:v>4.7E-2</c:v>
                </c:pt>
                <c:pt idx="15">
                  <c:v>3.7999999999999999E-2</c:v>
                </c:pt>
                <c:pt idx="16">
                  <c:v>2.3E-2</c:v>
                </c:pt>
                <c:pt idx="17">
                  <c:v>1.7999999999999999E-2</c:v>
                </c:pt>
                <c:pt idx="18">
                  <c:v>2.5000000000000001E-2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地点対比!$BX$92:$BX$112</c:f>
              <c:numCache>
                <c:formatCode>General</c:formatCode>
                <c:ptCount val="21"/>
                <c:pt idx="2">
                  <c:v>2.5000000000000001E-2</c:v>
                </c:pt>
                <c:pt idx="3">
                  <c:v>2.3E-2</c:v>
                </c:pt>
                <c:pt idx="4">
                  <c:v>3.7999999999999999E-2</c:v>
                </c:pt>
                <c:pt idx="5">
                  <c:v>2.8000000000000001E-2</c:v>
                </c:pt>
                <c:pt idx="6">
                  <c:v>4.2000000000000003E-2</c:v>
                </c:pt>
                <c:pt idx="7">
                  <c:v>0.05</c:v>
                </c:pt>
                <c:pt idx="8">
                  <c:v>3.9E-2</c:v>
                </c:pt>
                <c:pt idx="9">
                  <c:v>3.9E-2</c:v>
                </c:pt>
                <c:pt idx="10">
                  <c:v>0.04</c:v>
                </c:pt>
                <c:pt idx="11">
                  <c:v>4.2000000000000003E-2</c:v>
                </c:pt>
                <c:pt idx="12">
                  <c:v>0.06</c:v>
                </c:pt>
                <c:pt idx="13">
                  <c:v>3.9E-2</c:v>
                </c:pt>
                <c:pt idx="14">
                  <c:v>4.5999999999999999E-2</c:v>
                </c:pt>
                <c:pt idx="15">
                  <c:v>3.6999999999999998E-2</c:v>
                </c:pt>
                <c:pt idx="16">
                  <c:v>2.5999999999999999E-2</c:v>
                </c:pt>
                <c:pt idx="17">
                  <c:v>1.7999999999999999E-2</c:v>
                </c:pt>
                <c:pt idx="18">
                  <c:v>2.5000000000000001E-2</c:v>
                </c:pt>
              </c:numCache>
            </c:numRef>
          </c:val>
          <c:smooth val="0"/>
        </c:ser>
        <c:dLbls>
          <c:showLegendKey val="0"/>
          <c:showVal val="0"/>
          <c:showCatName val="0"/>
          <c:showSerName val="0"/>
          <c:showPercent val="0"/>
          <c:showBubbleSize val="0"/>
        </c:dLbls>
        <c:marker val="1"/>
        <c:smooth val="0"/>
        <c:axId val="276809984"/>
        <c:axId val="276816256"/>
      </c:lineChart>
      <c:catAx>
        <c:axId val="27680998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6816256"/>
        <c:crossesAt val="1E-3"/>
        <c:auto val="0"/>
        <c:lblAlgn val="ctr"/>
        <c:lblOffset val="100"/>
        <c:tickLblSkip val="2"/>
        <c:tickMarkSkip val="2"/>
        <c:noMultiLvlLbl val="0"/>
      </c:catAx>
      <c:valAx>
        <c:axId val="276816256"/>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680998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塩化ビニルモノマー</a:t>
            </a:r>
          </a:p>
        </c:rich>
      </c:tx>
      <c:layout>
        <c:manualLayout>
          <c:xMode val="edge"/>
          <c:yMode val="edge"/>
          <c:x val="0.27925185185185186"/>
          <c:y val="6.6285833333333322E-2"/>
        </c:manualLayout>
      </c:layout>
      <c:overlay val="0"/>
      <c:spPr>
        <a:solidFill>
          <a:srgbClr val="FFFFFF"/>
        </a:solidFill>
        <a:ln w="25400">
          <a:noFill/>
        </a:ln>
      </c:spPr>
    </c:title>
    <c:autoTitleDeleted val="0"/>
    <c:plotArea>
      <c:layout>
        <c:manualLayout>
          <c:layoutTarget val="inner"/>
          <c:xMode val="edge"/>
          <c:yMode val="edge"/>
          <c:x val="0.14202938753789499"/>
          <c:y val="4.2780748663101602E-2"/>
          <c:w val="0.81449505914588749"/>
          <c:h val="0.852941176470588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地点対比!$BZ$113:$BZ$133</c:f>
              <c:numCache>
                <c:formatCode>General</c:formatCode>
                <c:ptCount val="21"/>
                <c:pt idx="0">
                  <c:v>10</c:v>
                </c:pt>
                <c:pt idx="1">
                  <c:v>10</c:v>
                </c:pt>
                <c:pt idx="2">
                  <c:v>10</c:v>
                </c:pt>
                <c:pt idx="3">
                  <c:v>10</c:v>
                </c:pt>
                <c:pt idx="4">
                  <c:v>10</c:v>
                </c:pt>
                <c:pt idx="5">
                  <c:v>10</c:v>
                </c:pt>
                <c:pt idx="6">
                  <c:v>10</c:v>
                </c:pt>
                <c:pt idx="7">
                  <c:v>10</c:v>
                </c:pt>
                <c:pt idx="8">
                  <c:v>10</c:v>
                </c:pt>
                <c:pt idx="9">
                  <c:v>10</c:v>
                </c:pt>
                <c:pt idx="10">
                  <c:v>10</c:v>
                </c:pt>
                <c:pt idx="11">
                  <c:v>10</c:v>
                </c:pt>
                <c:pt idx="12">
                  <c:v>10</c:v>
                </c:pt>
                <c:pt idx="13">
                  <c:v>10</c:v>
                </c:pt>
                <c:pt idx="14">
                  <c:v>10</c:v>
                </c:pt>
                <c:pt idx="15">
                  <c:v>10</c:v>
                </c:pt>
                <c:pt idx="16">
                  <c:v>10</c:v>
                </c:pt>
                <c:pt idx="17">
                  <c:v>10</c:v>
                </c:pt>
                <c:pt idx="18">
                  <c:v>10</c:v>
                </c:pt>
                <c:pt idx="19">
                  <c:v>10</c:v>
                </c:pt>
                <c:pt idx="20">
                  <c:v>10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地点対比!$BY$113:$BY$133</c:f>
              <c:numCache>
                <c:formatCode>General</c:formatCode>
                <c:ptCount val="21"/>
                <c:pt idx="0">
                  <c:v>0.66</c:v>
                </c:pt>
                <c:pt idx="1">
                  <c:v>0.25</c:v>
                </c:pt>
                <c:pt idx="2">
                  <c:v>0.18</c:v>
                </c:pt>
                <c:pt idx="3">
                  <c:v>0.19</c:v>
                </c:pt>
                <c:pt idx="4">
                  <c:v>9.5000000000000001E-2</c:v>
                </c:pt>
                <c:pt idx="5">
                  <c:v>0.11</c:v>
                </c:pt>
                <c:pt idx="6">
                  <c:v>6.6000000000000003E-2</c:v>
                </c:pt>
                <c:pt idx="7">
                  <c:v>8.3000000000000004E-2</c:v>
                </c:pt>
                <c:pt idx="8">
                  <c:v>6.9000000000000006E-2</c:v>
                </c:pt>
                <c:pt idx="9">
                  <c:v>7.8E-2</c:v>
                </c:pt>
                <c:pt idx="10">
                  <c:v>8.1000000000000003E-2</c:v>
                </c:pt>
                <c:pt idx="11">
                  <c:v>5.2999999999999999E-2</c:v>
                </c:pt>
                <c:pt idx="12">
                  <c:v>6.6000000000000003E-2</c:v>
                </c:pt>
                <c:pt idx="13">
                  <c:v>5.5E-2</c:v>
                </c:pt>
                <c:pt idx="14">
                  <c:v>5.2999999999999999E-2</c:v>
                </c:pt>
                <c:pt idx="15">
                  <c:v>4.7E-2</c:v>
                </c:pt>
                <c:pt idx="16">
                  <c:v>3.2000000000000001E-2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地点対比!$BO$113:$BO$133</c:f>
              <c:numCache>
                <c:formatCode>General</c:formatCode>
                <c:ptCount val="21"/>
                <c:pt idx="0">
                  <c:v>0.02</c:v>
                </c:pt>
                <c:pt idx="1">
                  <c:v>7.0000000000000007E-2</c:v>
                </c:pt>
                <c:pt idx="2">
                  <c:v>0.05</c:v>
                </c:pt>
                <c:pt idx="3">
                  <c:v>0.03</c:v>
                </c:pt>
                <c:pt idx="4">
                  <c:v>4.5999999999999999E-2</c:v>
                </c:pt>
                <c:pt idx="5">
                  <c:v>1.2E-2</c:v>
                </c:pt>
                <c:pt idx="6">
                  <c:v>1.7000000000000001E-2</c:v>
                </c:pt>
                <c:pt idx="7">
                  <c:v>2.4E-2</c:v>
                </c:pt>
                <c:pt idx="8">
                  <c:v>1.7000000000000001E-2</c:v>
                </c:pt>
                <c:pt idx="9">
                  <c:v>0.02</c:v>
                </c:pt>
                <c:pt idx="10">
                  <c:v>1.2999999999999999E-2</c:v>
                </c:pt>
                <c:pt idx="12">
                  <c:v>1.2999999999999999E-2</c:v>
                </c:pt>
                <c:pt idx="14">
                  <c:v>1.2999999999999999E-2</c:v>
                </c:pt>
                <c:pt idx="16">
                  <c:v>8.0000000000000002E-3</c:v>
                </c:pt>
                <c:pt idx="17">
                  <c:v>8.0000000000000002E-3</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地点対比!$BP$113:$BP$133</c:f>
              <c:numCache>
                <c:formatCode>General</c:formatCode>
                <c:ptCount val="21"/>
                <c:pt idx="0">
                  <c:v>0.03</c:v>
                </c:pt>
                <c:pt idx="1">
                  <c:v>0.1</c:v>
                </c:pt>
                <c:pt idx="2">
                  <c:v>0.05</c:v>
                </c:pt>
                <c:pt idx="3">
                  <c:v>2.5000000000000001E-2</c:v>
                </c:pt>
                <c:pt idx="4">
                  <c:v>3.4000000000000002E-2</c:v>
                </c:pt>
                <c:pt idx="5">
                  <c:v>2.3E-2</c:v>
                </c:pt>
                <c:pt idx="6">
                  <c:v>2.4E-2</c:v>
                </c:pt>
                <c:pt idx="7">
                  <c:v>2.5999999999999999E-2</c:v>
                </c:pt>
                <c:pt idx="8">
                  <c:v>3.1E-2</c:v>
                </c:pt>
                <c:pt idx="9">
                  <c:v>2.1999999999999999E-2</c:v>
                </c:pt>
                <c:pt idx="10">
                  <c:v>1.2999999999999999E-2</c:v>
                </c:pt>
                <c:pt idx="11">
                  <c:v>0.01</c:v>
                </c:pt>
                <c:pt idx="12">
                  <c:v>1.2999999999999999E-2</c:v>
                </c:pt>
                <c:pt idx="13">
                  <c:v>1.4999999999999999E-2</c:v>
                </c:pt>
                <c:pt idx="14">
                  <c:v>1.2E-2</c:v>
                </c:pt>
                <c:pt idx="15">
                  <c:v>5.8999999999999999E-3</c:v>
                </c:pt>
                <c:pt idx="16">
                  <c:v>7.7999999999999996E-3</c:v>
                </c:pt>
                <c:pt idx="17">
                  <c:v>6.0000000000000001E-3</c:v>
                </c:pt>
                <c:pt idx="18">
                  <c:v>1.7000000000000001E-2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地点対比!$BQ$113:$BQ$133</c:f>
              <c:numCache>
                <c:formatCode>General</c:formatCode>
                <c:ptCount val="21"/>
                <c:pt idx="0">
                  <c:v>0.03</c:v>
                </c:pt>
                <c:pt idx="1">
                  <c:v>0.1</c:v>
                </c:pt>
                <c:pt idx="2">
                  <c:v>0.04</c:v>
                </c:pt>
                <c:pt idx="3">
                  <c:v>0.03</c:v>
                </c:pt>
                <c:pt idx="4">
                  <c:v>3.5999999999999997E-2</c:v>
                </c:pt>
                <c:pt idx="5">
                  <c:v>0.02</c:v>
                </c:pt>
                <c:pt idx="6">
                  <c:v>2.5999999999999999E-2</c:v>
                </c:pt>
                <c:pt idx="7">
                  <c:v>2.5000000000000001E-2</c:v>
                </c:pt>
                <c:pt idx="8">
                  <c:v>3.4000000000000002E-2</c:v>
                </c:pt>
                <c:pt idx="10">
                  <c:v>1.2999999999999999E-2</c:v>
                </c:pt>
                <c:pt idx="11">
                  <c:v>9.1999999999999998E-3</c:v>
                </c:pt>
                <c:pt idx="12">
                  <c:v>1.2E-2</c:v>
                </c:pt>
                <c:pt idx="13">
                  <c:v>1.4E-2</c:v>
                </c:pt>
                <c:pt idx="14">
                  <c:v>1.2E-2</c:v>
                </c:pt>
                <c:pt idx="15">
                  <c:v>5.5999999999999999E-3</c:v>
                </c:pt>
                <c:pt idx="16">
                  <c:v>0.01</c:v>
                </c:pt>
                <c:pt idx="17">
                  <c:v>7.7999999999999996E-3</c:v>
                </c:pt>
                <c:pt idx="18">
                  <c:v>4.0000000000000001E-3</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地点対比!$BR$113:$BR$133</c:f>
              <c:numCache>
                <c:formatCode>General</c:formatCode>
                <c:ptCount val="21"/>
                <c:pt idx="0">
                  <c:v>0.03</c:v>
                </c:pt>
                <c:pt idx="1">
                  <c:v>0.09</c:v>
                </c:pt>
                <c:pt idx="2">
                  <c:v>0.04</c:v>
                </c:pt>
                <c:pt idx="3">
                  <c:v>2.1999999999999999E-2</c:v>
                </c:pt>
                <c:pt idx="4">
                  <c:v>2.8000000000000001E-2</c:v>
                </c:pt>
                <c:pt idx="5">
                  <c:v>1.7999999999999999E-2</c:v>
                </c:pt>
                <c:pt idx="6">
                  <c:v>2.1000000000000001E-2</c:v>
                </c:pt>
                <c:pt idx="7">
                  <c:v>2.3E-2</c:v>
                </c:pt>
                <c:pt idx="8">
                  <c:v>1.9E-2</c:v>
                </c:pt>
                <c:pt idx="9">
                  <c:v>2.1999999999999999E-2</c:v>
                </c:pt>
                <c:pt idx="11">
                  <c:v>6.1999999999999998E-3</c:v>
                </c:pt>
                <c:pt idx="13">
                  <c:v>1.2999999999999999E-2</c:v>
                </c:pt>
                <c:pt idx="15">
                  <c:v>7.3000000000000001E-3</c:v>
                </c:pt>
                <c:pt idx="17">
                  <c:v>3.2000000000000002E-3</c:v>
                </c:pt>
                <c:pt idx="18">
                  <c:v>8.9999999999999993E-3</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地点対比!$BS$113:$BS$133</c:f>
              <c:numCache>
                <c:formatCode>General</c:formatCode>
                <c:ptCount val="21"/>
                <c:pt idx="1">
                  <c:v>3.2000000000000001E-2</c:v>
                </c:pt>
                <c:pt idx="2">
                  <c:v>3.5999999999999997E-2</c:v>
                </c:pt>
                <c:pt idx="3">
                  <c:v>1.0999999999999999E-2</c:v>
                </c:pt>
                <c:pt idx="4">
                  <c:v>2.1000000000000001E-2</c:v>
                </c:pt>
                <c:pt idx="5">
                  <c:v>7.1999999999999998E-3</c:v>
                </c:pt>
                <c:pt idx="6">
                  <c:v>3.5999999999999997E-2</c:v>
                </c:pt>
                <c:pt idx="7">
                  <c:v>0.02</c:v>
                </c:pt>
                <c:pt idx="8">
                  <c:v>4.3E-3</c:v>
                </c:pt>
                <c:pt idx="9">
                  <c:v>2.8999999999999998E-3</c:v>
                </c:pt>
                <c:pt idx="10">
                  <c:v>8.3000000000000001E-3</c:v>
                </c:pt>
                <c:pt idx="11">
                  <c:v>7.7999999999999996E-3</c:v>
                </c:pt>
                <c:pt idx="12">
                  <c:v>7.0000000000000001E-3</c:v>
                </c:pt>
                <c:pt idx="13">
                  <c:v>6.8999999999999999E-3</c:v>
                </c:pt>
                <c:pt idx="14">
                  <c:v>5.8999999999999999E-3</c:v>
                </c:pt>
                <c:pt idx="15">
                  <c:v>0.01</c:v>
                </c:pt>
                <c:pt idx="16">
                  <c:v>5.0000000000000001E-3</c:v>
                </c:pt>
                <c:pt idx="17">
                  <c:v>7.9000000000000008E-3</c:v>
                </c:pt>
                <c:pt idx="18">
                  <c:v>1.2999999999999999E-2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地点対比!$BT$113:$BT$133</c:f>
              <c:numCache>
                <c:formatCode>General</c:formatCode>
                <c:ptCount val="21"/>
                <c:pt idx="16" formatCode="0.000_);[Red]\(0.000\)">
                  <c:v>4.8000000000000001E-2</c:v>
                </c:pt>
                <c:pt idx="17" formatCode="0.000_);[Red]\(0.000\)">
                  <c:v>5.0999999999999997E-2</c:v>
                </c:pt>
                <c:pt idx="18" formatCode="0.000_);[Red]\(0.000\)">
                  <c:v>3.4000000000000002E-2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地点対比!$BU$113:$BU$133</c:f>
              <c:numCache>
                <c:formatCode>General</c:formatCode>
                <c:ptCount val="21"/>
                <c:pt idx="0">
                  <c:v>0.03</c:v>
                </c:pt>
                <c:pt idx="1">
                  <c:v>2.4E-2</c:v>
                </c:pt>
                <c:pt idx="2">
                  <c:v>0.02</c:v>
                </c:pt>
                <c:pt idx="3">
                  <c:v>1.4999999999999999E-2</c:v>
                </c:pt>
                <c:pt idx="4">
                  <c:v>1.0999999999999999E-2</c:v>
                </c:pt>
                <c:pt idx="5">
                  <c:v>0.01</c:v>
                </c:pt>
                <c:pt idx="6">
                  <c:v>6.6E-3</c:v>
                </c:pt>
                <c:pt idx="7">
                  <c:v>1.4999999999999999E-2</c:v>
                </c:pt>
                <c:pt idx="8">
                  <c:v>0.01</c:v>
                </c:pt>
                <c:pt idx="9">
                  <c:v>6.4000000000000003E-3</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地点対比!$BV$113:$BV$133</c:f>
              <c:numCache>
                <c:formatCode>General</c:formatCode>
                <c:ptCount val="21"/>
                <c:pt idx="0">
                  <c:v>0.02</c:v>
                </c:pt>
                <c:pt idx="1">
                  <c:v>2.5999999999999999E-2</c:v>
                </c:pt>
                <c:pt idx="2">
                  <c:v>1.7999999999999999E-2</c:v>
                </c:pt>
                <c:pt idx="3">
                  <c:v>1.7999999999999999E-2</c:v>
                </c:pt>
                <c:pt idx="4">
                  <c:v>8.8999999999999999E-3</c:v>
                </c:pt>
                <c:pt idx="5">
                  <c:v>1.0999999999999999E-2</c:v>
                </c:pt>
                <c:pt idx="6">
                  <c:v>7.7999999999999996E-3</c:v>
                </c:pt>
                <c:pt idx="7">
                  <c:v>1.4999999999999999E-2</c:v>
                </c:pt>
                <c:pt idx="8">
                  <c:v>1.2E-2</c:v>
                </c:pt>
                <c:pt idx="9">
                  <c:v>8.3000000000000001E-3</c:v>
                </c:pt>
                <c:pt idx="10">
                  <c:v>1.0999999999999999E-2</c:v>
                </c:pt>
                <c:pt idx="11">
                  <c:v>2.7E-2</c:v>
                </c:pt>
                <c:pt idx="12">
                  <c:v>1.4E-2</c:v>
                </c:pt>
                <c:pt idx="13">
                  <c:v>7.7000000000000002E-3</c:v>
                </c:pt>
                <c:pt idx="14">
                  <c:v>6.1000000000000004E-3</c:v>
                </c:pt>
                <c:pt idx="15">
                  <c:v>8.0000000000000002E-3</c:v>
                </c:pt>
                <c:pt idx="16">
                  <c:v>5.0000000000000001E-3</c:v>
                </c:pt>
                <c:pt idx="17">
                  <c:v>0.01</c:v>
                </c:pt>
                <c:pt idx="18">
                  <c:v>1.2E-2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地点対比!$BW$113:$BW$133</c:f>
              <c:numCache>
                <c:formatCode>General</c:formatCode>
                <c:ptCount val="21"/>
                <c:pt idx="2">
                  <c:v>2.5999999999999999E-2</c:v>
                </c:pt>
                <c:pt idx="3">
                  <c:v>3.3000000000000002E-2</c:v>
                </c:pt>
                <c:pt idx="4">
                  <c:v>1.0999999999999999E-2</c:v>
                </c:pt>
                <c:pt idx="5">
                  <c:v>1.0999999999999999E-2</c:v>
                </c:pt>
                <c:pt idx="6">
                  <c:v>0.01</c:v>
                </c:pt>
                <c:pt idx="7">
                  <c:v>1.4999999999999999E-2</c:v>
                </c:pt>
                <c:pt idx="8">
                  <c:v>1.2E-2</c:v>
                </c:pt>
                <c:pt idx="9">
                  <c:v>9.1999999999999998E-3</c:v>
                </c:pt>
                <c:pt idx="10">
                  <c:v>1.2999999999999999E-2</c:v>
                </c:pt>
                <c:pt idx="11">
                  <c:v>2.5000000000000001E-2</c:v>
                </c:pt>
                <c:pt idx="12">
                  <c:v>1.6E-2</c:v>
                </c:pt>
                <c:pt idx="13">
                  <c:v>9.7999999999999997E-3</c:v>
                </c:pt>
                <c:pt idx="15">
                  <c:v>0.01</c:v>
                </c:pt>
                <c:pt idx="16">
                  <c:v>6.0000000000000001E-3</c:v>
                </c:pt>
                <c:pt idx="17">
                  <c:v>1.4E-2</c:v>
                </c:pt>
                <c:pt idx="18">
                  <c:v>1.4E-2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地点対比!$BX$113:$BX$133</c:f>
              <c:numCache>
                <c:formatCode>General</c:formatCode>
                <c:ptCount val="21"/>
                <c:pt idx="2">
                  <c:v>2.5000000000000001E-2</c:v>
                </c:pt>
                <c:pt idx="3">
                  <c:v>1.7000000000000001E-2</c:v>
                </c:pt>
                <c:pt idx="4">
                  <c:v>1.2999999999999999E-2</c:v>
                </c:pt>
                <c:pt idx="5">
                  <c:v>1.0999999999999999E-2</c:v>
                </c:pt>
                <c:pt idx="6">
                  <c:v>9.4999999999999998E-3</c:v>
                </c:pt>
                <c:pt idx="7">
                  <c:v>1.4999999999999999E-2</c:v>
                </c:pt>
                <c:pt idx="8">
                  <c:v>1.0999999999999999E-2</c:v>
                </c:pt>
                <c:pt idx="9">
                  <c:v>8.3999999999999995E-3</c:v>
                </c:pt>
                <c:pt idx="10">
                  <c:v>1.0999999999999999E-2</c:v>
                </c:pt>
                <c:pt idx="11">
                  <c:v>2.4E-2</c:v>
                </c:pt>
                <c:pt idx="12">
                  <c:v>1.4999999999999999E-2</c:v>
                </c:pt>
                <c:pt idx="13">
                  <c:v>7.0000000000000001E-3</c:v>
                </c:pt>
                <c:pt idx="14">
                  <c:v>6.1000000000000004E-3</c:v>
                </c:pt>
                <c:pt idx="15">
                  <c:v>8.0000000000000002E-3</c:v>
                </c:pt>
                <c:pt idx="16">
                  <c:v>5.0000000000000001E-3</c:v>
                </c:pt>
                <c:pt idx="17">
                  <c:v>0.01</c:v>
                </c:pt>
                <c:pt idx="18">
                  <c:v>1.0999999999999999E-2</c:v>
                </c:pt>
              </c:numCache>
            </c:numRef>
          </c:val>
          <c:smooth val="0"/>
        </c:ser>
        <c:dLbls>
          <c:showLegendKey val="0"/>
          <c:showVal val="0"/>
          <c:showCatName val="0"/>
          <c:showSerName val="0"/>
          <c:showPercent val="0"/>
          <c:showBubbleSize val="0"/>
        </c:dLbls>
        <c:marker val="1"/>
        <c:smooth val="0"/>
        <c:axId val="276824448"/>
        <c:axId val="276826368"/>
      </c:lineChart>
      <c:catAx>
        <c:axId val="27682444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6826368"/>
        <c:crossesAt val="1E-3"/>
        <c:auto val="0"/>
        <c:lblAlgn val="ctr"/>
        <c:lblOffset val="100"/>
        <c:tickLblSkip val="2"/>
        <c:tickMarkSkip val="2"/>
        <c:noMultiLvlLbl val="0"/>
      </c:catAx>
      <c:valAx>
        <c:axId val="276826368"/>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6824448"/>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酸化エチレン</a:t>
            </a:r>
          </a:p>
        </c:rich>
      </c:tx>
      <c:layout>
        <c:manualLayout>
          <c:xMode val="edge"/>
          <c:yMode val="edge"/>
          <c:x val="0.20115002866021059"/>
          <c:y val="1.3476999585578119E-2"/>
        </c:manualLayout>
      </c:layout>
      <c:overlay val="0"/>
      <c:spPr>
        <a:solidFill>
          <a:srgbClr val="FFFFFF"/>
        </a:solidFill>
        <a:ln w="25400">
          <a:noFill/>
        </a:ln>
      </c:spPr>
    </c:title>
    <c:autoTitleDeleted val="0"/>
    <c:plotArea>
      <c:layout>
        <c:manualLayout>
          <c:layoutTarget val="inner"/>
          <c:xMode val="edge"/>
          <c:yMode val="edge"/>
          <c:x val="0.10057499487864494"/>
          <c:y val="4.3126684636118601E-2"/>
          <c:w val="0.85632424210960545"/>
          <c:h val="0.8517520215633422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地点対比!$BZ$176:$BZ$196</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地点対比!$BY$176:$BY$196</c:f>
              <c:numCache>
                <c:formatCode>General</c:formatCode>
                <c:ptCount val="21"/>
                <c:pt idx="2">
                  <c:v>0.12</c:v>
                </c:pt>
                <c:pt idx="3">
                  <c:v>0.11</c:v>
                </c:pt>
                <c:pt idx="4">
                  <c:v>0.11</c:v>
                </c:pt>
                <c:pt idx="5">
                  <c:v>0.11</c:v>
                </c:pt>
                <c:pt idx="6">
                  <c:v>0.11</c:v>
                </c:pt>
                <c:pt idx="7">
                  <c:v>0.1</c:v>
                </c:pt>
                <c:pt idx="8">
                  <c:v>9.2999999999999999E-2</c:v>
                </c:pt>
                <c:pt idx="9">
                  <c:v>0.1</c:v>
                </c:pt>
                <c:pt idx="10">
                  <c:v>0.09</c:v>
                </c:pt>
                <c:pt idx="11">
                  <c:v>9.1999999999999998E-2</c:v>
                </c:pt>
                <c:pt idx="12">
                  <c:v>8.8999999999999996E-2</c:v>
                </c:pt>
                <c:pt idx="13">
                  <c:v>9.4E-2</c:v>
                </c:pt>
                <c:pt idx="14">
                  <c:v>9.5000000000000001E-2</c:v>
                </c:pt>
                <c:pt idx="15">
                  <c:v>0.09</c:v>
                </c:pt>
                <c:pt idx="16">
                  <c:v>8.5999999999999993E-2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地点対比!$BO$176:$BO$196</c:f>
              <c:numCache>
                <c:formatCode>General</c:formatCode>
                <c:ptCount val="21"/>
                <c:pt idx="5">
                  <c:v>0.26</c:v>
                </c:pt>
                <c:pt idx="6">
                  <c:v>0.36</c:v>
                </c:pt>
                <c:pt idx="7">
                  <c:v>0.2</c:v>
                </c:pt>
                <c:pt idx="8">
                  <c:v>0.22</c:v>
                </c:pt>
                <c:pt idx="9">
                  <c:v>0.1</c:v>
                </c:pt>
                <c:pt idx="10">
                  <c:v>7.1999999999999995E-2</c:v>
                </c:pt>
                <c:pt idx="12">
                  <c:v>5.8000000000000003E-2</c:v>
                </c:pt>
                <c:pt idx="14">
                  <c:v>3.5999999999999997E-2</c:v>
                </c:pt>
                <c:pt idx="16">
                  <c:v>6.6000000000000003E-2</c:v>
                </c:pt>
                <c:pt idx="17">
                  <c:v>6.6000000000000003E-2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地点対比!$BP$176:$BP$196</c:f>
              <c:numCache>
                <c:formatCode>General</c:formatCode>
                <c:ptCount val="21"/>
                <c:pt idx="5">
                  <c:v>0.42</c:v>
                </c:pt>
                <c:pt idx="6">
                  <c:v>0.67</c:v>
                </c:pt>
                <c:pt idx="7">
                  <c:v>0.32</c:v>
                </c:pt>
                <c:pt idx="8">
                  <c:v>0.4</c:v>
                </c:pt>
                <c:pt idx="9">
                  <c:v>0.14000000000000001</c:v>
                </c:pt>
                <c:pt idx="10">
                  <c:v>0.11</c:v>
                </c:pt>
                <c:pt idx="11">
                  <c:v>0.11</c:v>
                </c:pt>
                <c:pt idx="12">
                  <c:v>0.99</c:v>
                </c:pt>
                <c:pt idx="13">
                  <c:v>0.1</c:v>
                </c:pt>
                <c:pt idx="14">
                  <c:v>4.4999999999999998E-2</c:v>
                </c:pt>
                <c:pt idx="15">
                  <c:v>5.5E-2</c:v>
                </c:pt>
                <c:pt idx="16">
                  <c:v>0.04</c:v>
                </c:pt>
                <c:pt idx="17">
                  <c:v>5.6000000000000001E-2</c:v>
                </c:pt>
                <c:pt idx="18">
                  <c:v>8.1000000000000003E-2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地点対比!$BQ$176:$BQ$196</c:f>
              <c:numCache>
                <c:formatCode>General</c:formatCode>
                <c:ptCount val="21"/>
                <c:pt idx="6">
                  <c:v>0.35</c:v>
                </c:pt>
                <c:pt idx="7">
                  <c:v>0.22</c:v>
                </c:pt>
                <c:pt idx="8">
                  <c:v>0.23</c:v>
                </c:pt>
                <c:pt idx="10">
                  <c:v>0.11</c:v>
                </c:pt>
                <c:pt idx="11">
                  <c:v>0.15</c:v>
                </c:pt>
                <c:pt idx="12">
                  <c:v>4.4999999999999998E-2</c:v>
                </c:pt>
                <c:pt idx="13">
                  <c:v>0.12</c:v>
                </c:pt>
                <c:pt idx="14">
                  <c:v>0.19</c:v>
                </c:pt>
                <c:pt idx="15">
                  <c:v>3.5999999999999997E-2</c:v>
                </c:pt>
                <c:pt idx="16">
                  <c:v>0.05</c:v>
                </c:pt>
                <c:pt idx="17">
                  <c:v>5.2999999999999999E-2</c:v>
                </c:pt>
                <c:pt idx="18">
                  <c:v>6.4000000000000001E-2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地点対比!$BR$176:$BR$196</c:f>
              <c:numCache>
                <c:formatCode>General</c:formatCode>
                <c:ptCount val="21"/>
                <c:pt idx="6">
                  <c:v>0.32</c:v>
                </c:pt>
                <c:pt idx="7">
                  <c:v>0.23</c:v>
                </c:pt>
                <c:pt idx="8">
                  <c:v>0.27</c:v>
                </c:pt>
                <c:pt idx="9">
                  <c:v>9.2999999999999999E-2</c:v>
                </c:pt>
                <c:pt idx="11">
                  <c:v>0.15</c:v>
                </c:pt>
                <c:pt idx="13">
                  <c:v>0.4</c:v>
                </c:pt>
                <c:pt idx="15">
                  <c:v>4.5999999999999999E-2</c:v>
                </c:pt>
                <c:pt idx="17">
                  <c:v>5.6000000000000001E-2</c:v>
                </c:pt>
                <c:pt idx="18">
                  <c:v>6.4000000000000001E-2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地点対比!$BS$176:$BS$196</c:f>
              <c:numCache>
                <c:formatCode>General</c:formatCode>
                <c:ptCount val="21"/>
                <c:pt idx="2">
                  <c:v>3.4000000000000002E-2</c:v>
                </c:pt>
                <c:pt idx="3">
                  <c:v>2.1999999999999999E-2</c:v>
                </c:pt>
                <c:pt idx="4">
                  <c:v>5.2999999999999999E-2</c:v>
                </c:pt>
                <c:pt idx="5">
                  <c:v>3.5999999999999997E-2</c:v>
                </c:pt>
                <c:pt idx="6">
                  <c:v>4.8000000000000001E-2</c:v>
                </c:pt>
                <c:pt idx="7">
                  <c:v>6.3E-2</c:v>
                </c:pt>
                <c:pt idx="8">
                  <c:v>4.7E-2</c:v>
                </c:pt>
                <c:pt idx="9">
                  <c:v>4.5999999999999999E-2</c:v>
                </c:pt>
                <c:pt idx="10">
                  <c:v>4.8000000000000001E-2</c:v>
                </c:pt>
                <c:pt idx="11">
                  <c:v>4.9000000000000002E-2</c:v>
                </c:pt>
                <c:pt idx="12">
                  <c:v>2.1999999999999999E-2</c:v>
                </c:pt>
                <c:pt idx="13">
                  <c:v>4.2000000000000003E-2</c:v>
                </c:pt>
                <c:pt idx="14">
                  <c:v>4.7E-2</c:v>
                </c:pt>
                <c:pt idx="15">
                  <c:v>5.0999999999999997E-2</c:v>
                </c:pt>
                <c:pt idx="16">
                  <c:v>0.04</c:v>
                </c:pt>
                <c:pt idx="17">
                  <c:v>4.2999999999999997E-2</c:v>
                </c:pt>
                <c:pt idx="18">
                  <c:v>0.04</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地点対比!$BT$176:$BT$196</c:f>
              <c:numCache>
                <c:formatCode>General</c:formatCode>
                <c:ptCount val="21"/>
                <c:pt idx="16" formatCode="0.000_);[Red]\(0.000\)">
                  <c:v>4.7E-2</c:v>
                </c:pt>
                <c:pt idx="17" formatCode="0.000_);[Red]\(0.000\)">
                  <c:v>6.5000000000000002E-2</c:v>
                </c:pt>
                <c:pt idx="18" formatCode="0.000_);[Red]\(0.000\)">
                  <c:v>7.3999999999999996E-2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地点対比!$BU$176:$BU$196</c:f>
              <c:numCache>
                <c:formatCode>General</c:formatCode>
                <c:ptCount val="21"/>
                <c:pt idx="3">
                  <c:v>7.5999999999999998E-2</c:v>
                </c:pt>
                <c:pt idx="4">
                  <c:v>4.4999999999999998E-2</c:v>
                </c:pt>
                <c:pt idx="5">
                  <c:v>7.0999999999999994E-2</c:v>
                </c:pt>
                <c:pt idx="6">
                  <c:v>7.5999999999999998E-2</c:v>
                </c:pt>
                <c:pt idx="7">
                  <c:v>6.0999999999999999E-2</c:v>
                </c:pt>
                <c:pt idx="8">
                  <c:v>0.04</c:v>
                </c:pt>
                <c:pt idx="9">
                  <c:v>5.2999999999999999E-2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地点対比!$BV$176:$BV$196</c:f>
              <c:numCache>
                <c:formatCode>General</c:formatCode>
                <c:ptCount val="21"/>
                <c:pt idx="3">
                  <c:v>5.2999999999999999E-2</c:v>
                </c:pt>
                <c:pt idx="4">
                  <c:v>4.5999999999999999E-2</c:v>
                </c:pt>
                <c:pt idx="5">
                  <c:v>6.8000000000000005E-2</c:v>
                </c:pt>
                <c:pt idx="6">
                  <c:v>7.0000000000000007E-2</c:v>
                </c:pt>
                <c:pt idx="7">
                  <c:v>0.06</c:v>
                </c:pt>
                <c:pt idx="8">
                  <c:v>4.2000000000000003E-2</c:v>
                </c:pt>
                <c:pt idx="9">
                  <c:v>4.7E-2</c:v>
                </c:pt>
                <c:pt idx="10">
                  <c:v>5.1999999999999998E-2</c:v>
                </c:pt>
                <c:pt idx="11">
                  <c:v>5.8000000000000003E-2</c:v>
                </c:pt>
                <c:pt idx="12">
                  <c:v>5.8000000000000003E-2</c:v>
                </c:pt>
                <c:pt idx="13">
                  <c:v>6.8000000000000005E-2</c:v>
                </c:pt>
                <c:pt idx="14">
                  <c:v>5.8999999999999997E-2</c:v>
                </c:pt>
                <c:pt idx="15">
                  <c:v>0.05</c:v>
                </c:pt>
                <c:pt idx="16">
                  <c:v>5.7000000000000002E-2</c:v>
                </c:pt>
                <c:pt idx="17">
                  <c:v>5.3999999999999999E-2</c:v>
                </c:pt>
                <c:pt idx="18">
                  <c:v>6.7000000000000004E-2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地点対比!$BW$176:$BW$196</c:f>
              <c:numCache>
                <c:formatCode>General</c:formatCode>
                <c:ptCount val="21"/>
                <c:pt idx="3">
                  <c:v>7.2999999999999995E-2</c:v>
                </c:pt>
                <c:pt idx="4">
                  <c:v>4.2999999999999997E-2</c:v>
                </c:pt>
                <c:pt idx="5">
                  <c:v>8.7999999999999995E-2</c:v>
                </c:pt>
                <c:pt idx="6">
                  <c:v>7.2999999999999995E-2</c:v>
                </c:pt>
                <c:pt idx="7">
                  <c:v>5.6000000000000001E-2</c:v>
                </c:pt>
                <c:pt idx="8">
                  <c:v>3.9E-2</c:v>
                </c:pt>
                <c:pt idx="9">
                  <c:v>5.1999999999999998E-2</c:v>
                </c:pt>
                <c:pt idx="10">
                  <c:v>5.5E-2</c:v>
                </c:pt>
                <c:pt idx="11">
                  <c:v>5.5E-2</c:v>
                </c:pt>
                <c:pt idx="12">
                  <c:v>5.5E-2</c:v>
                </c:pt>
                <c:pt idx="13">
                  <c:v>6.5000000000000002E-2</c:v>
                </c:pt>
                <c:pt idx="15">
                  <c:v>3.9E-2</c:v>
                </c:pt>
                <c:pt idx="16">
                  <c:v>5.8000000000000003E-2</c:v>
                </c:pt>
                <c:pt idx="17">
                  <c:v>6.2E-2</c:v>
                </c:pt>
                <c:pt idx="18">
                  <c:v>6.2E-2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地点対比!$BX$176:$BX$196</c:f>
              <c:numCache>
                <c:formatCode>General</c:formatCode>
                <c:ptCount val="21"/>
                <c:pt idx="3">
                  <c:v>0.27</c:v>
                </c:pt>
                <c:pt idx="4">
                  <c:v>0.22</c:v>
                </c:pt>
                <c:pt idx="5">
                  <c:v>0.49</c:v>
                </c:pt>
                <c:pt idx="6">
                  <c:v>0.25</c:v>
                </c:pt>
                <c:pt idx="7">
                  <c:v>0.12</c:v>
                </c:pt>
                <c:pt idx="8">
                  <c:v>4.9000000000000002E-2</c:v>
                </c:pt>
                <c:pt idx="10">
                  <c:v>7.0999999999999994E-2</c:v>
                </c:pt>
                <c:pt idx="11">
                  <c:v>7.0999999999999994E-2</c:v>
                </c:pt>
                <c:pt idx="12">
                  <c:v>6.8000000000000005E-2</c:v>
                </c:pt>
                <c:pt idx="13">
                  <c:v>9.8000000000000004E-2</c:v>
                </c:pt>
                <c:pt idx="14">
                  <c:v>8.6999999999999994E-2</c:v>
                </c:pt>
                <c:pt idx="15">
                  <c:v>6.9000000000000006E-2</c:v>
                </c:pt>
                <c:pt idx="16">
                  <c:v>8.3000000000000004E-2</c:v>
                </c:pt>
                <c:pt idx="17">
                  <c:v>6.3E-2</c:v>
                </c:pt>
                <c:pt idx="18">
                  <c:v>7.5999999999999998E-2</c:v>
                </c:pt>
              </c:numCache>
            </c:numRef>
          </c:val>
          <c:smooth val="0"/>
        </c:ser>
        <c:dLbls>
          <c:showLegendKey val="0"/>
          <c:showVal val="0"/>
          <c:showCatName val="0"/>
          <c:showSerName val="0"/>
          <c:showPercent val="0"/>
          <c:showBubbleSize val="0"/>
        </c:dLbls>
        <c:marker val="1"/>
        <c:smooth val="0"/>
        <c:axId val="277371136"/>
        <c:axId val="277381504"/>
      </c:lineChart>
      <c:catAx>
        <c:axId val="27737113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381504"/>
        <c:crossesAt val="1E-3"/>
        <c:auto val="0"/>
        <c:lblAlgn val="ctr"/>
        <c:lblOffset val="100"/>
        <c:tickLblSkip val="2"/>
        <c:tickMarkSkip val="2"/>
        <c:noMultiLvlLbl val="0"/>
      </c:catAx>
      <c:valAx>
        <c:axId val="27738150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37113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クロロホルム</a:t>
            </a:r>
          </a:p>
        </c:rich>
      </c:tx>
      <c:layout>
        <c:manualLayout>
          <c:xMode val="edge"/>
          <c:yMode val="edge"/>
          <c:x val="0.38741808318743454"/>
          <c:y val="5.3472745270731821E-2"/>
        </c:manualLayout>
      </c:layout>
      <c:overlay val="0"/>
      <c:spPr>
        <a:solidFill>
          <a:srgbClr val="FFFFFF"/>
        </a:solidFill>
        <a:ln w="25400">
          <a:noFill/>
        </a:ln>
      </c:spPr>
    </c:title>
    <c:autoTitleDeleted val="0"/>
    <c:plotArea>
      <c:layout>
        <c:manualLayout>
          <c:layoutTarget val="inner"/>
          <c:xMode val="edge"/>
          <c:yMode val="edge"/>
          <c:x val="0.10204096158801247"/>
          <c:y val="4.3126684636118601E-2"/>
          <c:w val="0.85422862129393295"/>
          <c:h val="0.8517520215633422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地点対比!$BZ$155:$BZ$175</c:f>
              <c:numCache>
                <c:formatCode>General</c:formatCode>
                <c:ptCount val="21"/>
                <c:pt idx="0">
                  <c:v>18</c:v>
                </c:pt>
                <c:pt idx="1">
                  <c:v>18</c:v>
                </c:pt>
                <c:pt idx="2">
                  <c:v>18</c:v>
                </c:pt>
                <c:pt idx="3">
                  <c:v>18</c:v>
                </c:pt>
                <c:pt idx="4">
                  <c:v>18</c:v>
                </c:pt>
                <c:pt idx="5">
                  <c:v>18</c:v>
                </c:pt>
                <c:pt idx="6">
                  <c:v>18</c:v>
                </c:pt>
                <c:pt idx="7">
                  <c:v>18</c:v>
                </c:pt>
                <c:pt idx="8">
                  <c:v>18</c:v>
                </c:pt>
                <c:pt idx="9">
                  <c:v>18</c:v>
                </c:pt>
                <c:pt idx="10">
                  <c:v>18</c:v>
                </c:pt>
                <c:pt idx="11">
                  <c:v>18</c:v>
                </c:pt>
                <c:pt idx="12">
                  <c:v>18</c:v>
                </c:pt>
                <c:pt idx="13">
                  <c:v>18</c:v>
                </c:pt>
                <c:pt idx="14">
                  <c:v>18</c:v>
                </c:pt>
                <c:pt idx="15">
                  <c:v>18</c:v>
                </c:pt>
                <c:pt idx="16">
                  <c:v>18</c:v>
                </c:pt>
                <c:pt idx="17">
                  <c:v>18</c:v>
                </c:pt>
                <c:pt idx="18">
                  <c:v>18</c:v>
                </c:pt>
                <c:pt idx="19">
                  <c:v>18</c:v>
                </c:pt>
                <c:pt idx="20">
                  <c:v>18</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地点対比!$BY$155:$BY$175</c:f>
              <c:numCache>
                <c:formatCode>General</c:formatCode>
                <c:ptCount val="21"/>
                <c:pt idx="0">
                  <c:v>0.36</c:v>
                </c:pt>
                <c:pt idx="1">
                  <c:v>0.46</c:v>
                </c:pt>
                <c:pt idx="2">
                  <c:v>0.34</c:v>
                </c:pt>
                <c:pt idx="3">
                  <c:v>0.35</c:v>
                </c:pt>
                <c:pt idx="4">
                  <c:v>0.28999999999999998</c:v>
                </c:pt>
                <c:pt idx="5">
                  <c:v>0.27</c:v>
                </c:pt>
                <c:pt idx="6">
                  <c:v>0.24</c:v>
                </c:pt>
                <c:pt idx="7">
                  <c:v>0.26</c:v>
                </c:pt>
                <c:pt idx="8">
                  <c:v>0.32</c:v>
                </c:pt>
                <c:pt idx="9">
                  <c:v>0.23</c:v>
                </c:pt>
                <c:pt idx="10">
                  <c:v>0.21</c:v>
                </c:pt>
                <c:pt idx="11">
                  <c:v>0.22</c:v>
                </c:pt>
                <c:pt idx="12">
                  <c:v>0.21</c:v>
                </c:pt>
                <c:pt idx="13">
                  <c:v>0.19</c:v>
                </c:pt>
                <c:pt idx="14">
                  <c:v>0.21</c:v>
                </c:pt>
                <c:pt idx="15">
                  <c:v>0.28999999999999998</c:v>
                </c:pt>
                <c:pt idx="16">
                  <c:v>0.21</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地点対比!$BO$155:$BO$175</c:f>
              <c:numCache>
                <c:formatCode>General</c:formatCode>
                <c:ptCount val="21"/>
                <c:pt idx="0">
                  <c:v>0.12</c:v>
                </c:pt>
                <c:pt idx="1">
                  <c:v>0.24</c:v>
                </c:pt>
                <c:pt idx="2">
                  <c:v>0.21</c:v>
                </c:pt>
                <c:pt idx="3">
                  <c:v>0.15</c:v>
                </c:pt>
                <c:pt idx="4">
                  <c:v>0.16</c:v>
                </c:pt>
                <c:pt idx="5">
                  <c:v>0.12</c:v>
                </c:pt>
                <c:pt idx="6">
                  <c:v>0.19</c:v>
                </c:pt>
                <c:pt idx="7">
                  <c:v>0.16</c:v>
                </c:pt>
                <c:pt idx="8">
                  <c:v>0.13</c:v>
                </c:pt>
                <c:pt idx="9">
                  <c:v>0.14000000000000001</c:v>
                </c:pt>
                <c:pt idx="10">
                  <c:v>0.22</c:v>
                </c:pt>
                <c:pt idx="12">
                  <c:v>0.17</c:v>
                </c:pt>
                <c:pt idx="14">
                  <c:v>0.26</c:v>
                </c:pt>
                <c:pt idx="16">
                  <c:v>0.19</c:v>
                </c:pt>
                <c:pt idx="17">
                  <c:v>0.19</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地点対比!$BP$155:$BP$175</c:f>
              <c:numCache>
                <c:formatCode>General</c:formatCode>
                <c:ptCount val="21"/>
                <c:pt idx="0">
                  <c:v>0.14000000000000001</c:v>
                </c:pt>
                <c:pt idx="1">
                  <c:v>0.28999999999999998</c:v>
                </c:pt>
                <c:pt idx="2">
                  <c:v>0.56000000000000005</c:v>
                </c:pt>
                <c:pt idx="3">
                  <c:v>0.22</c:v>
                </c:pt>
                <c:pt idx="4">
                  <c:v>0.28000000000000003</c:v>
                </c:pt>
                <c:pt idx="5">
                  <c:v>0.21</c:v>
                </c:pt>
                <c:pt idx="6">
                  <c:v>0.28999999999999998</c:v>
                </c:pt>
                <c:pt idx="7">
                  <c:v>0.9</c:v>
                </c:pt>
                <c:pt idx="8">
                  <c:v>0.52</c:v>
                </c:pt>
                <c:pt idx="9">
                  <c:v>0.15</c:v>
                </c:pt>
                <c:pt idx="10">
                  <c:v>0.16</c:v>
                </c:pt>
                <c:pt idx="11">
                  <c:v>0.17</c:v>
                </c:pt>
                <c:pt idx="12">
                  <c:v>0.13</c:v>
                </c:pt>
                <c:pt idx="13">
                  <c:v>0.13</c:v>
                </c:pt>
                <c:pt idx="14">
                  <c:v>0.21</c:v>
                </c:pt>
                <c:pt idx="15">
                  <c:v>0.28999999999999998</c:v>
                </c:pt>
                <c:pt idx="16">
                  <c:v>0.14000000000000001</c:v>
                </c:pt>
                <c:pt idx="17">
                  <c:v>0.14000000000000001</c:v>
                </c:pt>
                <c:pt idx="18">
                  <c:v>0.39</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地点対比!$BQ$155:$BQ$175</c:f>
              <c:numCache>
                <c:formatCode>General</c:formatCode>
                <c:ptCount val="21"/>
                <c:pt idx="0">
                  <c:v>0.14000000000000001</c:v>
                </c:pt>
                <c:pt idx="1">
                  <c:v>0.33</c:v>
                </c:pt>
                <c:pt idx="2">
                  <c:v>0.6</c:v>
                </c:pt>
                <c:pt idx="3">
                  <c:v>0.24</c:v>
                </c:pt>
                <c:pt idx="4">
                  <c:v>0.26</c:v>
                </c:pt>
                <c:pt idx="5">
                  <c:v>0.24</c:v>
                </c:pt>
                <c:pt idx="6">
                  <c:v>0.3</c:v>
                </c:pt>
                <c:pt idx="7">
                  <c:v>0.51</c:v>
                </c:pt>
                <c:pt idx="8">
                  <c:v>0.11</c:v>
                </c:pt>
                <c:pt idx="10">
                  <c:v>0.16</c:v>
                </c:pt>
                <c:pt idx="11">
                  <c:v>0.2</c:v>
                </c:pt>
                <c:pt idx="12">
                  <c:v>0.15</c:v>
                </c:pt>
                <c:pt idx="13">
                  <c:v>7.5999999999999998E-2</c:v>
                </c:pt>
                <c:pt idx="14">
                  <c:v>3.5000000000000003E-2</c:v>
                </c:pt>
                <c:pt idx="15">
                  <c:v>0.18</c:v>
                </c:pt>
                <c:pt idx="16">
                  <c:v>0.14000000000000001</c:v>
                </c:pt>
                <c:pt idx="17">
                  <c:v>0.12</c:v>
                </c:pt>
                <c:pt idx="18">
                  <c:v>0.14000000000000001</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地点対比!$BR$155:$BR$175</c:f>
              <c:numCache>
                <c:formatCode>General</c:formatCode>
                <c:ptCount val="21"/>
                <c:pt idx="0">
                  <c:v>0.19</c:v>
                </c:pt>
                <c:pt idx="1">
                  <c:v>0.42</c:v>
                </c:pt>
                <c:pt idx="2">
                  <c:v>0.69</c:v>
                </c:pt>
                <c:pt idx="3">
                  <c:v>0.3</c:v>
                </c:pt>
                <c:pt idx="4">
                  <c:v>0.26</c:v>
                </c:pt>
                <c:pt idx="5">
                  <c:v>0.18</c:v>
                </c:pt>
                <c:pt idx="6">
                  <c:v>0.42</c:v>
                </c:pt>
                <c:pt idx="7">
                  <c:v>0.37</c:v>
                </c:pt>
                <c:pt idx="8">
                  <c:v>0.26</c:v>
                </c:pt>
                <c:pt idx="9">
                  <c:v>0.13</c:v>
                </c:pt>
                <c:pt idx="11">
                  <c:v>0.74</c:v>
                </c:pt>
                <c:pt idx="13">
                  <c:v>6.4000000000000001E-2</c:v>
                </c:pt>
                <c:pt idx="15">
                  <c:v>0.37</c:v>
                </c:pt>
                <c:pt idx="17">
                  <c:v>0.17</c:v>
                </c:pt>
                <c:pt idx="18">
                  <c:v>0.19</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地点対比!$BS$155:$BS$175</c:f>
              <c:numCache>
                <c:formatCode>General</c:formatCode>
                <c:ptCount val="21"/>
                <c:pt idx="1">
                  <c:v>0.17</c:v>
                </c:pt>
                <c:pt idx="2">
                  <c:v>0.14000000000000001</c:v>
                </c:pt>
                <c:pt idx="3">
                  <c:v>0.13</c:v>
                </c:pt>
                <c:pt idx="4">
                  <c:v>9.4E-2</c:v>
                </c:pt>
                <c:pt idx="5">
                  <c:v>8.6999999999999994E-2</c:v>
                </c:pt>
                <c:pt idx="6">
                  <c:v>0.12</c:v>
                </c:pt>
                <c:pt idx="7">
                  <c:v>0.21</c:v>
                </c:pt>
                <c:pt idx="8">
                  <c:v>3.5000000000000003E-2</c:v>
                </c:pt>
                <c:pt idx="9">
                  <c:v>7.0999999999999994E-2</c:v>
                </c:pt>
                <c:pt idx="10">
                  <c:v>0.11</c:v>
                </c:pt>
                <c:pt idx="11">
                  <c:v>0.12</c:v>
                </c:pt>
                <c:pt idx="12">
                  <c:v>0.12</c:v>
                </c:pt>
                <c:pt idx="13">
                  <c:v>0.11</c:v>
                </c:pt>
                <c:pt idx="14">
                  <c:v>9.6000000000000002E-2</c:v>
                </c:pt>
                <c:pt idx="15">
                  <c:v>0.1</c:v>
                </c:pt>
                <c:pt idx="16">
                  <c:v>0.11</c:v>
                </c:pt>
                <c:pt idx="17">
                  <c:v>0.11</c:v>
                </c:pt>
                <c:pt idx="18">
                  <c:v>0.13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地点対比!$BT$155:$BT$175</c:f>
              <c:numCache>
                <c:formatCode>General</c:formatCode>
                <c:ptCount val="21"/>
                <c:pt idx="16">
                  <c:v>0.11</c:v>
                </c:pt>
                <c:pt idx="17">
                  <c:v>0.1</c:v>
                </c:pt>
                <c:pt idx="18">
                  <c:v>0.15</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地点対比!$BU$155:$BU$175</c:f>
              <c:numCache>
                <c:formatCode>General</c:formatCode>
                <c:ptCount val="21"/>
                <c:pt idx="0">
                  <c:v>0.25</c:v>
                </c:pt>
                <c:pt idx="1">
                  <c:v>0.32</c:v>
                </c:pt>
                <c:pt idx="2">
                  <c:v>0.36</c:v>
                </c:pt>
                <c:pt idx="3">
                  <c:v>0.36</c:v>
                </c:pt>
                <c:pt idx="4">
                  <c:v>0.31</c:v>
                </c:pt>
                <c:pt idx="5">
                  <c:v>0.15</c:v>
                </c:pt>
                <c:pt idx="6">
                  <c:v>0.16</c:v>
                </c:pt>
                <c:pt idx="7">
                  <c:v>0.18</c:v>
                </c:pt>
                <c:pt idx="8">
                  <c:v>0.14000000000000001</c:v>
                </c:pt>
                <c:pt idx="9">
                  <c:v>0.21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地点対比!$BV$155:$BV$175</c:f>
              <c:numCache>
                <c:formatCode>General</c:formatCode>
                <c:ptCount val="21"/>
                <c:pt idx="0">
                  <c:v>0.22</c:v>
                </c:pt>
                <c:pt idx="1">
                  <c:v>0.31</c:v>
                </c:pt>
                <c:pt idx="2">
                  <c:v>0.46</c:v>
                </c:pt>
                <c:pt idx="3">
                  <c:v>0.32</c:v>
                </c:pt>
                <c:pt idx="4">
                  <c:v>0.34</c:v>
                </c:pt>
                <c:pt idx="5">
                  <c:v>0.16</c:v>
                </c:pt>
                <c:pt idx="6">
                  <c:v>0.18</c:v>
                </c:pt>
                <c:pt idx="7">
                  <c:v>0.21</c:v>
                </c:pt>
                <c:pt idx="8">
                  <c:v>0.17</c:v>
                </c:pt>
                <c:pt idx="9">
                  <c:v>0.21</c:v>
                </c:pt>
                <c:pt idx="10">
                  <c:v>0.15</c:v>
                </c:pt>
                <c:pt idx="11">
                  <c:v>0.24</c:v>
                </c:pt>
                <c:pt idx="12">
                  <c:v>0.17</c:v>
                </c:pt>
                <c:pt idx="13">
                  <c:v>0.21</c:v>
                </c:pt>
                <c:pt idx="14">
                  <c:v>0.18</c:v>
                </c:pt>
                <c:pt idx="15">
                  <c:v>0.1</c:v>
                </c:pt>
                <c:pt idx="16">
                  <c:v>0.12</c:v>
                </c:pt>
                <c:pt idx="17">
                  <c:v>0.11</c:v>
                </c:pt>
                <c:pt idx="18">
                  <c:v>0.17</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地点対比!$BW$155:$BW$175</c:f>
              <c:numCache>
                <c:formatCode>General</c:formatCode>
                <c:ptCount val="21"/>
                <c:pt idx="2">
                  <c:v>0.53</c:v>
                </c:pt>
                <c:pt idx="3">
                  <c:v>0.46</c:v>
                </c:pt>
                <c:pt idx="4">
                  <c:v>0.31</c:v>
                </c:pt>
                <c:pt idx="5">
                  <c:v>0.16</c:v>
                </c:pt>
                <c:pt idx="6">
                  <c:v>0.15</c:v>
                </c:pt>
                <c:pt idx="7">
                  <c:v>0.17</c:v>
                </c:pt>
                <c:pt idx="8">
                  <c:v>0.16</c:v>
                </c:pt>
                <c:pt idx="9">
                  <c:v>0.19</c:v>
                </c:pt>
                <c:pt idx="10">
                  <c:v>0.18</c:v>
                </c:pt>
                <c:pt idx="11">
                  <c:v>0.19</c:v>
                </c:pt>
                <c:pt idx="12">
                  <c:v>0.15</c:v>
                </c:pt>
                <c:pt idx="13">
                  <c:v>0.17</c:v>
                </c:pt>
                <c:pt idx="15">
                  <c:v>7.5999999999999998E-2</c:v>
                </c:pt>
                <c:pt idx="16">
                  <c:v>9.4E-2</c:v>
                </c:pt>
                <c:pt idx="17">
                  <c:v>9.2999999999999999E-2</c:v>
                </c:pt>
                <c:pt idx="18">
                  <c:v>0.14000000000000001</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地点対比!$BX$155:$BX$175</c:f>
              <c:numCache>
                <c:formatCode>General</c:formatCode>
                <c:ptCount val="21"/>
                <c:pt idx="2">
                  <c:v>0.51</c:v>
                </c:pt>
                <c:pt idx="3">
                  <c:v>0.46</c:v>
                </c:pt>
                <c:pt idx="4">
                  <c:v>0.37</c:v>
                </c:pt>
                <c:pt idx="5">
                  <c:v>0.3</c:v>
                </c:pt>
                <c:pt idx="6">
                  <c:v>0.27</c:v>
                </c:pt>
                <c:pt idx="7">
                  <c:v>0.32</c:v>
                </c:pt>
                <c:pt idx="8">
                  <c:v>0.27</c:v>
                </c:pt>
                <c:pt idx="10">
                  <c:v>0.6</c:v>
                </c:pt>
                <c:pt idx="11">
                  <c:v>0.46</c:v>
                </c:pt>
                <c:pt idx="12">
                  <c:v>0.33</c:v>
                </c:pt>
                <c:pt idx="13">
                  <c:v>0.48</c:v>
                </c:pt>
                <c:pt idx="14">
                  <c:v>0.41</c:v>
                </c:pt>
                <c:pt idx="15">
                  <c:v>0.28000000000000003</c:v>
                </c:pt>
                <c:pt idx="16">
                  <c:v>0.22</c:v>
                </c:pt>
                <c:pt idx="17">
                  <c:v>0.32</c:v>
                </c:pt>
                <c:pt idx="18">
                  <c:v>0.34</c:v>
                </c:pt>
              </c:numCache>
            </c:numRef>
          </c:val>
          <c:smooth val="0"/>
        </c:ser>
        <c:dLbls>
          <c:showLegendKey val="0"/>
          <c:showVal val="0"/>
          <c:showCatName val="0"/>
          <c:showSerName val="0"/>
          <c:showPercent val="0"/>
          <c:showBubbleSize val="0"/>
        </c:dLbls>
        <c:marker val="1"/>
        <c:smooth val="0"/>
        <c:axId val="277175680"/>
        <c:axId val="277202432"/>
      </c:lineChart>
      <c:catAx>
        <c:axId val="27717568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7202432"/>
        <c:crossesAt val="1E-3"/>
        <c:auto val="0"/>
        <c:lblAlgn val="ctr"/>
        <c:lblOffset val="100"/>
        <c:tickLblSkip val="2"/>
        <c:tickMarkSkip val="2"/>
        <c:noMultiLvlLbl val="0"/>
      </c:catAx>
      <c:valAx>
        <c:axId val="27720243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717568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hyperlink" Target="http://www.city.sendai.jp/taisaku-suishin/kurashi/machi/kankyohozen/chosa/kogai.html" TargetMode="External"/><Relationship Id="rId3" Type="http://schemas.openxmlformats.org/officeDocument/2006/relationships/chart" Target="../charts/chart3.xml"/><Relationship Id="rId21" Type="http://schemas.openxmlformats.org/officeDocument/2006/relationships/hyperlink" Target="http://www.kmdmyg.info/index.html" TargetMode="Externa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hyperlink" Target="http://www.pref.miyagi.jp/soshiki/kankyo-t/publication.html" TargetMode="Externa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3.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2.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1.xml"/></Relationships>
</file>

<file path=xl/drawings/_rels/drawing2.xml.rels><?xml version="1.0" encoding="UTF-8" standalone="yes"?>
<Relationships xmlns="http://schemas.openxmlformats.org/package/2006/relationships"><Relationship Id="rId3" Type="http://schemas.openxmlformats.org/officeDocument/2006/relationships/hyperlink" Target="http://www.city.sendai.jp/taisaku-suishin/kurashi/machi/kankyohozen/chosa/kogai.html" TargetMode="External"/><Relationship Id="rId2" Type="http://schemas.openxmlformats.org/officeDocument/2006/relationships/hyperlink" Target="http://www.kmdmyg.info/index.html" TargetMode="External"/><Relationship Id="rId1" Type="http://schemas.openxmlformats.org/officeDocument/2006/relationships/hyperlink" Target="http://www.pref.miyagi.jp/soshiki/kankyo-t/publication.html"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4</xdr:row>
      <xdr:rowOff>13211</xdr:rowOff>
    </xdr:from>
    <xdr:to>
      <xdr:col>8</xdr:col>
      <xdr:colOff>294010</xdr:colOff>
      <xdr:row>29</xdr:row>
      <xdr:rowOff>19111</xdr:rowOff>
    </xdr:to>
    <xdr:graphicFrame macro="">
      <xdr:nvGraphicFramePr>
        <xdr:cNvPr id="1358956"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229932</xdr:colOff>
      <xdr:row>4</xdr:row>
      <xdr:rowOff>3198</xdr:rowOff>
    </xdr:from>
    <xdr:to>
      <xdr:col>26</xdr:col>
      <xdr:colOff>155232</xdr:colOff>
      <xdr:row>29</xdr:row>
      <xdr:rowOff>41336</xdr:rowOff>
    </xdr:to>
    <xdr:graphicFrame macro="">
      <xdr:nvGraphicFramePr>
        <xdr:cNvPr id="135895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29</xdr:row>
      <xdr:rowOff>7374</xdr:rowOff>
    </xdr:from>
    <xdr:to>
      <xdr:col>8</xdr:col>
      <xdr:colOff>281311</xdr:colOff>
      <xdr:row>57</xdr:row>
      <xdr:rowOff>73599</xdr:rowOff>
    </xdr:to>
    <xdr:graphicFrame macro="">
      <xdr:nvGraphicFramePr>
        <xdr:cNvPr id="135895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283087</xdr:colOff>
      <xdr:row>4</xdr:row>
      <xdr:rowOff>3686</xdr:rowOff>
    </xdr:from>
    <xdr:to>
      <xdr:col>17</xdr:col>
      <xdr:colOff>221087</xdr:colOff>
      <xdr:row>29</xdr:row>
      <xdr:rowOff>9586</xdr:rowOff>
    </xdr:to>
    <xdr:graphicFrame macro="">
      <xdr:nvGraphicFramePr>
        <xdr:cNvPr id="135896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26</xdr:col>
      <xdr:colOff>144105</xdr:colOff>
      <xdr:row>4</xdr:row>
      <xdr:rowOff>3198</xdr:rowOff>
    </xdr:from>
    <xdr:to>
      <xdr:col>35</xdr:col>
      <xdr:colOff>63500</xdr:colOff>
      <xdr:row>29</xdr:row>
      <xdr:rowOff>76200</xdr:rowOff>
    </xdr:to>
    <xdr:graphicFrame macro="">
      <xdr:nvGraphicFramePr>
        <xdr:cNvPr id="135896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292612</xdr:colOff>
      <xdr:row>29</xdr:row>
      <xdr:rowOff>23249</xdr:rowOff>
    </xdr:from>
    <xdr:to>
      <xdr:col>17</xdr:col>
      <xdr:colOff>230612</xdr:colOff>
      <xdr:row>57</xdr:row>
      <xdr:rowOff>67249</xdr:rowOff>
    </xdr:to>
    <xdr:graphicFrame macro="">
      <xdr:nvGraphicFramePr>
        <xdr:cNvPr id="135896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17</xdr:col>
      <xdr:colOff>237614</xdr:colOff>
      <xdr:row>29</xdr:row>
      <xdr:rowOff>32775</xdr:rowOff>
    </xdr:from>
    <xdr:to>
      <xdr:col>26</xdr:col>
      <xdr:colOff>162914</xdr:colOff>
      <xdr:row>57</xdr:row>
      <xdr:rowOff>86284</xdr:rowOff>
    </xdr:to>
    <xdr:graphicFrame macro="">
      <xdr:nvGraphicFramePr>
        <xdr:cNvPr id="1358967"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295173</xdr:colOff>
      <xdr:row>57</xdr:row>
      <xdr:rowOff>47010</xdr:rowOff>
    </xdr:from>
    <xdr:to>
      <xdr:col>17</xdr:col>
      <xdr:colOff>220882</xdr:colOff>
      <xdr:row>85</xdr:row>
      <xdr:rowOff>86914</xdr:rowOff>
    </xdr:to>
    <xdr:graphicFrame macro="">
      <xdr:nvGraphicFramePr>
        <xdr:cNvPr id="1358968"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57</xdr:row>
      <xdr:rowOff>67699</xdr:rowOff>
    </xdr:from>
    <xdr:to>
      <xdr:col>8</xdr:col>
      <xdr:colOff>294010</xdr:colOff>
      <xdr:row>85</xdr:row>
      <xdr:rowOff>107603</xdr:rowOff>
    </xdr:to>
    <xdr:graphicFrame macro="">
      <xdr:nvGraphicFramePr>
        <xdr:cNvPr id="1358971"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absolute">
    <xdr:from>
      <xdr:col>17</xdr:col>
      <xdr:colOff>226552</xdr:colOff>
      <xdr:row>57</xdr:row>
      <xdr:rowOff>72001</xdr:rowOff>
    </xdr:from>
    <xdr:to>
      <xdr:col>26</xdr:col>
      <xdr:colOff>151852</xdr:colOff>
      <xdr:row>85</xdr:row>
      <xdr:rowOff>116001</xdr:rowOff>
    </xdr:to>
    <xdr:graphicFrame macro="">
      <xdr:nvGraphicFramePr>
        <xdr:cNvPr id="1358972"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26</xdr:col>
      <xdr:colOff>114300</xdr:colOff>
      <xdr:row>57</xdr:row>
      <xdr:rowOff>72616</xdr:rowOff>
    </xdr:from>
    <xdr:to>
      <xdr:col>35</xdr:col>
      <xdr:colOff>39600</xdr:colOff>
      <xdr:row>86</xdr:row>
      <xdr:rowOff>3482</xdr:rowOff>
    </xdr:to>
    <xdr:graphicFrame macro="">
      <xdr:nvGraphicFramePr>
        <xdr:cNvPr id="1358974"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267724</xdr:colOff>
      <xdr:row>85</xdr:row>
      <xdr:rowOff>98938</xdr:rowOff>
    </xdr:from>
    <xdr:to>
      <xdr:col>17</xdr:col>
      <xdr:colOff>205723</xdr:colOff>
      <xdr:row>114</xdr:row>
      <xdr:rowOff>35895</xdr:rowOff>
    </xdr:to>
    <xdr:graphicFrame macro="">
      <xdr:nvGraphicFramePr>
        <xdr:cNvPr id="1358977"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17</xdr:col>
      <xdr:colOff>221840</xdr:colOff>
      <xdr:row>86</xdr:row>
      <xdr:rowOff>2395</xdr:rowOff>
    </xdr:from>
    <xdr:to>
      <xdr:col>26</xdr:col>
      <xdr:colOff>134030</xdr:colOff>
      <xdr:row>114</xdr:row>
      <xdr:rowOff>34372</xdr:rowOff>
    </xdr:to>
    <xdr:graphicFrame macro="">
      <xdr:nvGraphicFramePr>
        <xdr:cNvPr id="1358978"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0</xdr:col>
      <xdr:colOff>0</xdr:colOff>
      <xdr:row>114</xdr:row>
      <xdr:rowOff>12188</xdr:rowOff>
    </xdr:from>
    <xdr:to>
      <xdr:col>8</xdr:col>
      <xdr:colOff>294010</xdr:colOff>
      <xdr:row>142</xdr:row>
      <xdr:rowOff>69796</xdr:rowOff>
    </xdr:to>
    <xdr:graphicFrame macro="">
      <xdr:nvGraphicFramePr>
        <xdr:cNvPr id="1358979" name="グラフ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absolute">
    <xdr:from>
      <xdr:col>8</xdr:col>
      <xdr:colOff>298363</xdr:colOff>
      <xdr:row>114</xdr:row>
      <xdr:rowOff>43424</xdr:rowOff>
    </xdr:from>
    <xdr:to>
      <xdr:col>17</xdr:col>
      <xdr:colOff>210552</xdr:colOff>
      <xdr:row>142</xdr:row>
      <xdr:rowOff>87425</xdr:rowOff>
    </xdr:to>
    <xdr:graphicFrame macro="">
      <xdr:nvGraphicFramePr>
        <xdr:cNvPr id="1358981"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17</xdr:col>
      <xdr:colOff>232389</xdr:colOff>
      <xdr:row>114</xdr:row>
      <xdr:rowOff>50287</xdr:rowOff>
    </xdr:from>
    <xdr:to>
      <xdr:col>26</xdr:col>
      <xdr:colOff>157689</xdr:colOff>
      <xdr:row>142</xdr:row>
      <xdr:rowOff>107896</xdr:rowOff>
    </xdr:to>
    <xdr:graphicFrame macro="">
      <xdr:nvGraphicFramePr>
        <xdr:cNvPr id="1358983"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absolute">
    <xdr:from>
      <xdr:col>26</xdr:col>
      <xdr:colOff>128640</xdr:colOff>
      <xdr:row>114</xdr:row>
      <xdr:rowOff>34926</xdr:rowOff>
    </xdr:from>
    <xdr:to>
      <xdr:col>35</xdr:col>
      <xdr:colOff>53530</xdr:colOff>
      <xdr:row>142</xdr:row>
      <xdr:rowOff>78926</xdr:rowOff>
    </xdr:to>
    <xdr:graphicFrame macro="">
      <xdr:nvGraphicFramePr>
        <xdr:cNvPr id="1358984"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absolute">
    <xdr:from>
      <xdr:col>0</xdr:col>
      <xdr:colOff>0</xdr:colOff>
      <xdr:row>142</xdr:row>
      <xdr:rowOff>73537</xdr:rowOff>
    </xdr:from>
    <xdr:to>
      <xdr:col>8</xdr:col>
      <xdr:colOff>293600</xdr:colOff>
      <xdr:row>171</xdr:row>
      <xdr:rowOff>306</xdr:rowOff>
    </xdr:to>
    <xdr:graphicFrame macro="">
      <xdr:nvGraphicFramePr>
        <xdr:cNvPr id="1358985"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absolute">
    <xdr:from>
      <xdr:col>8</xdr:col>
      <xdr:colOff>299987</xdr:colOff>
      <xdr:row>142</xdr:row>
      <xdr:rowOff>70464</xdr:rowOff>
    </xdr:from>
    <xdr:to>
      <xdr:col>17</xdr:col>
      <xdr:colOff>225286</xdr:colOff>
      <xdr:row>171</xdr:row>
      <xdr:rowOff>1330</xdr:rowOff>
    </xdr:to>
    <xdr:graphicFrame macro="">
      <xdr:nvGraphicFramePr>
        <xdr:cNvPr id="1358986" name="グラフ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absolute">
    <xdr:from>
      <xdr:col>26</xdr:col>
      <xdr:colOff>154552</xdr:colOff>
      <xdr:row>142</xdr:row>
      <xdr:rowOff>82038</xdr:rowOff>
    </xdr:from>
    <xdr:to>
      <xdr:col>35</xdr:col>
      <xdr:colOff>79852</xdr:colOff>
      <xdr:row>171</xdr:row>
      <xdr:rowOff>8807</xdr:rowOff>
    </xdr:to>
    <xdr:graphicFrame macro="">
      <xdr:nvGraphicFramePr>
        <xdr:cNvPr id="1358988"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32</xdr:col>
      <xdr:colOff>228600</xdr:colOff>
      <xdr:row>0</xdr:row>
      <xdr:rowOff>82651</xdr:rowOff>
    </xdr:from>
    <xdr:to>
      <xdr:col>35</xdr:col>
      <xdr:colOff>0</xdr:colOff>
      <xdr:row>2</xdr:row>
      <xdr:rowOff>66675</xdr:rowOff>
    </xdr:to>
    <xdr:sp macro="" textlink="">
      <xdr:nvSpPr>
        <xdr:cNvPr id="3111" name="AutoShape 39">
          <a:hlinkClick xmlns:r="http://schemas.openxmlformats.org/officeDocument/2006/relationships" r:id="rId21"/>
        </xdr:cNvPr>
        <xdr:cNvSpPr>
          <a:spLocks noChangeArrowheads="1"/>
        </xdr:cNvSpPr>
      </xdr:nvSpPr>
      <xdr:spPr bwMode="auto">
        <a:xfrm>
          <a:off x="12115800" y="82651"/>
          <a:ext cx="885825" cy="222149"/>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kmdみやぎ</a:t>
          </a:r>
        </a:p>
      </xdr:txBody>
    </xdr:sp>
    <xdr:clientData/>
  </xdr:twoCellAnchor>
  <xdr:twoCellAnchor editAs="absolute">
    <xdr:from>
      <xdr:col>26</xdr:col>
      <xdr:colOff>110818</xdr:colOff>
      <xdr:row>85</xdr:row>
      <xdr:rowOff>114301</xdr:rowOff>
    </xdr:from>
    <xdr:to>
      <xdr:col>35</xdr:col>
      <xdr:colOff>36528</xdr:colOff>
      <xdr:row>114</xdr:row>
      <xdr:rowOff>31300</xdr:rowOff>
    </xdr:to>
    <xdr:graphicFrame macro="">
      <xdr:nvGraphicFramePr>
        <xdr:cNvPr id="38"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editAs="absolute">
    <xdr:from>
      <xdr:col>0</xdr:col>
      <xdr:colOff>0</xdr:colOff>
      <xdr:row>86</xdr:row>
      <xdr:rowOff>757</xdr:rowOff>
    </xdr:from>
    <xdr:to>
      <xdr:col>8</xdr:col>
      <xdr:colOff>293601</xdr:colOff>
      <xdr:row>114</xdr:row>
      <xdr:rowOff>38162</xdr:rowOff>
    </xdr:to>
    <xdr:graphicFrame macro="">
      <xdr:nvGraphicFramePr>
        <xdr:cNvPr id="40"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editAs="absolute">
    <xdr:from>
      <xdr:col>26</xdr:col>
      <xdr:colOff>107951</xdr:colOff>
      <xdr:row>29</xdr:row>
      <xdr:rowOff>39637</xdr:rowOff>
    </xdr:from>
    <xdr:to>
      <xdr:col>35</xdr:col>
      <xdr:colOff>45951</xdr:colOff>
      <xdr:row>57</xdr:row>
      <xdr:rowOff>93146</xdr:rowOff>
    </xdr:to>
    <xdr:graphicFrame macro="">
      <xdr:nvGraphicFramePr>
        <xdr:cNvPr id="44"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25</xdr:col>
      <xdr:colOff>118807</xdr:colOff>
      <xdr:row>1</xdr:row>
      <xdr:rowOff>6451</xdr:rowOff>
    </xdr:from>
    <xdr:to>
      <xdr:col>28</xdr:col>
      <xdr:colOff>203200</xdr:colOff>
      <xdr:row>2</xdr:row>
      <xdr:rowOff>104877</xdr:rowOff>
    </xdr:to>
    <xdr:sp macro="" textlink="">
      <xdr:nvSpPr>
        <xdr:cNvPr id="45" name="AutoShape 39">
          <a:hlinkClick xmlns:r="http://schemas.openxmlformats.org/officeDocument/2006/relationships" r:id="rId25"/>
        </xdr:cNvPr>
        <xdr:cNvSpPr>
          <a:spLocks noChangeArrowheads="1"/>
        </xdr:cNvSpPr>
      </xdr:nvSpPr>
      <xdr:spPr bwMode="auto">
        <a:xfrm>
          <a:off x="9326307" y="95351"/>
          <a:ext cx="1189293" cy="250826"/>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県環境対策課</a:t>
          </a:r>
        </a:p>
      </xdr:txBody>
    </xdr:sp>
    <xdr:clientData/>
  </xdr:twoCellAnchor>
  <xdr:twoCellAnchor>
    <xdr:from>
      <xdr:col>28</xdr:col>
      <xdr:colOff>331532</xdr:colOff>
      <xdr:row>0</xdr:row>
      <xdr:rowOff>82651</xdr:rowOff>
    </xdr:from>
    <xdr:to>
      <xdr:col>32</xdr:col>
      <xdr:colOff>44450</xdr:colOff>
      <xdr:row>2</xdr:row>
      <xdr:rowOff>95352</xdr:rowOff>
    </xdr:to>
    <xdr:sp macro="" textlink="">
      <xdr:nvSpPr>
        <xdr:cNvPr id="46" name="AutoShape 39">
          <a:hlinkClick xmlns:r="http://schemas.openxmlformats.org/officeDocument/2006/relationships" r:id="rId26"/>
        </xdr:cNvPr>
        <xdr:cNvSpPr>
          <a:spLocks noChangeArrowheads="1"/>
        </xdr:cNvSpPr>
      </xdr:nvSpPr>
      <xdr:spPr bwMode="auto">
        <a:xfrm>
          <a:off x="10732832" y="82651"/>
          <a:ext cx="1198818" cy="250826"/>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仙台市公害資料集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29</xdr:row>
      <xdr:rowOff>0</xdr:rowOff>
    </xdr:from>
    <xdr:to>
      <xdr:col>8</xdr:col>
      <xdr:colOff>400050</xdr:colOff>
      <xdr:row>31</xdr:row>
      <xdr:rowOff>104775</xdr:rowOff>
    </xdr:to>
    <xdr:sp macro="" textlink="">
      <xdr:nvSpPr>
        <xdr:cNvPr id="4" name="大かっこ 3"/>
        <xdr:cNvSpPr/>
      </xdr:nvSpPr>
      <xdr:spPr>
        <a:xfrm>
          <a:off x="438150" y="3962400"/>
          <a:ext cx="3895725" cy="40957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400050</xdr:colOff>
      <xdr:row>6</xdr:row>
      <xdr:rowOff>28575</xdr:rowOff>
    </xdr:from>
    <xdr:to>
      <xdr:col>4</xdr:col>
      <xdr:colOff>332043</xdr:colOff>
      <xdr:row>7</xdr:row>
      <xdr:rowOff>104775</xdr:rowOff>
    </xdr:to>
    <xdr:sp macro="" textlink="">
      <xdr:nvSpPr>
        <xdr:cNvPr id="10" name="AutoShape 39">
          <a:hlinkClick xmlns:r="http://schemas.openxmlformats.org/officeDocument/2006/relationships" r:id="rId1"/>
        </xdr:cNvPr>
        <xdr:cNvSpPr>
          <a:spLocks noChangeArrowheads="1"/>
        </xdr:cNvSpPr>
      </xdr:nvSpPr>
      <xdr:spPr bwMode="auto">
        <a:xfrm>
          <a:off x="904875" y="942975"/>
          <a:ext cx="1189293" cy="228600"/>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県環境対策課関係頁</a:t>
          </a:r>
        </a:p>
      </xdr:txBody>
    </xdr:sp>
    <xdr:clientData/>
  </xdr:twoCellAnchor>
  <xdr:twoCellAnchor>
    <xdr:from>
      <xdr:col>7</xdr:col>
      <xdr:colOff>95251</xdr:colOff>
      <xdr:row>6</xdr:row>
      <xdr:rowOff>38100</xdr:rowOff>
    </xdr:from>
    <xdr:to>
      <xdr:col>8</xdr:col>
      <xdr:colOff>390526</xdr:colOff>
      <xdr:row>7</xdr:row>
      <xdr:rowOff>85725</xdr:rowOff>
    </xdr:to>
    <xdr:sp macro="" textlink="">
      <xdr:nvSpPr>
        <xdr:cNvPr id="14" name="AutoShape 39">
          <a:hlinkClick xmlns:r="http://schemas.openxmlformats.org/officeDocument/2006/relationships" r:id="rId2"/>
        </xdr:cNvPr>
        <xdr:cNvSpPr>
          <a:spLocks noChangeArrowheads="1"/>
        </xdr:cNvSpPr>
      </xdr:nvSpPr>
      <xdr:spPr bwMode="auto">
        <a:xfrm>
          <a:off x="3381376" y="952500"/>
          <a:ext cx="838200" cy="200025"/>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kmdみやぎ</a:t>
          </a:r>
        </a:p>
      </xdr:txBody>
    </xdr:sp>
    <xdr:clientData/>
  </xdr:twoCellAnchor>
  <xdr:twoCellAnchor>
    <xdr:from>
      <xdr:col>4</xdr:col>
      <xdr:colOff>419100</xdr:colOff>
      <xdr:row>6</xdr:row>
      <xdr:rowOff>47625</xdr:rowOff>
    </xdr:from>
    <xdr:to>
      <xdr:col>6</xdr:col>
      <xdr:colOff>532068</xdr:colOff>
      <xdr:row>7</xdr:row>
      <xdr:rowOff>104775</xdr:rowOff>
    </xdr:to>
    <xdr:sp macro="" textlink="">
      <xdr:nvSpPr>
        <xdr:cNvPr id="15" name="AutoShape 39">
          <a:hlinkClick xmlns:r="http://schemas.openxmlformats.org/officeDocument/2006/relationships" r:id="rId3"/>
        </xdr:cNvPr>
        <xdr:cNvSpPr>
          <a:spLocks noChangeArrowheads="1"/>
        </xdr:cNvSpPr>
      </xdr:nvSpPr>
      <xdr:spPr bwMode="auto">
        <a:xfrm>
          <a:off x="2181225" y="962025"/>
          <a:ext cx="1198818" cy="209550"/>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仙台市公害資料集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A455"/>
  <sheetViews>
    <sheetView topLeftCell="A109" zoomScale="75" zoomScaleNormal="75" workbookViewId="0">
      <selection activeCell="AK20" sqref="AK20"/>
    </sheetView>
  </sheetViews>
  <sheetFormatPr defaultRowHeight="12" customHeight="1"/>
  <cols>
    <col min="1" max="36" width="4.875" style="1" customWidth="1"/>
    <col min="37" max="37" width="3.375" style="1" customWidth="1"/>
    <col min="38" max="38" width="2" style="1" customWidth="1"/>
    <col min="39" max="42" width="2.5" style="1" customWidth="1"/>
    <col min="43" max="43" width="5.125" style="1" customWidth="1"/>
    <col min="44" max="45" width="4.5" style="2" customWidth="1"/>
    <col min="46" max="47" width="4.5" style="1" customWidth="1"/>
    <col min="48" max="48" width="4.875" style="2" customWidth="1"/>
    <col min="49" max="50" width="4.5" style="2" customWidth="1"/>
    <col min="51" max="52" width="4.5" style="1" customWidth="1"/>
    <col min="53" max="53" width="4.5" style="2" customWidth="1"/>
    <col min="54" max="61" width="4.5" style="1" customWidth="1"/>
    <col min="62" max="62" width="4.5" style="3" customWidth="1"/>
    <col min="63" max="65" width="4.5" style="1" customWidth="1"/>
    <col min="66" max="66" width="1.75" style="1" customWidth="1"/>
    <col min="67" max="78" width="4.5" style="1" customWidth="1"/>
    <col min="79" max="79" width="5.125" style="1" customWidth="1"/>
    <col min="80" max="85" width="4.875" style="1" customWidth="1"/>
    <col min="86" max="96" width="3.5" style="1" customWidth="1"/>
    <col min="97" max="16384" width="9" style="1"/>
  </cols>
  <sheetData>
    <row r="1" spans="2:79" ht="6.75" customHeight="1"/>
    <row r="2" spans="2:79" ht="12" customHeight="1">
      <c r="B2" s="341" t="s">
        <v>161</v>
      </c>
      <c r="C2" s="342"/>
      <c r="D2" s="342"/>
      <c r="E2" s="342"/>
      <c r="F2" s="342"/>
      <c r="G2" s="342"/>
      <c r="H2" s="342"/>
      <c r="I2" s="342"/>
      <c r="J2" s="342"/>
      <c r="K2" s="342"/>
      <c r="L2" s="342"/>
      <c r="M2" s="342"/>
      <c r="N2" s="342"/>
      <c r="O2" s="342"/>
      <c r="P2" s="342"/>
      <c r="Q2" s="342"/>
      <c r="R2" s="342"/>
      <c r="S2" s="342"/>
      <c r="T2" s="342"/>
      <c r="U2" s="342"/>
      <c r="V2" s="342"/>
      <c r="W2" s="342"/>
      <c r="X2" s="342"/>
      <c r="Y2" s="298"/>
      <c r="Z2" s="298"/>
      <c r="AA2" s="298"/>
      <c r="AB2" s="294"/>
      <c r="AC2" s="294"/>
      <c r="AD2" s="294"/>
      <c r="AV2" s="2" t="s">
        <v>104</v>
      </c>
      <c r="AW2" s="2">
        <v>0.25</v>
      </c>
      <c r="AX2" s="2">
        <v>0.24</v>
      </c>
    </row>
    <row r="3" spans="2:79" ht="12" customHeight="1">
      <c r="B3" s="342"/>
      <c r="C3" s="342"/>
      <c r="D3" s="342"/>
      <c r="E3" s="342"/>
      <c r="F3" s="342"/>
      <c r="G3" s="342"/>
      <c r="H3" s="342"/>
      <c r="I3" s="342"/>
      <c r="J3" s="342"/>
      <c r="K3" s="342"/>
      <c r="L3" s="342"/>
      <c r="M3" s="342"/>
      <c r="N3" s="342"/>
      <c r="O3" s="342"/>
      <c r="P3" s="342"/>
      <c r="Q3" s="342"/>
      <c r="R3" s="342"/>
      <c r="S3" s="342"/>
      <c r="T3" s="342"/>
      <c r="U3" s="342"/>
      <c r="V3" s="342"/>
      <c r="W3" s="342"/>
      <c r="X3" s="342"/>
      <c r="Y3" s="298"/>
      <c r="Z3" s="298"/>
      <c r="AA3" s="298"/>
      <c r="AB3" s="294"/>
      <c r="AC3" s="294"/>
      <c r="AD3" s="294"/>
      <c r="AL3" s="293" t="s">
        <v>142</v>
      </c>
      <c r="AV3" s="2" t="s">
        <v>99</v>
      </c>
      <c r="AW3" s="2">
        <v>3.3999999999999998E-3</v>
      </c>
      <c r="AX3" s="2">
        <v>3.5</v>
      </c>
    </row>
    <row r="4" spans="2:79" ht="12" customHeight="1">
      <c r="B4" s="342"/>
      <c r="C4" s="342"/>
      <c r="D4" s="342"/>
      <c r="E4" s="342"/>
      <c r="F4" s="342"/>
      <c r="G4" s="342"/>
      <c r="H4" s="342"/>
      <c r="I4" s="342"/>
      <c r="J4" s="342"/>
      <c r="K4" s="342"/>
      <c r="L4" s="342"/>
      <c r="M4" s="342"/>
      <c r="N4" s="342"/>
      <c r="O4" s="342"/>
      <c r="P4" s="342"/>
      <c r="Q4" s="342"/>
      <c r="R4" s="342"/>
      <c r="S4" s="342"/>
      <c r="T4" s="342"/>
      <c r="U4" s="342"/>
      <c r="V4" s="342"/>
      <c r="W4" s="342"/>
      <c r="X4" s="342"/>
      <c r="Y4" s="298"/>
      <c r="Z4" s="298"/>
      <c r="AA4" s="298"/>
      <c r="AB4" s="294"/>
      <c r="AC4" s="294"/>
      <c r="AD4" s="294"/>
      <c r="AL4" s="355" t="s">
        <v>14</v>
      </c>
      <c r="AM4" s="350" t="s">
        <v>56</v>
      </c>
      <c r="AN4" s="343" t="s">
        <v>50</v>
      </c>
      <c r="AO4" s="350" t="s">
        <v>15</v>
      </c>
      <c r="AP4" s="350" t="s">
        <v>16</v>
      </c>
      <c r="AQ4" s="7" t="s">
        <v>17</v>
      </c>
      <c r="AR4" s="9" t="s">
        <v>44</v>
      </c>
      <c r="AS4" s="10"/>
      <c r="AT4" s="11"/>
      <c r="AU4" s="11"/>
      <c r="AV4" s="10" t="s">
        <v>100</v>
      </c>
      <c r="AW4" s="10">
        <v>1.8E-5</v>
      </c>
      <c r="AX4" s="10">
        <v>0.05</v>
      </c>
      <c r="AY4" s="11"/>
      <c r="AZ4" s="11"/>
      <c r="BA4" s="10"/>
      <c r="BB4" s="11"/>
      <c r="BC4" s="11"/>
      <c r="BD4" s="11"/>
      <c r="BE4" s="11"/>
      <c r="BF4" s="145"/>
      <c r="BG4" s="11"/>
      <c r="BH4" s="11"/>
      <c r="BI4" s="11"/>
      <c r="BJ4" s="12"/>
      <c r="BK4" s="11"/>
      <c r="BL4" s="230"/>
      <c r="BM4" s="5"/>
      <c r="BN4" s="5"/>
      <c r="BO4" s="5"/>
    </row>
    <row r="5" spans="2:79" ht="12" customHeight="1">
      <c r="AL5" s="356"/>
      <c r="AM5" s="344"/>
      <c r="AN5" s="344"/>
      <c r="AO5" s="344"/>
      <c r="AP5" s="344"/>
      <c r="AQ5" s="8"/>
      <c r="AR5" s="9" t="s">
        <v>57</v>
      </c>
      <c r="AS5" s="10"/>
      <c r="AT5" s="11"/>
      <c r="AU5" s="11"/>
      <c r="AV5" s="10"/>
      <c r="AW5" s="10"/>
      <c r="AX5" s="10"/>
      <c r="AY5" s="11"/>
      <c r="AZ5" s="11"/>
      <c r="BA5" s="10"/>
      <c r="BB5" s="11"/>
      <c r="BC5" s="11"/>
      <c r="BD5" s="13"/>
      <c r="BE5" s="11"/>
      <c r="BF5" s="121" t="s">
        <v>58</v>
      </c>
      <c r="BG5" s="120"/>
      <c r="BH5" s="11"/>
      <c r="BI5" s="11"/>
      <c r="BJ5" s="12"/>
      <c r="BK5" s="11"/>
      <c r="BL5" s="230"/>
      <c r="BM5" s="5"/>
      <c r="BN5" s="21" t="s">
        <v>192</v>
      </c>
      <c r="BO5" s="5"/>
    </row>
    <row r="6" spans="2:79" ht="12" customHeight="1">
      <c r="AL6" s="356"/>
      <c r="AM6" s="344"/>
      <c r="AN6" s="344"/>
      <c r="AO6" s="344"/>
      <c r="AP6" s="344"/>
      <c r="AQ6" s="8"/>
      <c r="AR6" s="14" t="s">
        <v>45</v>
      </c>
      <c r="AS6" s="15"/>
      <c r="AT6" s="16"/>
      <c r="AU6" s="16"/>
      <c r="AV6" s="15"/>
      <c r="AW6" s="15"/>
      <c r="AX6" s="15"/>
      <c r="AY6" s="16"/>
      <c r="AZ6" s="16"/>
      <c r="BA6" s="15"/>
      <c r="BB6" s="16"/>
      <c r="BC6" s="16"/>
      <c r="BD6" s="17"/>
      <c r="BE6" s="16"/>
      <c r="BF6" s="122" t="s">
        <v>0</v>
      </c>
      <c r="BG6" s="126" t="s">
        <v>46</v>
      </c>
      <c r="BH6" s="16"/>
      <c r="BI6" s="16"/>
      <c r="BJ6" s="18"/>
      <c r="BK6" s="16"/>
      <c r="BL6" s="231"/>
      <c r="BM6" s="5"/>
      <c r="BN6" s="5"/>
      <c r="BO6" s="5"/>
    </row>
    <row r="7" spans="2:79" ht="39" customHeight="1">
      <c r="AL7" s="357"/>
      <c r="AM7" s="345"/>
      <c r="AN7" s="345"/>
      <c r="AO7" s="345"/>
      <c r="AP7" s="364"/>
      <c r="AQ7" s="19"/>
      <c r="AR7" s="4" t="s">
        <v>59</v>
      </c>
      <c r="AS7" s="4" t="s">
        <v>60</v>
      </c>
      <c r="AT7" s="4" t="s">
        <v>1</v>
      </c>
      <c r="AU7" s="4" t="s">
        <v>2</v>
      </c>
      <c r="AV7" s="4" t="s">
        <v>61</v>
      </c>
      <c r="AW7" s="4" t="s">
        <v>62</v>
      </c>
      <c r="AX7" s="4" t="s">
        <v>222</v>
      </c>
      <c r="AY7" s="4" t="s">
        <v>4</v>
      </c>
      <c r="AZ7" s="4" t="s">
        <v>3</v>
      </c>
      <c r="BA7" s="20" t="s">
        <v>63</v>
      </c>
      <c r="BB7" s="4" t="s">
        <v>5</v>
      </c>
      <c r="BC7" s="4" t="s">
        <v>64</v>
      </c>
      <c r="BD7" s="4" t="s">
        <v>65</v>
      </c>
      <c r="BE7" s="125" t="s">
        <v>106</v>
      </c>
      <c r="BF7" s="123" t="s">
        <v>66</v>
      </c>
      <c r="BG7" s="123" t="s">
        <v>67</v>
      </c>
      <c r="BH7" s="4" t="s">
        <v>68</v>
      </c>
      <c r="BI7" s="20" t="s">
        <v>69</v>
      </c>
      <c r="BJ7" s="20" t="s">
        <v>70</v>
      </c>
      <c r="BK7" s="20" t="s">
        <v>71</v>
      </c>
      <c r="BL7" s="232" t="s">
        <v>72</v>
      </c>
      <c r="BM7" s="6"/>
      <c r="BN7" s="4"/>
      <c r="BO7" s="281" t="s">
        <v>146</v>
      </c>
      <c r="BP7" s="281" t="s">
        <v>147</v>
      </c>
      <c r="BQ7" s="281" t="s">
        <v>148</v>
      </c>
      <c r="BR7" s="281" t="s">
        <v>149</v>
      </c>
      <c r="BS7" s="281" t="s">
        <v>150</v>
      </c>
      <c r="BT7" s="281" t="s">
        <v>160</v>
      </c>
      <c r="BU7" s="281" t="s">
        <v>151</v>
      </c>
      <c r="BV7" s="281" t="s">
        <v>152</v>
      </c>
      <c r="BW7" s="281" t="s">
        <v>153</v>
      </c>
      <c r="BX7" s="281" t="s">
        <v>154</v>
      </c>
      <c r="BY7" s="281" t="s">
        <v>155</v>
      </c>
      <c r="BZ7" s="281" t="s">
        <v>84</v>
      </c>
      <c r="CA7" s="19"/>
    </row>
    <row r="8" spans="2:79" s="31" customFormat="1" ht="9.9499999999999993" customHeight="1">
      <c r="AL8" s="351" t="s">
        <v>73</v>
      </c>
      <c r="AM8" s="349" t="s">
        <v>6</v>
      </c>
      <c r="AN8" s="346" t="s">
        <v>51</v>
      </c>
      <c r="AO8" s="349" t="s">
        <v>74</v>
      </c>
      <c r="AP8" s="358" t="s">
        <v>10</v>
      </c>
      <c r="AQ8" s="22" t="s">
        <v>75</v>
      </c>
      <c r="AR8" s="23">
        <v>0.71</v>
      </c>
      <c r="AS8" s="23">
        <v>0.19</v>
      </c>
      <c r="AT8" s="23">
        <v>1.7</v>
      </c>
      <c r="AU8" s="23">
        <v>1.2</v>
      </c>
      <c r="AV8" s="24">
        <v>0.1</v>
      </c>
      <c r="AW8" s="24">
        <v>0.02</v>
      </c>
      <c r="AX8" s="132"/>
      <c r="AY8" s="23">
        <v>0.12</v>
      </c>
      <c r="AZ8" s="141"/>
      <c r="BA8" s="174">
        <v>0.12</v>
      </c>
      <c r="BB8" s="174">
        <v>0.11</v>
      </c>
      <c r="BC8" s="142"/>
      <c r="BD8" s="142"/>
      <c r="BE8" s="136"/>
      <c r="BF8" s="144"/>
      <c r="BG8" s="143"/>
      <c r="BH8" s="134"/>
      <c r="BI8" s="134"/>
      <c r="BJ8" s="134"/>
      <c r="BK8" s="142"/>
      <c r="BL8" s="233"/>
      <c r="BM8" s="29"/>
      <c r="BN8" s="358" t="s">
        <v>94</v>
      </c>
      <c r="BO8" s="196">
        <f t="shared" ref="BO8:BO18" si="0">AR8</f>
        <v>0.71</v>
      </c>
      <c r="BP8" s="196">
        <f t="shared" ref="BP8:BP26" si="1">AR29</f>
        <v>0.85</v>
      </c>
      <c r="BQ8" s="196">
        <f t="shared" ref="BQ8:BQ16" si="2">AR50</f>
        <v>0.36</v>
      </c>
      <c r="BR8" s="196">
        <f t="shared" ref="BR8:BR17" si="3">AR71</f>
        <v>0.79</v>
      </c>
      <c r="BS8" s="28"/>
      <c r="BT8" s="28"/>
      <c r="BU8" s="196">
        <f t="shared" ref="BU8:BU17" si="4">AR155</f>
        <v>0.1</v>
      </c>
      <c r="BV8" s="196">
        <f t="shared" ref="BV8:BV26" si="5">AR176</f>
        <v>0.15</v>
      </c>
      <c r="BW8" s="28"/>
      <c r="BX8" s="28"/>
      <c r="BY8" s="196">
        <f t="shared" ref="BY8:BY20" si="6">AR239</f>
        <v>2.2999999999999998</v>
      </c>
      <c r="BZ8" s="30">
        <v>200</v>
      </c>
      <c r="CA8" s="22" t="s">
        <v>20</v>
      </c>
    </row>
    <row r="9" spans="2:79" s="31" customFormat="1" ht="9.9499999999999993" customHeight="1">
      <c r="AL9" s="352"/>
      <c r="AM9" s="339"/>
      <c r="AN9" s="339"/>
      <c r="AO9" s="339"/>
      <c r="AP9" s="359"/>
      <c r="AQ9" s="22" t="s">
        <v>21</v>
      </c>
      <c r="AR9" s="23">
        <v>0.17</v>
      </c>
      <c r="AS9" s="23">
        <v>0.27</v>
      </c>
      <c r="AT9" s="23">
        <v>2.5</v>
      </c>
      <c r="AU9" s="23">
        <v>1.1000000000000001</v>
      </c>
      <c r="AV9" s="24">
        <v>0.1</v>
      </c>
      <c r="AW9" s="24">
        <v>7.0000000000000007E-2</v>
      </c>
      <c r="AX9" s="132"/>
      <c r="AY9" s="23">
        <v>0.24</v>
      </c>
      <c r="AZ9" s="141"/>
      <c r="BA9" s="174">
        <v>0.22</v>
      </c>
      <c r="BB9" s="174">
        <v>0.3</v>
      </c>
      <c r="BC9" s="32">
        <v>1.7</v>
      </c>
      <c r="BD9" s="32">
        <v>2.7</v>
      </c>
      <c r="BE9" s="135"/>
      <c r="BF9" s="113">
        <v>0.47</v>
      </c>
      <c r="BG9" s="143"/>
      <c r="BH9" s="134"/>
      <c r="BI9" s="134"/>
      <c r="BJ9" s="134"/>
      <c r="BK9" s="142"/>
      <c r="BL9" s="233"/>
      <c r="BM9" s="29"/>
      <c r="BN9" s="359"/>
      <c r="BO9" s="196">
        <f t="shared" si="0"/>
        <v>0.17</v>
      </c>
      <c r="BP9" s="196">
        <f t="shared" si="1"/>
        <v>0.51</v>
      </c>
      <c r="BQ9" s="196">
        <f t="shared" si="2"/>
        <v>0.09</v>
      </c>
      <c r="BR9" s="196">
        <f t="shared" si="3"/>
        <v>0.16</v>
      </c>
      <c r="BS9" s="196">
        <f t="shared" ref="BS9:BS26" si="7">AR93</f>
        <v>8.4000000000000005E-2</v>
      </c>
      <c r="BT9" s="28"/>
      <c r="BU9" s="196">
        <f t="shared" si="4"/>
        <v>0.18</v>
      </c>
      <c r="BV9" s="196">
        <f t="shared" si="5"/>
        <v>0.21</v>
      </c>
      <c r="BW9" s="28"/>
      <c r="BX9" s="28"/>
      <c r="BY9" s="196">
        <f t="shared" si="6"/>
        <v>1.9</v>
      </c>
      <c r="BZ9" s="30">
        <v>200</v>
      </c>
      <c r="CA9" s="22" t="s">
        <v>21</v>
      </c>
    </row>
    <row r="10" spans="2:79" s="31" customFormat="1" ht="9.9499999999999993" customHeight="1">
      <c r="AL10" s="352"/>
      <c r="AM10" s="339"/>
      <c r="AN10" s="339"/>
      <c r="AO10" s="339"/>
      <c r="AP10" s="359"/>
      <c r="AQ10" s="22" t="s">
        <v>22</v>
      </c>
      <c r="AR10" s="23">
        <v>0.43</v>
      </c>
      <c r="AS10" s="23">
        <v>0.19</v>
      </c>
      <c r="AT10" s="23">
        <v>1.8</v>
      </c>
      <c r="AU10" s="23">
        <v>1.2</v>
      </c>
      <c r="AV10" s="24">
        <v>0.05</v>
      </c>
      <c r="AW10" s="24">
        <v>0.05</v>
      </c>
      <c r="AX10" s="132"/>
      <c r="AY10" s="23">
        <v>0.21</v>
      </c>
      <c r="AZ10" s="141"/>
      <c r="BA10" s="174">
        <v>0.18</v>
      </c>
      <c r="BB10" s="174">
        <v>0.34</v>
      </c>
      <c r="BC10" s="32">
        <v>2</v>
      </c>
      <c r="BD10" s="32">
        <v>2.4</v>
      </c>
      <c r="BE10" s="135"/>
      <c r="BF10" s="113">
        <v>0.42</v>
      </c>
      <c r="BG10" s="143"/>
      <c r="BH10" s="134"/>
      <c r="BI10" s="134"/>
      <c r="BJ10" s="134"/>
      <c r="BK10" s="142"/>
      <c r="BL10" s="233"/>
      <c r="BM10" s="29"/>
      <c r="BN10" s="359"/>
      <c r="BO10" s="196">
        <f t="shared" si="0"/>
        <v>0.43</v>
      </c>
      <c r="BP10" s="196">
        <f t="shared" si="1"/>
        <v>0.37</v>
      </c>
      <c r="BQ10" s="196">
        <f t="shared" si="2"/>
        <v>0.23</v>
      </c>
      <c r="BR10" s="196">
        <f t="shared" si="3"/>
        <v>0.17</v>
      </c>
      <c r="BS10" s="196">
        <f t="shared" si="7"/>
        <v>8.1000000000000003E-2</v>
      </c>
      <c r="BT10" s="28"/>
      <c r="BU10" s="196">
        <f t="shared" si="4"/>
        <v>0.1</v>
      </c>
      <c r="BV10" s="196">
        <f t="shared" si="5"/>
        <v>0.18</v>
      </c>
      <c r="BW10" s="196">
        <f t="shared" ref="BW10:BW21" si="8">AR199</f>
        <v>0.15</v>
      </c>
      <c r="BX10" s="196">
        <f t="shared" ref="BX10:BX26" si="9">AR220</f>
        <v>0.26</v>
      </c>
      <c r="BY10" s="196">
        <f t="shared" si="6"/>
        <v>1.8</v>
      </c>
      <c r="BZ10" s="30">
        <v>200</v>
      </c>
      <c r="CA10" s="22" t="s">
        <v>22</v>
      </c>
    </row>
    <row r="11" spans="2:79" s="31" customFormat="1" ht="9.9499999999999993" customHeight="1">
      <c r="AL11" s="352"/>
      <c r="AM11" s="339"/>
      <c r="AN11" s="339"/>
      <c r="AO11" s="339"/>
      <c r="AP11" s="359"/>
      <c r="AQ11" s="22" t="s">
        <v>23</v>
      </c>
      <c r="AR11" s="23">
        <v>0.25</v>
      </c>
      <c r="AS11" s="23">
        <v>0.13</v>
      </c>
      <c r="AT11" s="23">
        <v>1.5</v>
      </c>
      <c r="AU11" s="23">
        <v>1.5</v>
      </c>
      <c r="AV11" s="24">
        <v>2.4E-2</v>
      </c>
      <c r="AW11" s="24">
        <v>0.03</v>
      </c>
      <c r="AX11" s="132"/>
      <c r="AY11" s="23">
        <v>0.15</v>
      </c>
      <c r="AZ11" s="141"/>
      <c r="BA11" s="174">
        <v>0.11</v>
      </c>
      <c r="BB11" s="174">
        <v>0.18</v>
      </c>
      <c r="BC11" s="32">
        <v>2.1</v>
      </c>
      <c r="BD11" s="32">
        <v>2.8</v>
      </c>
      <c r="BE11" s="135"/>
      <c r="BF11" s="113">
        <v>0.27</v>
      </c>
      <c r="BG11" s="143"/>
      <c r="BH11" s="134"/>
      <c r="BI11" s="134"/>
      <c r="BJ11" s="134"/>
      <c r="BK11" s="142"/>
      <c r="BL11" s="233"/>
      <c r="BM11" s="29"/>
      <c r="BN11" s="359"/>
      <c r="BO11" s="196">
        <f t="shared" si="0"/>
        <v>0.25</v>
      </c>
      <c r="BP11" s="196">
        <f t="shared" si="1"/>
        <v>6.4000000000000001E-2</v>
      </c>
      <c r="BQ11" s="196">
        <f t="shared" si="2"/>
        <v>4.2000000000000003E-2</v>
      </c>
      <c r="BR11" s="196">
        <f t="shared" si="3"/>
        <v>5.1999999999999998E-2</v>
      </c>
      <c r="BS11" s="196">
        <f t="shared" si="7"/>
        <v>5.8000000000000003E-2</v>
      </c>
      <c r="BT11" s="28"/>
      <c r="BU11" s="196">
        <f t="shared" si="4"/>
        <v>0.15</v>
      </c>
      <c r="BV11" s="196">
        <f t="shared" si="5"/>
        <v>0.16</v>
      </c>
      <c r="BW11" s="196">
        <f t="shared" si="8"/>
        <v>0.13</v>
      </c>
      <c r="BX11" s="196">
        <f t="shared" si="9"/>
        <v>0.4</v>
      </c>
      <c r="BY11" s="196">
        <f t="shared" si="6"/>
        <v>1.2</v>
      </c>
      <c r="BZ11" s="30">
        <v>200</v>
      </c>
      <c r="CA11" s="22" t="s">
        <v>23</v>
      </c>
    </row>
    <row r="12" spans="2:79" s="31" customFormat="1" ht="9.9499999999999993" customHeight="1">
      <c r="AL12" s="352"/>
      <c r="AM12" s="339"/>
      <c r="AN12" s="339"/>
      <c r="AO12" s="339"/>
      <c r="AP12" s="359"/>
      <c r="AQ12" s="22" t="s">
        <v>24</v>
      </c>
      <c r="AR12" s="23">
        <v>0.28000000000000003</v>
      </c>
      <c r="AS12" s="23">
        <v>0.13</v>
      </c>
      <c r="AT12" s="23">
        <v>1.2</v>
      </c>
      <c r="AU12" s="23">
        <v>1.6</v>
      </c>
      <c r="AV12" s="24">
        <v>5.5E-2</v>
      </c>
      <c r="AW12" s="24">
        <v>4.5999999999999999E-2</v>
      </c>
      <c r="AX12" s="132"/>
      <c r="AY12" s="23">
        <v>0.16</v>
      </c>
      <c r="AZ12" s="141"/>
      <c r="BA12" s="24">
        <v>5.0999999999999997E-2</v>
      </c>
      <c r="BB12" s="174">
        <v>0.14000000000000001</v>
      </c>
      <c r="BC12" s="32">
        <v>2.2999999999999998</v>
      </c>
      <c r="BD12" s="32">
        <v>1.9</v>
      </c>
      <c r="BE12" s="135"/>
      <c r="BF12" s="113">
        <v>0.35</v>
      </c>
      <c r="BG12" s="143"/>
      <c r="BH12" s="134"/>
      <c r="BI12" s="134"/>
      <c r="BJ12" s="134"/>
      <c r="BK12" s="142"/>
      <c r="BL12" s="233"/>
      <c r="BM12" s="29"/>
      <c r="BN12" s="359"/>
      <c r="BO12" s="196">
        <f t="shared" si="0"/>
        <v>0.28000000000000003</v>
      </c>
      <c r="BP12" s="196">
        <f t="shared" si="1"/>
        <v>0.13</v>
      </c>
      <c r="BQ12" s="196">
        <f t="shared" si="2"/>
        <v>6.3E-2</v>
      </c>
      <c r="BR12" s="196">
        <f t="shared" si="3"/>
        <v>5.2999999999999999E-2</v>
      </c>
      <c r="BS12" s="196">
        <f t="shared" si="7"/>
        <v>9.2999999999999999E-2</v>
      </c>
      <c r="BT12" s="28"/>
      <c r="BU12" s="196">
        <f t="shared" si="4"/>
        <v>9.0999999999999998E-2</v>
      </c>
      <c r="BV12" s="196">
        <f t="shared" si="5"/>
        <v>0.1</v>
      </c>
      <c r="BW12" s="196">
        <f t="shared" si="8"/>
        <v>0.06</v>
      </c>
      <c r="BX12" s="196">
        <f t="shared" si="9"/>
        <v>0.31</v>
      </c>
      <c r="BY12" s="196">
        <f t="shared" si="6"/>
        <v>1.3</v>
      </c>
      <c r="BZ12" s="30">
        <v>200</v>
      </c>
      <c r="CA12" s="22" t="s">
        <v>24</v>
      </c>
    </row>
    <row r="13" spans="2:79" s="31" customFormat="1" ht="9.9499999999999993" customHeight="1">
      <c r="AL13" s="352"/>
      <c r="AM13" s="339"/>
      <c r="AN13" s="339"/>
      <c r="AO13" s="339"/>
      <c r="AP13" s="359"/>
      <c r="AQ13" s="22" t="s">
        <v>25</v>
      </c>
      <c r="AR13" s="23">
        <v>0.27</v>
      </c>
      <c r="AS13" s="23">
        <v>0.13</v>
      </c>
      <c r="AT13" s="23">
        <v>1.1000000000000001</v>
      </c>
      <c r="AU13" s="23">
        <v>1.2</v>
      </c>
      <c r="AV13" s="24">
        <v>5.1999999999999998E-2</v>
      </c>
      <c r="AW13" s="24">
        <v>1.2E-2</v>
      </c>
      <c r="AX13" s="132"/>
      <c r="AY13" s="23">
        <v>0.12</v>
      </c>
      <c r="AZ13" s="25">
        <v>0.26</v>
      </c>
      <c r="BA13" s="24">
        <v>4.1000000000000002E-2</v>
      </c>
      <c r="BB13" s="174">
        <v>0.13</v>
      </c>
      <c r="BC13" s="32">
        <v>2</v>
      </c>
      <c r="BD13" s="32">
        <v>1.9</v>
      </c>
      <c r="BE13" s="135"/>
      <c r="BF13" s="113">
        <v>0.45</v>
      </c>
      <c r="BG13" s="127">
        <v>0.7</v>
      </c>
      <c r="BH13" s="23">
        <v>0.25</v>
      </c>
      <c r="BI13" s="208">
        <v>5</v>
      </c>
      <c r="BJ13" s="23">
        <v>7.2</v>
      </c>
      <c r="BK13" s="32">
        <v>1.3</v>
      </c>
      <c r="BL13" s="233"/>
      <c r="BM13" s="29"/>
      <c r="BN13" s="359"/>
      <c r="BO13" s="196">
        <f t="shared" si="0"/>
        <v>0.27</v>
      </c>
      <c r="BP13" s="196">
        <f t="shared" si="1"/>
        <v>0.14000000000000001</v>
      </c>
      <c r="BQ13" s="196">
        <f t="shared" si="2"/>
        <v>0.03</v>
      </c>
      <c r="BR13" s="196">
        <f t="shared" si="3"/>
        <v>7.4999999999999997E-2</v>
      </c>
      <c r="BS13" s="196">
        <f t="shared" si="7"/>
        <v>3.3000000000000002E-2</v>
      </c>
      <c r="BT13" s="28"/>
      <c r="BU13" s="196">
        <f t="shared" si="4"/>
        <v>4.5999999999999999E-2</v>
      </c>
      <c r="BV13" s="196">
        <f t="shared" si="5"/>
        <v>0.08</v>
      </c>
      <c r="BW13" s="196">
        <f t="shared" si="8"/>
        <v>6.0999999999999999E-2</v>
      </c>
      <c r="BX13" s="196">
        <f t="shared" si="9"/>
        <v>0.41</v>
      </c>
      <c r="BY13" s="196">
        <f t="shared" si="6"/>
        <v>1</v>
      </c>
      <c r="BZ13" s="30">
        <v>200</v>
      </c>
      <c r="CA13" s="22" t="s">
        <v>25</v>
      </c>
    </row>
    <row r="14" spans="2:79" s="31" customFormat="1" ht="9.9499999999999993" customHeight="1">
      <c r="AL14" s="352"/>
      <c r="AM14" s="339"/>
      <c r="AN14" s="339"/>
      <c r="AO14" s="339"/>
      <c r="AP14" s="359"/>
      <c r="AQ14" s="22" t="s">
        <v>26</v>
      </c>
      <c r="AR14" s="23">
        <v>0.34</v>
      </c>
      <c r="AS14" s="23">
        <v>0.13</v>
      </c>
      <c r="AT14" s="23">
        <v>1.3</v>
      </c>
      <c r="AU14" s="23">
        <v>1.3</v>
      </c>
      <c r="AV14" s="24">
        <v>5.2999999999999999E-2</v>
      </c>
      <c r="AW14" s="24">
        <v>1.7000000000000001E-2</v>
      </c>
      <c r="AX14" s="132"/>
      <c r="AY14" s="23">
        <v>0.19</v>
      </c>
      <c r="AZ14" s="25">
        <v>0.36</v>
      </c>
      <c r="BA14" s="24">
        <v>5.5E-2</v>
      </c>
      <c r="BB14" s="174">
        <v>0.15</v>
      </c>
      <c r="BC14" s="32">
        <v>2.7</v>
      </c>
      <c r="BD14" s="32">
        <v>2.1</v>
      </c>
      <c r="BE14" s="135"/>
      <c r="BF14" s="113">
        <v>0.34</v>
      </c>
      <c r="BG14" s="101">
        <v>2.2000000000000002</v>
      </c>
      <c r="BH14" s="23">
        <v>0.75</v>
      </c>
      <c r="BI14" s="169">
        <v>0.3</v>
      </c>
      <c r="BJ14" s="28">
        <v>13</v>
      </c>
      <c r="BK14" s="32">
        <v>4</v>
      </c>
      <c r="BL14" s="233"/>
      <c r="BM14" s="29"/>
      <c r="BN14" s="359"/>
      <c r="BO14" s="196">
        <f t="shared" si="0"/>
        <v>0.34</v>
      </c>
      <c r="BP14" s="196">
        <f t="shared" si="1"/>
        <v>0.14000000000000001</v>
      </c>
      <c r="BQ14" s="196">
        <f t="shared" si="2"/>
        <v>0.12</v>
      </c>
      <c r="BR14" s="196">
        <f t="shared" si="3"/>
        <v>0.13</v>
      </c>
      <c r="BS14" s="196">
        <f t="shared" si="7"/>
        <v>0.12</v>
      </c>
      <c r="BT14" s="28"/>
      <c r="BU14" s="196">
        <f t="shared" si="4"/>
        <v>4.8000000000000001E-2</v>
      </c>
      <c r="BV14" s="196">
        <f t="shared" si="5"/>
        <v>9.1999999999999998E-2</v>
      </c>
      <c r="BW14" s="196">
        <f t="shared" si="8"/>
        <v>7.0000000000000007E-2</v>
      </c>
      <c r="BX14" s="196">
        <f t="shared" si="9"/>
        <v>0.38</v>
      </c>
      <c r="BY14" s="196">
        <f t="shared" si="6"/>
        <v>0.92</v>
      </c>
      <c r="BZ14" s="30">
        <v>200</v>
      </c>
      <c r="CA14" s="22" t="s">
        <v>26</v>
      </c>
    </row>
    <row r="15" spans="2:79" s="31" customFormat="1" ht="9.9499999999999993" customHeight="1">
      <c r="AL15" s="352"/>
      <c r="AM15" s="339"/>
      <c r="AN15" s="339"/>
      <c r="AO15" s="339"/>
      <c r="AP15" s="359"/>
      <c r="AQ15" s="22" t="s">
        <v>27</v>
      </c>
      <c r="AR15" s="23">
        <v>0.38</v>
      </c>
      <c r="AS15" s="186">
        <v>0.1</v>
      </c>
      <c r="AT15" s="178">
        <v>1</v>
      </c>
      <c r="AU15" s="23">
        <v>1.3</v>
      </c>
      <c r="AV15" s="24">
        <v>3.7999999999999999E-2</v>
      </c>
      <c r="AW15" s="24">
        <v>2.4E-2</v>
      </c>
      <c r="AX15" s="132"/>
      <c r="AY15" s="23">
        <v>0.16</v>
      </c>
      <c r="AZ15" s="25">
        <v>0.2</v>
      </c>
      <c r="BA15" s="24">
        <v>6.4000000000000001E-2</v>
      </c>
      <c r="BB15" s="174">
        <v>0.1</v>
      </c>
      <c r="BC15" s="32">
        <v>5.0999999999999996</v>
      </c>
      <c r="BD15" s="32">
        <v>4</v>
      </c>
      <c r="BE15" s="135"/>
      <c r="BF15" s="113">
        <v>0.14000000000000001</v>
      </c>
      <c r="BG15" s="101">
        <v>2.4</v>
      </c>
      <c r="BH15" s="23">
        <v>1.4</v>
      </c>
      <c r="BI15" s="169">
        <v>0.2</v>
      </c>
      <c r="BJ15" s="28">
        <v>13</v>
      </c>
      <c r="BK15" s="32">
        <v>3.8</v>
      </c>
      <c r="BL15" s="233"/>
      <c r="BM15" s="29"/>
      <c r="BN15" s="359"/>
      <c r="BO15" s="196">
        <f t="shared" si="0"/>
        <v>0.38</v>
      </c>
      <c r="BP15" s="196">
        <f t="shared" si="1"/>
        <v>0.1</v>
      </c>
      <c r="BQ15" s="196">
        <f t="shared" si="2"/>
        <v>7.9000000000000001E-2</v>
      </c>
      <c r="BR15" s="196">
        <f t="shared" si="3"/>
        <v>8.7999999999999995E-2</v>
      </c>
      <c r="BS15" s="196">
        <f t="shared" si="7"/>
        <v>0.2</v>
      </c>
      <c r="BT15" s="28"/>
      <c r="BU15" s="196">
        <f t="shared" si="4"/>
        <v>9.9000000000000005E-2</v>
      </c>
      <c r="BV15" s="196">
        <f t="shared" si="5"/>
        <v>0.11</v>
      </c>
      <c r="BW15" s="196">
        <f t="shared" si="8"/>
        <v>0.1</v>
      </c>
      <c r="BX15" s="196">
        <f t="shared" si="9"/>
        <v>0.27</v>
      </c>
      <c r="BY15" s="196">
        <f t="shared" si="6"/>
        <v>0.93</v>
      </c>
      <c r="BZ15" s="30">
        <v>200</v>
      </c>
      <c r="CA15" s="22" t="s">
        <v>27</v>
      </c>
    </row>
    <row r="16" spans="2:79" s="31" customFormat="1" ht="9.9499999999999993" customHeight="1">
      <c r="AL16" s="352"/>
      <c r="AM16" s="339"/>
      <c r="AN16" s="339"/>
      <c r="AO16" s="339"/>
      <c r="AP16" s="359"/>
      <c r="AQ16" s="22" t="s">
        <v>28</v>
      </c>
      <c r="AR16" s="23">
        <v>0.41</v>
      </c>
      <c r="AS16" s="23">
        <v>7.1999999999999995E-2</v>
      </c>
      <c r="AT16" s="23">
        <v>0.87</v>
      </c>
      <c r="AU16" s="23">
        <v>0.83</v>
      </c>
      <c r="AV16" s="24">
        <v>2.5999999999999999E-2</v>
      </c>
      <c r="AW16" s="24">
        <v>1.7000000000000001E-2</v>
      </c>
      <c r="AX16" s="132"/>
      <c r="AY16" s="23">
        <v>0.13</v>
      </c>
      <c r="AZ16" s="25">
        <v>0.22</v>
      </c>
      <c r="BA16" s="24">
        <v>3.7999999999999999E-2</v>
      </c>
      <c r="BB16" s="24">
        <v>9.0999999999999998E-2</v>
      </c>
      <c r="BC16" s="32">
        <v>3</v>
      </c>
      <c r="BD16" s="32">
        <v>2.1</v>
      </c>
      <c r="BE16" s="135"/>
      <c r="BF16" s="113">
        <v>0.11</v>
      </c>
      <c r="BG16" s="101">
        <v>2.6</v>
      </c>
      <c r="BH16" s="23">
        <v>0.69</v>
      </c>
      <c r="BI16" s="169">
        <v>0.2</v>
      </c>
      <c r="BJ16" s="28">
        <v>11</v>
      </c>
      <c r="BK16" s="32">
        <v>3.3</v>
      </c>
      <c r="BL16" s="234">
        <v>1.8</v>
      </c>
      <c r="BM16" s="34"/>
      <c r="BN16" s="359"/>
      <c r="BO16" s="196">
        <f t="shared" si="0"/>
        <v>0.41</v>
      </c>
      <c r="BP16" s="196">
        <f t="shared" si="1"/>
        <v>0.17</v>
      </c>
      <c r="BQ16" s="196">
        <f t="shared" si="2"/>
        <v>0.23</v>
      </c>
      <c r="BR16" s="196">
        <f t="shared" si="3"/>
        <v>0.16</v>
      </c>
      <c r="BS16" s="196">
        <f t="shared" si="7"/>
        <v>7.5999999999999998E-2</v>
      </c>
      <c r="BT16" s="28"/>
      <c r="BU16" s="196">
        <f t="shared" si="4"/>
        <v>5.5E-2</v>
      </c>
      <c r="BV16" s="196">
        <f t="shared" si="5"/>
        <v>7.0999999999999994E-2</v>
      </c>
      <c r="BW16" s="196">
        <f t="shared" si="8"/>
        <v>6.0999999999999999E-2</v>
      </c>
      <c r="BX16" s="196">
        <f t="shared" si="9"/>
        <v>0.13</v>
      </c>
      <c r="BY16" s="196">
        <f t="shared" si="6"/>
        <v>0.75</v>
      </c>
      <c r="BZ16" s="30">
        <v>200</v>
      </c>
      <c r="CA16" s="22" t="s">
        <v>28</v>
      </c>
    </row>
    <row r="17" spans="38:79" s="31" customFormat="1" ht="9.9499999999999993" customHeight="1">
      <c r="AL17" s="352"/>
      <c r="AM17" s="339"/>
      <c r="AN17" s="339"/>
      <c r="AO17" s="339"/>
      <c r="AP17" s="359"/>
      <c r="AQ17" s="22" t="s">
        <v>29</v>
      </c>
      <c r="AR17" s="23">
        <v>0.64</v>
      </c>
      <c r="AS17" s="23">
        <v>0.12</v>
      </c>
      <c r="AT17" s="23">
        <v>1.2</v>
      </c>
      <c r="AU17" s="23">
        <v>1.7</v>
      </c>
      <c r="AV17" s="24">
        <v>4.8000000000000001E-2</v>
      </c>
      <c r="AW17" s="24">
        <v>0.02</v>
      </c>
      <c r="AX17" s="132"/>
      <c r="AY17" s="23">
        <v>0.14000000000000001</v>
      </c>
      <c r="AZ17" s="25">
        <v>0.1</v>
      </c>
      <c r="BA17" s="24">
        <v>4.9000000000000002E-2</v>
      </c>
      <c r="BB17" s="174">
        <v>0.12</v>
      </c>
      <c r="BC17" s="32">
        <v>2.7</v>
      </c>
      <c r="BD17" s="32">
        <v>2.4</v>
      </c>
      <c r="BE17" s="135"/>
      <c r="BF17" s="113">
        <v>0.32</v>
      </c>
      <c r="BG17" s="101">
        <v>3.1</v>
      </c>
      <c r="BH17" s="174">
        <v>0.8</v>
      </c>
      <c r="BI17" s="169">
        <v>0.15</v>
      </c>
      <c r="BJ17" s="28">
        <v>11</v>
      </c>
      <c r="BK17" s="32">
        <v>2.7</v>
      </c>
      <c r="BL17" s="234">
        <v>1.6</v>
      </c>
      <c r="BM17" s="34"/>
      <c r="BN17" s="359"/>
      <c r="BO17" s="196">
        <f t="shared" si="0"/>
        <v>0.64</v>
      </c>
      <c r="BP17" s="196">
        <f t="shared" si="1"/>
        <v>0.14000000000000001</v>
      </c>
      <c r="BQ17" s="28"/>
      <c r="BR17" s="196">
        <f t="shared" si="3"/>
        <v>0.11</v>
      </c>
      <c r="BS17" s="196">
        <f t="shared" si="7"/>
        <v>3.5999999999999997E-2</v>
      </c>
      <c r="BT17" s="28"/>
      <c r="BU17" s="196">
        <f t="shared" si="4"/>
        <v>0.09</v>
      </c>
      <c r="BV17" s="196">
        <f t="shared" si="5"/>
        <v>8.4000000000000005E-2</v>
      </c>
      <c r="BW17" s="196">
        <f t="shared" si="8"/>
        <v>9.2999999999999999E-2</v>
      </c>
      <c r="BX17" s="196">
        <f t="shared" si="9"/>
        <v>0.16</v>
      </c>
      <c r="BY17" s="196">
        <f t="shared" si="6"/>
        <v>0.9</v>
      </c>
      <c r="BZ17" s="30">
        <v>200</v>
      </c>
      <c r="CA17" s="22" t="s">
        <v>29</v>
      </c>
    </row>
    <row r="18" spans="38:79" s="31" customFormat="1" ht="9.9499999999999993" customHeight="1">
      <c r="AL18" s="352"/>
      <c r="AM18" s="339"/>
      <c r="AN18" s="339"/>
      <c r="AO18" s="339"/>
      <c r="AP18" s="359"/>
      <c r="AQ18" s="22" t="s">
        <v>30</v>
      </c>
      <c r="AR18" s="23">
        <v>0.33</v>
      </c>
      <c r="AS18" s="23">
        <v>6.2E-2</v>
      </c>
      <c r="AT18" s="174">
        <v>0.9</v>
      </c>
      <c r="AU18" s="23">
        <v>1.1000000000000001</v>
      </c>
      <c r="AV18" s="24">
        <v>4.5999999999999999E-2</v>
      </c>
      <c r="AW18" s="24">
        <v>1.2999999999999999E-2</v>
      </c>
      <c r="AX18" s="132"/>
      <c r="AY18" s="23">
        <v>0.22</v>
      </c>
      <c r="AZ18" s="35">
        <v>7.1999999999999995E-2</v>
      </c>
      <c r="BA18" s="24">
        <v>5.1999999999999998E-2</v>
      </c>
      <c r="BB18" s="24">
        <v>9.6000000000000002E-2</v>
      </c>
      <c r="BC18" s="32">
        <v>2.2000000000000002</v>
      </c>
      <c r="BD18" s="32">
        <v>2.6</v>
      </c>
      <c r="BE18" s="135"/>
      <c r="BF18" s="113">
        <v>0.62</v>
      </c>
      <c r="BG18" s="101">
        <v>2.1</v>
      </c>
      <c r="BH18" s="23">
        <v>0.55000000000000004</v>
      </c>
      <c r="BI18" s="169">
        <v>0.2</v>
      </c>
      <c r="BJ18" s="28">
        <v>11</v>
      </c>
      <c r="BK18" s="32">
        <v>2.4</v>
      </c>
      <c r="BL18" s="234">
        <v>1.6</v>
      </c>
      <c r="BM18" s="34"/>
      <c r="BN18" s="359"/>
      <c r="BO18" s="196">
        <f t="shared" si="0"/>
        <v>0.33</v>
      </c>
      <c r="BP18" s="196">
        <f t="shared" si="1"/>
        <v>4.2000000000000003E-2</v>
      </c>
      <c r="BQ18" s="196">
        <f t="shared" ref="BQ18:BQ26" si="10">AR60</f>
        <v>0.04</v>
      </c>
      <c r="BR18" s="28"/>
      <c r="BS18" s="196">
        <f t="shared" si="7"/>
        <v>3.5999999999999997E-2</v>
      </c>
      <c r="BT18" s="28"/>
      <c r="BU18" s="28"/>
      <c r="BV18" s="196">
        <f t="shared" si="5"/>
        <v>3.9E-2</v>
      </c>
      <c r="BW18" s="196">
        <f t="shared" si="8"/>
        <v>3.4000000000000002E-2</v>
      </c>
      <c r="BX18" s="196">
        <f t="shared" si="9"/>
        <v>9.1999999999999998E-2</v>
      </c>
      <c r="BY18" s="196">
        <f t="shared" si="6"/>
        <v>0.76</v>
      </c>
      <c r="BZ18" s="30">
        <v>200</v>
      </c>
      <c r="CA18" s="22" t="s">
        <v>30</v>
      </c>
    </row>
    <row r="19" spans="38:79" s="31" customFormat="1" ht="9.9499999999999993" customHeight="1">
      <c r="AL19" s="352"/>
      <c r="AM19" s="339"/>
      <c r="AN19" s="339"/>
      <c r="AO19" s="339"/>
      <c r="AP19" s="359"/>
      <c r="AQ19" s="22" t="s">
        <v>31</v>
      </c>
      <c r="AR19" s="134"/>
      <c r="AS19" s="134"/>
      <c r="AT19" s="134"/>
      <c r="AU19" s="134"/>
      <c r="AV19" s="140"/>
      <c r="AW19" s="140"/>
      <c r="AX19" s="134"/>
      <c r="AY19" s="134"/>
      <c r="AZ19" s="141"/>
      <c r="BA19" s="140"/>
      <c r="BB19" s="140"/>
      <c r="BC19" s="142"/>
      <c r="BD19" s="142"/>
      <c r="BE19" s="136"/>
      <c r="BF19" s="144"/>
      <c r="BG19" s="143"/>
      <c r="BH19" s="134"/>
      <c r="BI19" s="132"/>
      <c r="BJ19" s="134"/>
      <c r="BK19" s="142"/>
      <c r="BL19" s="233"/>
      <c r="BM19" s="29"/>
      <c r="BN19" s="359"/>
      <c r="BO19" s="28"/>
      <c r="BP19" s="196">
        <f t="shared" si="1"/>
        <v>5.8999999999999997E-2</v>
      </c>
      <c r="BQ19" s="196">
        <f t="shared" si="10"/>
        <v>5.8000000000000003E-2</v>
      </c>
      <c r="BR19" s="196">
        <f>AR82</f>
        <v>6.4000000000000001E-2</v>
      </c>
      <c r="BS19" s="196">
        <f t="shared" si="7"/>
        <v>3.5000000000000003E-2</v>
      </c>
      <c r="BT19" s="28"/>
      <c r="BU19" s="28"/>
      <c r="BV19" s="196">
        <f t="shared" si="5"/>
        <v>7.8E-2</v>
      </c>
      <c r="BW19" s="196">
        <f t="shared" si="8"/>
        <v>6.0999999999999999E-2</v>
      </c>
      <c r="BX19" s="196">
        <f t="shared" si="9"/>
        <v>0.14000000000000001</v>
      </c>
      <c r="BY19" s="196">
        <f t="shared" si="6"/>
        <v>0.65</v>
      </c>
      <c r="BZ19" s="30">
        <v>200</v>
      </c>
      <c r="CA19" s="22" t="s">
        <v>31</v>
      </c>
    </row>
    <row r="20" spans="38:79" s="31" customFormat="1" ht="9.9499999999999993" customHeight="1">
      <c r="AL20" s="352"/>
      <c r="AM20" s="339"/>
      <c r="AN20" s="339"/>
      <c r="AO20" s="339"/>
      <c r="AP20" s="359"/>
      <c r="AQ20" s="22" t="s">
        <v>32</v>
      </c>
      <c r="AR20" s="23">
        <v>0.32</v>
      </c>
      <c r="AS20" s="23">
        <v>0.11</v>
      </c>
      <c r="AT20" s="23">
        <v>0.92</v>
      </c>
      <c r="AU20" s="23">
        <v>2.2999999999999998</v>
      </c>
      <c r="AV20" s="24">
        <v>5.6000000000000001E-2</v>
      </c>
      <c r="AW20" s="24">
        <v>1.2999999999999999E-2</v>
      </c>
      <c r="AX20" s="134"/>
      <c r="AY20" s="23">
        <v>0.17</v>
      </c>
      <c r="AZ20" s="35">
        <v>5.8000000000000003E-2</v>
      </c>
      <c r="BA20" s="24">
        <v>9.6000000000000002E-2</v>
      </c>
      <c r="BB20" s="24">
        <v>7.8E-2</v>
      </c>
      <c r="BC20" s="32">
        <v>1.9</v>
      </c>
      <c r="BD20" s="32">
        <v>2.8</v>
      </c>
      <c r="BE20" s="136"/>
      <c r="BF20" s="113">
        <v>0.25</v>
      </c>
      <c r="BG20" s="106">
        <v>1.1000000000000001</v>
      </c>
      <c r="BH20" s="169">
        <v>0.49</v>
      </c>
      <c r="BI20" s="169">
        <v>0.8</v>
      </c>
      <c r="BJ20" s="23">
        <v>8.9</v>
      </c>
      <c r="BK20" s="32">
        <v>1.8</v>
      </c>
      <c r="BL20" s="234">
        <v>1.8</v>
      </c>
      <c r="BM20" s="29"/>
      <c r="BN20" s="359"/>
      <c r="BO20" s="196">
        <f>AR20</f>
        <v>0.32</v>
      </c>
      <c r="BP20" s="196">
        <f t="shared" si="1"/>
        <v>0.03</v>
      </c>
      <c r="BQ20" s="196">
        <f t="shared" si="10"/>
        <v>4.5999999999999999E-2</v>
      </c>
      <c r="BR20" s="28"/>
      <c r="BS20" s="196">
        <f t="shared" si="7"/>
        <v>2.9000000000000001E-2</v>
      </c>
      <c r="BT20" s="28"/>
      <c r="BU20" s="28"/>
      <c r="BV20" s="196">
        <f t="shared" si="5"/>
        <v>3.4000000000000002E-2</v>
      </c>
      <c r="BW20" s="196">
        <f t="shared" si="8"/>
        <v>3.3000000000000002E-2</v>
      </c>
      <c r="BX20" s="196">
        <f t="shared" si="9"/>
        <v>4.3999999999999997E-2</v>
      </c>
      <c r="BY20" s="196">
        <f t="shared" si="6"/>
        <v>0.53</v>
      </c>
      <c r="BZ20" s="30">
        <v>200</v>
      </c>
      <c r="CA20" s="22" t="s">
        <v>32</v>
      </c>
    </row>
    <row r="21" spans="38:79" s="31" customFormat="1" ht="9.9499999999999993" customHeight="1">
      <c r="AL21" s="352"/>
      <c r="AM21" s="339"/>
      <c r="AN21" s="339"/>
      <c r="AO21" s="339"/>
      <c r="AP21" s="359"/>
      <c r="AQ21" s="22" t="s">
        <v>86</v>
      </c>
      <c r="AR21" s="134"/>
      <c r="AS21" s="134"/>
      <c r="AT21" s="134"/>
      <c r="AU21" s="134"/>
      <c r="AV21" s="140"/>
      <c r="AW21" s="140"/>
      <c r="AX21" s="134"/>
      <c r="AY21" s="134"/>
      <c r="AZ21" s="141"/>
      <c r="BA21" s="140"/>
      <c r="BB21" s="140"/>
      <c r="BC21" s="142"/>
      <c r="BD21" s="142"/>
      <c r="BE21" s="136"/>
      <c r="BF21" s="144"/>
      <c r="BG21" s="143"/>
      <c r="BH21" s="134"/>
      <c r="BI21" s="170"/>
      <c r="BJ21" s="134"/>
      <c r="BK21" s="142"/>
      <c r="BL21" s="233"/>
      <c r="BM21" s="29"/>
      <c r="BN21" s="359"/>
      <c r="BO21" s="28"/>
      <c r="BP21" s="196">
        <f t="shared" si="1"/>
        <v>4.8000000000000001E-2</v>
      </c>
      <c r="BQ21" s="196">
        <f t="shared" si="10"/>
        <v>6.6000000000000003E-2</v>
      </c>
      <c r="BR21" s="196">
        <f>AR84</f>
        <v>4.3999999999999997E-2</v>
      </c>
      <c r="BS21" s="196">
        <f t="shared" si="7"/>
        <v>3.5999999999999997E-2</v>
      </c>
      <c r="BT21" s="28"/>
      <c r="BU21" s="28"/>
      <c r="BV21" s="196">
        <f t="shared" si="5"/>
        <v>6.0999999999999999E-2</v>
      </c>
      <c r="BW21" s="196">
        <f t="shared" si="8"/>
        <v>0.04</v>
      </c>
      <c r="BX21" s="196">
        <f t="shared" si="9"/>
        <v>6.5000000000000002E-2</v>
      </c>
      <c r="BY21" s="196">
        <f>AR252</f>
        <v>0.44</v>
      </c>
      <c r="BZ21" s="36">
        <v>200</v>
      </c>
      <c r="CA21" s="22" t="s">
        <v>86</v>
      </c>
    </row>
    <row r="22" spans="38:79" s="31" customFormat="1" ht="9.9499999999999993" customHeight="1">
      <c r="AL22" s="352"/>
      <c r="AM22" s="339"/>
      <c r="AN22" s="339"/>
      <c r="AO22" s="339"/>
      <c r="AP22" s="359"/>
      <c r="AQ22" s="22" t="s">
        <v>87</v>
      </c>
      <c r="AR22" s="186">
        <v>0.3</v>
      </c>
      <c r="AS22" s="28">
        <v>4.9000000000000002E-2</v>
      </c>
      <c r="AT22" s="28">
        <v>1.1000000000000001</v>
      </c>
      <c r="AU22" s="28">
        <v>0.85</v>
      </c>
      <c r="AV22" s="35">
        <v>9.6000000000000002E-2</v>
      </c>
      <c r="AW22" s="35">
        <v>1.2999999999999999E-2</v>
      </c>
      <c r="AX22" s="134"/>
      <c r="AY22" s="28">
        <v>0.26</v>
      </c>
      <c r="AZ22" s="35">
        <v>3.5999999999999997E-2</v>
      </c>
      <c r="BA22" s="35">
        <v>6.7000000000000004E-2</v>
      </c>
      <c r="BB22" s="211">
        <v>0.15</v>
      </c>
      <c r="BC22" s="27">
        <v>1.3</v>
      </c>
      <c r="BD22" s="27">
        <v>2.4</v>
      </c>
      <c r="BE22" s="136"/>
      <c r="BF22" s="114">
        <v>0.26</v>
      </c>
      <c r="BG22" s="106">
        <v>1.5</v>
      </c>
      <c r="BH22" s="28">
        <v>0.88</v>
      </c>
      <c r="BI22" s="206">
        <v>6.6000000000000003E-2</v>
      </c>
      <c r="BJ22" s="179">
        <v>7</v>
      </c>
      <c r="BK22" s="27">
        <v>2.2000000000000002</v>
      </c>
      <c r="BL22" s="235">
        <v>1.6</v>
      </c>
      <c r="BM22" s="29"/>
      <c r="BN22" s="359"/>
      <c r="BO22" s="196">
        <f>AR22</f>
        <v>0.3</v>
      </c>
      <c r="BP22" s="196">
        <f t="shared" si="1"/>
        <v>6.7000000000000004E-2</v>
      </c>
      <c r="BQ22" s="196">
        <f t="shared" si="10"/>
        <v>4.1000000000000002E-2</v>
      </c>
      <c r="BR22" s="28"/>
      <c r="BS22" s="196">
        <f t="shared" si="7"/>
        <v>3.9E-2</v>
      </c>
      <c r="BT22" s="28"/>
      <c r="BU22" s="28"/>
      <c r="BV22" s="196">
        <f t="shared" si="5"/>
        <v>5.8999999999999997E-2</v>
      </c>
      <c r="BW22" s="28"/>
      <c r="BX22" s="196">
        <f t="shared" si="9"/>
        <v>5.8000000000000003E-2</v>
      </c>
      <c r="BY22" s="196">
        <f>AR253</f>
        <v>0.53</v>
      </c>
      <c r="BZ22" s="37">
        <v>200</v>
      </c>
      <c r="CA22" s="22" t="s">
        <v>87</v>
      </c>
    </row>
    <row r="23" spans="38:79" s="31" customFormat="1" ht="9.9499999999999993" customHeight="1">
      <c r="AL23" s="352"/>
      <c r="AM23" s="339"/>
      <c r="AN23" s="339"/>
      <c r="AO23" s="339"/>
      <c r="AP23" s="359"/>
      <c r="AQ23" s="22" t="s">
        <v>88</v>
      </c>
      <c r="AR23" s="134"/>
      <c r="AS23" s="134"/>
      <c r="AT23" s="134"/>
      <c r="AU23" s="134"/>
      <c r="AV23" s="140"/>
      <c r="AW23" s="140"/>
      <c r="AX23" s="134"/>
      <c r="AY23" s="134"/>
      <c r="AZ23" s="141"/>
      <c r="BA23" s="140"/>
      <c r="BB23" s="140"/>
      <c r="BC23" s="142"/>
      <c r="BD23" s="142"/>
      <c r="BE23" s="136"/>
      <c r="BF23" s="144"/>
      <c r="BG23" s="143"/>
      <c r="BH23" s="134"/>
      <c r="BI23" s="132"/>
      <c r="BJ23" s="134"/>
      <c r="BK23" s="142"/>
      <c r="BL23" s="233"/>
      <c r="BM23" s="29"/>
      <c r="BN23" s="359"/>
      <c r="BO23" s="28"/>
      <c r="BP23" s="196">
        <f t="shared" si="1"/>
        <v>6.4000000000000001E-2</v>
      </c>
      <c r="BQ23" s="196">
        <f t="shared" si="10"/>
        <v>2.9000000000000001E-2</v>
      </c>
      <c r="BR23" s="196">
        <f>AR86</f>
        <v>0.04</v>
      </c>
      <c r="BS23" s="196">
        <f t="shared" si="7"/>
        <v>3.5999999999999997E-2</v>
      </c>
      <c r="BT23" s="28"/>
      <c r="BU23" s="28"/>
      <c r="BV23" s="196">
        <f t="shared" si="5"/>
        <v>0.04</v>
      </c>
      <c r="BW23" s="196">
        <f>AR212</f>
        <v>0.03</v>
      </c>
      <c r="BX23" s="196">
        <f t="shared" si="9"/>
        <v>0.05</v>
      </c>
      <c r="BY23" s="196">
        <f>AR254</f>
        <v>0.5</v>
      </c>
      <c r="BZ23" s="37">
        <v>200</v>
      </c>
      <c r="CA23" s="22" t="s">
        <v>88</v>
      </c>
    </row>
    <row r="24" spans="38:79" s="31" customFormat="1" ht="9.9499999999999993" customHeight="1">
      <c r="AL24" s="352"/>
      <c r="AM24" s="339"/>
      <c r="AN24" s="339"/>
      <c r="AO24" s="339"/>
      <c r="AP24" s="359"/>
      <c r="AQ24" s="22" t="s">
        <v>89</v>
      </c>
      <c r="AR24" s="28">
        <v>0.33</v>
      </c>
      <c r="AS24" s="28">
        <v>7.0000000000000007E-2</v>
      </c>
      <c r="AT24" s="28">
        <v>0.74</v>
      </c>
      <c r="AU24" s="28">
        <v>0.79</v>
      </c>
      <c r="AV24" s="35">
        <v>6.2E-2</v>
      </c>
      <c r="AW24" s="35">
        <v>8.0000000000000002E-3</v>
      </c>
      <c r="AX24" s="28">
        <v>1.2</v>
      </c>
      <c r="AY24" s="28">
        <v>0.19</v>
      </c>
      <c r="AZ24" s="35">
        <v>6.6000000000000003E-2</v>
      </c>
      <c r="BA24" s="211">
        <v>0.12</v>
      </c>
      <c r="BB24" s="35">
        <v>6.6000000000000003E-2</v>
      </c>
      <c r="BC24" s="27">
        <v>1.7</v>
      </c>
      <c r="BD24" s="27">
        <v>2.4</v>
      </c>
      <c r="BE24" s="176">
        <v>11</v>
      </c>
      <c r="BF24" s="114">
        <v>0.14000000000000001</v>
      </c>
      <c r="BG24" s="106">
        <v>3.5</v>
      </c>
      <c r="BH24" s="28">
        <v>1.2</v>
      </c>
      <c r="BI24" s="28">
        <v>0.13</v>
      </c>
      <c r="BJ24" s="28">
        <v>12</v>
      </c>
      <c r="BK24" s="27">
        <v>4.2</v>
      </c>
      <c r="BL24" s="235">
        <v>1.7</v>
      </c>
      <c r="BM24" s="29"/>
      <c r="BN24" s="359"/>
      <c r="BO24" s="196">
        <f>AR24</f>
        <v>0.33</v>
      </c>
      <c r="BP24" s="196">
        <f t="shared" si="1"/>
        <v>0.11</v>
      </c>
      <c r="BQ24" s="196">
        <f t="shared" si="10"/>
        <v>7.0000000000000007E-2</v>
      </c>
      <c r="BR24" s="28"/>
      <c r="BS24" s="196">
        <f t="shared" si="7"/>
        <v>0.04</v>
      </c>
      <c r="BT24" s="196">
        <f>AR150</f>
        <v>0.03</v>
      </c>
      <c r="BU24" s="28"/>
      <c r="BV24" s="196">
        <f t="shared" si="5"/>
        <v>0.05</v>
      </c>
      <c r="BW24" s="196">
        <f>AR213</f>
        <v>0.05</v>
      </c>
      <c r="BX24" s="196">
        <f t="shared" si="9"/>
        <v>0.05</v>
      </c>
      <c r="BY24" s="196">
        <f>AR255</f>
        <v>0.53</v>
      </c>
      <c r="BZ24" s="37">
        <v>200</v>
      </c>
      <c r="CA24" s="22" t="s">
        <v>89</v>
      </c>
    </row>
    <row r="25" spans="38:79" s="31" customFormat="1" ht="9.9499999999999993" customHeight="1">
      <c r="AL25" s="352"/>
      <c r="AM25" s="339"/>
      <c r="AN25" s="339"/>
      <c r="AO25" s="339"/>
      <c r="AP25" s="359"/>
      <c r="AQ25" s="165" t="s">
        <v>90</v>
      </c>
      <c r="AR25" s="146">
        <v>0.33</v>
      </c>
      <c r="AS25" s="146">
        <v>7.0000000000000007E-2</v>
      </c>
      <c r="AT25" s="146">
        <v>0.74</v>
      </c>
      <c r="AU25" s="146">
        <v>0.79</v>
      </c>
      <c r="AV25" s="147">
        <v>6.2E-2</v>
      </c>
      <c r="AW25" s="147">
        <v>8.0000000000000002E-3</v>
      </c>
      <c r="AX25" s="166"/>
      <c r="AY25" s="146">
        <v>0.19</v>
      </c>
      <c r="AZ25" s="147">
        <v>6.6000000000000003E-2</v>
      </c>
      <c r="BA25" s="284">
        <v>0.12</v>
      </c>
      <c r="BB25" s="147">
        <v>6.6000000000000003E-2</v>
      </c>
      <c r="BC25" s="148">
        <v>1.7</v>
      </c>
      <c r="BD25" s="148">
        <v>2.4</v>
      </c>
      <c r="BE25" s="167"/>
      <c r="BF25" s="149">
        <v>0.14000000000000001</v>
      </c>
      <c r="BG25" s="150">
        <v>3.5</v>
      </c>
      <c r="BH25" s="146">
        <v>1.2</v>
      </c>
      <c r="BI25" s="146">
        <v>0.13</v>
      </c>
      <c r="BJ25" s="146">
        <v>12</v>
      </c>
      <c r="BK25" s="148">
        <v>4.2</v>
      </c>
      <c r="BL25" s="236">
        <v>1.7</v>
      </c>
      <c r="BM25" s="29"/>
      <c r="BN25" s="359"/>
      <c r="BO25" s="196">
        <f>AR25</f>
        <v>0.33</v>
      </c>
      <c r="BP25" s="196">
        <f t="shared" si="1"/>
        <v>4.3999999999999997E-2</v>
      </c>
      <c r="BQ25" s="196">
        <f t="shared" si="10"/>
        <v>3.3000000000000002E-2</v>
      </c>
      <c r="BR25" s="196">
        <f>AR88</f>
        <v>4.7E-2</v>
      </c>
      <c r="BS25" s="196">
        <f t="shared" si="7"/>
        <v>0.06</v>
      </c>
      <c r="BT25" s="196">
        <f>AR151</f>
        <v>2.8000000000000001E-2</v>
      </c>
      <c r="BU25" s="28"/>
      <c r="BV25" s="196">
        <f t="shared" si="5"/>
        <v>3.5000000000000003E-2</v>
      </c>
      <c r="BW25" s="196">
        <f>AR214</f>
        <v>0.25</v>
      </c>
      <c r="BX25" s="196">
        <f t="shared" si="9"/>
        <v>3.7999999999999999E-2</v>
      </c>
      <c r="BY25" s="30"/>
      <c r="BZ25" s="37">
        <v>200</v>
      </c>
      <c r="CA25" s="22" t="s">
        <v>90</v>
      </c>
    </row>
    <row r="26" spans="38:79" s="31" customFormat="1" ht="9.9499999999999993" customHeight="1">
      <c r="AL26" s="352"/>
      <c r="AM26" s="339"/>
      <c r="AN26" s="339"/>
      <c r="AO26" s="339"/>
      <c r="AP26" s="359"/>
      <c r="AQ26" s="22" t="s">
        <v>91</v>
      </c>
      <c r="AR26" s="38"/>
      <c r="AS26" s="38"/>
      <c r="AT26" s="38"/>
      <c r="AU26" s="38"/>
      <c r="AV26" s="39"/>
      <c r="AW26" s="39"/>
      <c r="AX26" s="38"/>
      <c r="AY26" s="38"/>
      <c r="AZ26" s="40"/>
      <c r="BA26" s="39"/>
      <c r="BB26" s="39"/>
      <c r="BC26" s="41"/>
      <c r="BD26" s="41"/>
      <c r="BE26" s="109"/>
      <c r="BF26" s="115"/>
      <c r="BG26" s="119"/>
      <c r="BH26" s="38"/>
      <c r="BI26" s="38"/>
      <c r="BJ26" s="38"/>
      <c r="BK26" s="41"/>
      <c r="BL26" s="237"/>
      <c r="BM26" s="29"/>
      <c r="BN26" s="359"/>
      <c r="BO26" s="28"/>
      <c r="BP26" s="196">
        <f t="shared" si="1"/>
        <v>0.06</v>
      </c>
      <c r="BQ26" s="196">
        <f t="shared" si="10"/>
        <v>0.04</v>
      </c>
      <c r="BR26" s="196">
        <f>AR89</f>
        <v>0.26</v>
      </c>
      <c r="BS26" s="196">
        <f t="shared" si="7"/>
        <v>2.9000000000000001E-2</v>
      </c>
      <c r="BT26" s="196">
        <f>AR152</f>
        <v>0.03</v>
      </c>
      <c r="BU26" s="28"/>
      <c r="BV26" s="196">
        <f t="shared" si="5"/>
        <v>3.2000000000000001E-2</v>
      </c>
      <c r="BW26" s="196">
        <f>AR215</f>
        <v>4.4999999999999998E-2</v>
      </c>
      <c r="BX26" s="196">
        <f t="shared" si="9"/>
        <v>3.7999999999999999E-2</v>
      </c>
      <c r="BY26" s="30"/>
      <c r="BZ26" s="37">
        <v>200</v>
      </c>
      <c r="CA26" s="22" t="s">
        <v>91</v>
      </c>
    </row>
    <row r="27" spans="38:79" s="31" customFormat="1" ht="9.9499999999999993" customHeight="1">
      <c r="AL27" s="352"/>
      <c r="AM27" s="339"/>
      <c r="AN27" s="339"/>
      <c r="AO27" s="339"/>
      <c r="AP27" s="359"/>
      <c r="AQ27" s="22" t="s">
        <v>92</v>
      </c>
      <c r="AR27" s="38"/>
      <c r="AS27" s="38"/>
      <c r="AT27" s="38"/>
      <c r="AU27" s="38"/>
      <c r="AV27" s="39"/>
      <c r="AW27" s="39"/>
      <c r="AX27" s="38"/>
      <c r="AY27" s="38"/>
      <c r="AZ27" s="40"/>
      <c r="BA27" s="39"/>
      <c r="BB27" s="39"/>
      <c r="BC27" s="41"/>
      <c r="BD27" s="41"/>
      <c r="BE27" s="109"/>
      <c r="BF27" s="115"/>
      <c r="BG27" s="119"/>
      <c r="BH27" s="38"/>
      <c r="BI27" s="38"/>
      <c r="BJ27" s="38"/>
      <c r="BK27" s="41"/>
      <c r="BL27" s="237"/>
      <c r="BM27" s="29"/>
      <c r="BN27" s="359"/>
      <c r="BO27" s="197"/>
      <c r="BP27" s="197"/>
      <c r="BQ27" s="197"/>
      <c r="BR27" s="197"/>
      <c r="BS27" s="197"/>
      <c r="BT27" s="197"/>
      <c r="BU27" s="197"/>
      <c r="BV27" s="197"/>
      <c r="BW27" s="197"/>
      <c r="BX27" s="197"/>
      <c r="BY27" s="37"/>
      <c r="BZ27" s="37">
        <v>200</v>
      </c>
      <c r="CA27" s="22" t="s">
        <v>92</v>
      </c>
    </row>
    <row r="28" spans="38:79" s="31" customFormat="1" ht="9.9499999999999993" customHeight="1">
      <c r="AL28" s="352"/>
      <c r="AM28" s="340"/>
      <c r="AN28" s="340"/>
      <c r="AO28" s="340"/>
      <c r="AP28" s="360"/>
      <c r="AQ28" s="42" t="s">
        <v>93</v>
      </c>
      <c r="AR28" s="43"/>
      <c r="AS28" s="43"/>
      <c r="AT28" s="43"/>
      <c r="AU28" s="43"/>
      <c r="AV28" s="44"/>
      <c r="AW28" s="44"/>
      <c r="AX28" s="43"/>
      <c r="AY28" s="43"/>
      <c r="AZ28" s="45"/>
      <c r="BA28" s="44"/>
      <c r="BB28" s="44"/>
      <c r="BC28" s="46"/>
      <c r="BD28" s="46"/>
      <c r="BE28" s="98"/>
      <c r="BF28" s="116"/>
      <c r="BG28" s="107"/>
      <c r="BH28" s="43"/>
      <c r="BI28" s="43"/>
      <c r="BJ28" s="43"/>
      <c r="BK28" s="46"/>
      <c r="BL28" s="238"/>
      <c r="BM28" s="34"/>
      <c r="BN28" s="360"/>
      <c r="BO28" s="198"/>
      <c r="BP28" s="198"/>
      <c r="BQ28" s="198"/>
      <c r="BR28" s="198"/>
      <c r="BS28" s="198"/>
      <c r="BT28" s="198"/>
      <c r="BU28" s="198"/>
      <c r="BV28" s="198"/>
      <c r="BW28" s="198"/>
      <c r="BX28" s="198"/>
      <c r="BY28" s="48"/>
      <c r="BZ28" s="48">
        <v>200</v>
      </c>
      <c r="CA28" s="42" t="s">
        <v>93</v>
      </c>
    </row>
    <row r="29" spans="38:79" s="31" customFormat="1" ht="9.9499999999999993" customHeight="1">
      <c r="AL29" s="352"/>
      <c r="AM29" s="349" t="s">
        <v>40</v>
      </c>
      <c r="AN29" s="346" t="s">
        <v>52</v>
      </c>
      <c r="AO29" s="349" t="s">
        <v>8</v>
      </c>
      <c r="AP29" s="346" t="s">
        <v>37</v>
      </c>
      <c r="AQ29" s="184" t="s">
        <v>20</v>
      </c>
      <c r="AR29" s="187">
        <v>0.85</v>
      </c>
      <c r="AS29" s="187">
        <v>0.27</v>
      </c>
      <c r="AT29" s="187">
        <v>2.9</v>
      </c>
      <c r="AU29" s="187">
        <v>1.2</v>
      </c>
      <c r="AV29" s="187">
        <v>0.17</v>
      </c>
      <c r="AW29" s="185">
        <v>0.03</v>
      </c>
      <c r="AX29" s="188"/>
      <c r="AY29" s="187">
        <v>0.14000000000000001</v>
      </c>
      <c r="AZ29" s="188"/>
      <c r="BA29" s="285">
        <v>0.16</v>
      </c>
      <c r="BB29" s="187">
        <v>0.37</v>
      </c>
      <c r="BC29" s="188"/>
      <c r="BD29" s="188"/>
      <c r="BE29" s="212"/>
      <c r="BF29" s="224"/>
      <c r="BG29" s="216"/>
      <c r="BH29" s="188"/>
      <c r="BI29" s="188"/>
      <c r="BJ29" s="188"/>
      <c r="BK29" s="188"/>
      <c r="BL29" s="239"/>
      <c r="BM29" s="29"/>
      <c r="BN29" s="346" t="s">
        <v>104</v>
      </c>
      <c r="BO29" s="196">
        <f t="shared" ref="BO29:BO39" si="11">AS8</f>
        <v>0.19</v>
      </c>
      <c r="BP29" s="196">
        <f t="shared" ref="BP29:BP47" si="12">AS29</f>
        <v>0.27</v>
      </c>
      <c r="BQ29" s="196">
        <f t="shared" ref="BQ29:BQ37" si="13">AS50</f>
        <v>0.28000000000000003</v>
      </c>
      <c r="BR29" s="196">
        <f t="shared" ref="BR29:BR38" si="14">AS71</f>
        <v>0.31</v>
      </c>
      <c r="BS29" s="28"/>
      <c r="BT29" s="28"/>
      <c r="BU29" s="196">
        <f t="shared" ref="BU29:BU38" si="15">AS155</f>
        <v>0.16</v>
      </c>
      <c r="BV29" s="196">
        <f t="shared" ref="BV29:BV47" si="16">AS176</f>
        <v>0.39</v>
      </c>
      <c r="BW29" s="28"/>
      <c r="BX29" s="28"/>
      <c r="BY29" s="196">
        <f t="shared" ref="BY29:BY41" si="17">AS239</f>
        <v>1.1000000000000001</v>
      </c>
      <c r="BZ29" s="49">
        <v>200</v>
      </c>
      <c r="CA29" s="22" t="s">
        <v>20</v>
      </c>
    </row>
    <row r="30" spans="38:79" s="31" customFormat="1" ht="9.9499999999999993" customHeight="1">
      <c r="AL30" s="352"/>
      <c r="AM30" s="339"/>
      <c r="AN30" s="339"/>
      <c r="AO30" s="339"/>
      <c r="AP30" s="339"/>
      <c r="AQ30" s="22" t="s">
        <v>21</v>
      </c>
      <c r="AR30" s="189">
        <v>0.51</v>
      </c>
      <c r="AS30" s="189">
        <v>0.55000000000000004</v>
      </c>
      <c r="AT30" s="189">
        <v>3.9</v>
      </c>
      <c r="AU30" s="189">
        <v>1.1000000000000001</v>
      </c>
      <c r="AV30" s="186">
        <v>0.1</v>
      </c>
      <c r="AW30" s="24">
        <v>0.1</v>
      </c>
      <c r="AX30" s="190"/>
      <c r="AY30" s="189">
        <v>0.28999999999999998</v>
      </c>
      <c r="AZ30" s="190"/>
      <c r="BA30" s="193">
        <v>0.3</v>
      </c>
      <c r="BB30" s="189">
        <v>0.59</v>
      </c>
      <c r="BC30" s="189">
        <v>2.9</v>
      </c>
      <c r="BD30" s="194">
        <v>4</v>
      </c>
      <c r="BE30" s="213"/>
      <c r="BF30" s="225">
        <v>0.73</v>
      </c>
      <c r="BG30" s="217"/>
      <c r="BH30" s="190"/>
      <c r="BI30" s="190"/>
      <c r="BJ30" s="190"/>
      <c r="BK30" s="190"/>
      <c r="BL30" s="240"/>
      <c r="BM30" s="29"/>
      <c r="BN30" s="339"/>
      <c r="BO30" s="196">
        <f t="shared" si="11"/>
        <v>0.27</v>
      </c>
      <c r="BP30" s="196">
        <f t="shared" si="12"/>
        <v>0.55000000000000004</v>
      </c>
      <c r="BQ30" s="196">
        <f t="shared" si="13"/>
        <v>0.43</v>
      </c>
      <c r="BR30" s="196">
        <f t="shared" si="14"/>
        <v>0.32</v>
      </c>
      <c r="BS30" s="196">
        <f t="shared" ref="BS30:BS47" si="18">AS93</f>
        <v>0.09</v>
      </c>
      <c r="BT30" s="28"/>
      <c r="BU30" s="196">
        <f t="shared" si="15"/>
        <v>0.28000000000000003</v>
      </c>
      <c r="BV30" s="196">
        <f t="shared" si="16"/>
        <v>0.41</v>
      </c>
      <c r="BW30" s="28"/>
      <c r="BX30" s="28"/>
      <c r="BY30" s="196">
        <f t="shared" si="17"/>
        <v>1</v>
      </c>
      <c r="BZ30" s="30">
        <v>200</v>
      </c>
      <c r="CA30" s="22" t="s">
        <v>21</v>
      </c>
    </row>
    <row r="31" spans="38:79" s="31" customFormat="1" ht="9.9499999999999993" customHeight="1">
      <c r="AL31" s="352"/>
      <c r="AM31" s="339"/>
      <c r="AN31" s="339"/>
      <c r="AO31" s="339"/>
      <c r="AP31" s="339"/>
      <c r="AQ31" s="22" t="s">
        <v>22</v>
      </c>
      <c r="AR31" s="191">
        <v>0.37</v>
      </c>
      <c r="AS31" s="191">
        <v>0.52</v>
      </c>
      <c r="AT31" s="191">
        <v>3.1</v>
      </c>
      <c r="AU31" s="191">
        <v>1.1000000000000001</v>
      </c>
      <c r="AV31" s="191">
        <v>7.0000000000000007E-2</v>
      </c>
      <c r="AW31" s="24">
        <v>0.05</v>
      </c>
      <c r="AX31" s="190"/>
      <c r="AY31" s="191">
        <v>0.56000000000000005</v>
      </c>
      <c r="AZ31" s="190"/>
      <c r="BA31" s="193">
        <v>0.21</v>
      </c>
      <c r="BB31" s="191">
        <v>0.82</v>
      </c>
      <c r="BC31" s="191">
        <v>2.4</v>
      </c>
      <c r="BD31" s="191">
        <v>5.5</v>
      </c>
      <c r="BE31" s="213"/>
      <c r="BF31" s="226">
        <v>0.6</v>
      </c>
      <c r="BG31" s="218"/>
      <c r="BH31" s="192"/>
      <c r="BI31" s="192"/>
      <c r="BJ31" s="192"/>
      <c r="BK31" s="192"/>
      <c r="BL31" s="241"/>
      <c r="BM31" s="29"/>
      <c r="BN31" s="339"/>
      <c r="BO31" s="196">
        <f t="shared" si="11"/>
        <v>0.19</v>
      </c>
      <c r="BP31" s="196">
        <f t="shared" si="12"/>
        <v>0.52</v>
      </c>
      <c r="BQ31" s="196">
        <f t="shared" si="13"/>
        <v>0.43</v>
      </c>
      <c r="BR31" s="196">
        <f t="shared" si="14"/>
        <v>0.19</v>
      </c>
      <c r="BS31" s="196">
        <f t="shared" si="18"/>
        <v>8.5999999999999993E-2</v>
      </c>
      <c r="BT31" s="28"/>
      <c r="BU31" s="196">
        <f t="shared" si="15"/>
        <v>0.15</v>
      </c>
      <c r="BV31" s="196">
        <f t="shared" si="16"/>
        <v>0.33</v>
      </c>
      <c r="BW31" s="196">
        <f t="shared" ref="BW31:BW42" si="19">AS199</f>
        <v>0.22</v>
      </c>
      <c r="BX31" s="196">
        <f t="shared" ref="BX31:BX47" si="20">AS220</f>
        <v>0.24</v>
      </c>
      <c r="BY31" s="196">
        <f t="shared" si="17"/>
        <v>0.77</v>
      </c>
      <c r="BZ31" s="30">
        <v>200</v>
      </c>
      <c r="CA31" s="22" t="s">
        <v>22</v>
      </c>
    </row>
    <row r="32" spans="38:79" s="31" customFormat="1" ht="9.9499999999999993" customHeight="1">
      <c r="AL32" s="352"/>
      <c r="AM32" s="339"/>
      <c r="AN32" s="339"/>
      <c r="AO32" s="339"/>
      <c r="AP32" s="339"/>
      <c r="AQ32" s="22" t="s">
        <v>23</v>
      </c>
      <c r="AR32" s="191">
        <v>6.4000000000000001E-2</v>
      </c>
      <c r="AS32" s="191">
        <v>0.52</v>
      </c>
      <c r="AT32" s="191">
        <v>2.6</v>
      </c>
      <c r="AU32" s="191">
        <v>1.8</v>
      </c>
      <c r="AV32" s="191">
        <v>7.4999999999999997E-2</v>
      </c>
      <c r="AW32" s="24">
        <v>2.5000000000000001E-2</v>
      </c>
      <c r="AX32" s="190"/>
      <c r="AY32" s="191">
        <v>0.22</v>
      </c>
      <c r="AZ32" s="192"/>
      <c r="BA32" s="193">
        <v>0.18</v>
      </c>
      <c r="BB32" s="191">
        <v>0.39</v>
      </c>
      <c r="BC32" s="191">
        <v>2.5</v>
      </c>
      <c r="BD32" s="191">
        <v>3.9</v>
      </c>
      <c r="BE32" s="213"/>
      <c r="BF32" s="227">
        <v>0.25</v>
      </c>
      <c r="BG32" s="218"/>
      <c r="BH32" s="192"/>
      <c r="BI32" s="192"/>
      <c r="BJ32" s="192"/>
      <c r="BK32" s="192"/>
      <c r="BL32" s="241"/>
      <c r="BM32" s="29"/>
      <c r="BN32" s="339"/>
      <c r="BO32" s="196">
        <f t="shared" si="11"/>
        <v>0.13</v>
      </c>
      <c r="BP32" s="196">
        <f t="shared" si="12"/>
        <v>0.52</v>
      </c>
      <c r="BQ32" s="196">
        <f t="shared" si="13"/>
        <v>0.24</v>
      </c>
      <c r="BR32" s="196">
        <f t="shared" si="14"/>
        <v>0.12</v>
      </c>
      <c r="BS32" s="196">
        <f t="shared" si="18"/>
        <v>6.2E-2</v>
      </c>
      <c r="BT32" s="28"/>
      <c r="BU32" s="196">
        <f t="shared" si="15"/>
        <v>0.19</v>
      </c>
      <c r="BV32" s="196">
        <f t="shared" si="16"/>
        <v>0.3</v>
      </c>
      <c r="BW32" s="196">
        <f t="shared" si="19"/>
        <v>0.16</v>
      </c>
      <c r="BX32" s="196">
        <f t="shared" si="20"/>
        <v>0.27</v>
      </c>
      <c r="BY32" s="196">
        <f t="shared" si="17"/>
        <v>0.66</v>
      </c>
      <c r="BZ32" s="30">
        <v>200</v>
      </c>
      <c r="CA32" s="22" t="s">
        <v>23</v>
      </c>
    </row>
    <row r="33" spans="38:79" s="31" customFormat="1" ht="9.9499999999999993" customHeight="1">
      <c r="AL33" s="352"/>
      <c r="AM33" s="339"/>
      <c r="AN33" s="339"/>
      <c r="AO33" s="339"/>
      <c r="AP33" s="339"/>
      <c r="AQ33" s="22" t="s">
        <v>24</v>
      </c>
      <c r="AR33" s="191">
        <v>0.13</v>
      </c>
      <c r="AS33" s="191">
        <v>0.43</v>
      </c>
      <c r="AT33" s="191">
        <v>2.4</v>
      </c>
      <c r="AU33" s="191">
        <v>7.6</v>
      </c>
      <c r="AV33" s="191">
        <v>0.16</v>
      </c>
      <c r="AW33" s="24">
        <v>3.4000000000000002E-2</v>
      </c>
      <c r="AX33" s="190"/>
      <c r="AY33" s="191">
        <v>0.28000000000000003</v>
      </c>
      <c r="AZ33" s="192"/>
      <c r="BA33" s="191">
        <v>7.0999999999999994E-2</v>
      </c>
      <c r="BB33" s="191">
        <v>0.39</v>
      </c>
      <c r="BC33" s="191">
        <v>3.3</v>
      </c>
      <c r="BD33" s="191">
        <v>4.4000000000000004</v>
      </c>
      <c r="BE33" s="213"/>
      <c r="BF33" s="227">
        <v>0.39</v>
      </c>
      <c r="BG33" s="218"/>
      <c r="BH33" s="192"/>
      <c r="BI33" s="192"/>
      <c r="BJ33" s="192"/>
      <c r="BK33" s="192"/>
      <c r="BL33" s="241"/>
      <c r="BM33" s="29"/>
      <c r="BN33" s="339"/>
      <c r="BO33" s="196">
        <f t="shared" si="11"/>
        <v>0.13</v>
      </c>
      <c r="BP33" s="196">
        <f t="shared" si="12"/>
        <v>0.43</v>
      </c>
      <c r="BQ33" s="196">
        <f t="shared" si="13"/>
        <v>0.25</v>
      </c>
      <c r="BR33" s="196">
        <f t="shared" si="14"/>
        <v>0.17</v>
      </c>
      <c r="BS33" s="196">
        <f t="shared" si="18"/>
        <v>4.8000000000000001E-2</v>
      </c>
      <c r="BT33" s="28"/>
      <c r="BU33" s="196">
        <f t="shared" si="15"/>
        <v>0.13</v>
      </c>
      <c r="BV33" s="196">
        <f t="shared" si="16"/>
        <v>0.16</v>
      </c>
      <c r="BW33" s="196">
        <f t="shared" si="19"/>
        <v>0.11</v>
      </c>
      <c r="BX33" s="196">
        <f t="shared" si="20"/>
        <v>0.16</v>
      </c>
      <c r="BY33" s="196">
        <f t="shared" si="17"/>
        <v>0.52</v>
      </c>
      <c r="BZ33" s="30">
        <v>200</v>
      </c>
      <c r="CA33" s="22" t="s">
        <v>24</v>
      </c>
    </row>
    <row r="34" spans="38:79" s="31" customFormat="1" ht="9.9499999999999993" customHeight="1">
      <c r="AL34" s="352"/>
      <c r="AM34" s="339"/>
      <c r="AN34" s="339"/>
      <c r="AO34" s="339"/>
      <c r="AP34" s="339"/>
      <c r="AQ34" s="22" t="s">
        <v>25</v>
      </c>
      <c r="AR34" s="191">
        <v>0.14000000000000001</v>
      </c>
      <c r="AS34" s="191">
        <v>0.18</v>
      </c>
      <c r="AT34" s="191">
        <v>1.9</v>
      </c>
      <c r="AU34" s="191">
        <v>6.5</v>
      </c>
      <c r="AV34" s="191">
        <v>0.17</v>
      </c>
      <c r="AW34" s="24">
        <v>2.3E-2</v>
      </c>
      <c r="AX34" s="190"/>
      <c r="AY34" s="191">
        <v>0.21</v>
      </c>
      <c r="AZ34" s="191">
        <v>0.42</v>
      </c>
      <c r="BA34" s="191">
        <v>7.9000000000000001E-2</v>
      </c>
      <c r="BB34" s="191">
        <v>0.36</v>
      </c>
      <c r="BC34" s="191">
        <v>2.7</v>
      </c>
      <c r="BD34" s="191">
        <v>3.9</v>
      </c>
      <c r="BE34" s="213"/>
      <c r="BF34" s="226">
        <v>0.6</v>
      </c>
      <c r="BG34" s="219">
        <v>0.91</v>
      </c>
      <c r="BH34" s="193">
        <v>0.3</v>
      </c>
      <c r="BI34" s="208">
        <v>5</v>
      </c>
      <c r="BJ34" s="191">
        <v>17</v>
      </c>
      <c r="BK34" s="191">
        <v>1.7</v>
      </c>
      <c r="BL34" s="241"/>
      <c r="BM34" s="29"/>
      <c r="BN34" s="339"/>
      <c r="BO34" s="196">
        <f t="shared" si="11"/>
        <v>0.13</v>
      </c>
      <c r="BP34" s="196">
        <f t="shared" si="12"/>
        <v>0.18</v>
      </c>
      <c r="BQ34" s="196">
        <f t="shared" si="13"/>
        <v>0.18</v>
      </c>
      <c r="BR34" s="196">
        <f t="shared" si="14"/>
        <v>0.15</v>
      </c>
      <c r="BS34" s="196">
        <f t="shared" si="18"/>
        <v>4.3999999999999997E-2</v>
      </c>
      <c r="BT34" s="28"/>
      <c r="BU34" s="196">
        <f t="shared" si="15"/>
        <v>0.1</v>
      </c>
      <c r="BV34" s="196">
        <f t="shared" si="16"/>
        <v>0.15</v>
      </c>
      <c r="BW34" s="196">
        <f t="shared" si="19"/>
        <v>0.18</v>
      </c>
      <c r="BX34" s="196">
        <f t="shared" si="20"/>
        <v>0.12</v>
      </c>
      <c r="BY34" s="196">
        <f t="shared" si="17"/>
        <v>0.43</v>
      </c>
      <c r="BZ34" s="30">
        <v>200</v>
      </c>
      <c r="CA34" s="22" t="s">
        <v>25</v>
      </c>
    </row>
    <row r="35" spans="38:79" s="31" customFormat="1" ht="9.9499999999999993" customHeight="1">
      <c r="AL35" s="352"/>
      <c r="AM35" s="339"/>
      <c r="AN35" s="339"/>
      <c r="AO35" s="339"/>
      <c r="AP35" s="339"/>
      <c r="AQ35" s="22" t="s">
        <v>26</v>
      </c>
      <c r="AR35" s="191">
        <v>0.14000000000000001</v>
      </c>
      <c r="AS35" s="191">
        <v>0.28000000000000003</v>
      </c>
      <c r="AT35" s="191">
        <v>2.2999999999999998</v>
      </c>
      <c r="AU35" s="191">
        <v>1.7</v>
      </c>
      <c r="AV35" s="193">
        <v>0.1</v>
      </c>
      <c r="AW35" s="24">
        <v>2.4E-2</v>
      </c>
      <c r="AX35" s="190"/>
      <c r="AY35" s="191">
        <v>0.28999999999999998</v>
      </c>
      <c r="AZ35" s="191">
        <v>0.67</v>
      </c>
      <c r="BA35" s="191">
        <v>6.5000000000000002E-2</v>
      </c>
      <c r="BB35" s="191">
        <v>0.34</v>
      </c>
      <c r="BC35" s="191">
        <v>3.2</v>
      </c>
      <c r="BD35" s="191">
        <v>3.2</v>
      </c>
      <c r="BE35" s="213"/>
      <c r="BF35" s="227">
        <v>0.56000000000000005</v>
      </c>
      <c r="BG35" s="219">
        <v>3.8</v>
      </c>
      <c r="BH35" s="191">
        <v>1.6</v>
      </c>
      <c r="BI35" s="169">
        <v>0.3</v>
      </c>
      <c r="BJ35" s="191">
        <v>33</v>
      </c>
      <c r="BK35" s="191">
        <v>5.5</v>
      </c>
      <c r="BL35" s="241"/>
      <c r="BM35" s="29"/>
      <c r="BN35" s="339"/>
      <c r="BO35" s="196">
        <f t="shared" si="11"/>
        <v>0.13</v>
      </c>
      <c r="BP35" s="196">
        <f t="shared" si="12"/>
        <v>0.28000000000000003</v>
      </c>
      <c r="BQ35" s="196">
        <f t="shared" si="13"/>
        <v>0.18</v>
      </c>
      <c r="BR35" s="196">
        <f t="shared" si="14"/>
        <v>0.16</v>
      </c>
      <c r="BS35" s="196">
        <f t="shared" si="18"/>
        <v>5.0999999999999997E-2</v>
      </c>
      <c r="BT35" s="28"/>
      <c r="BU35" s="196">
        <f t="shared" si="15"/>
        <v>0.11</v>
      </c>
      <c r="BV35" s="196">
        <f t="shared" si="16"/>
        <v>0.15</v>
      </c>
      <c r="BW35" s="196">
        <f t="shared" si="19"/>
        <v>0.13</v>
      </c>
      <c r="BX35" s="196">
        <f t="shared" si="20"/>
        <v>0.1</v>
      </c>
      <c r="BY35" s="196">
        <f t="shared" si="17"/>
        <v>0.38</v>
      </c>
      <c r="BZ35" s="30">
        <v>200</v>
      </c>
      <c r="CA35" s="22" t="s">
        <v>26</v>
      </c>
    </row>
    <row r="36" spans="38:79" s="31" customFormat="1" ht="9.9499999999999993" customHeight="1">
      <c r="AL36" s="352"/>
      <c r="AM36" s="339"/>
      <c r="AN36" s="339"/>
      <c r="AO36" s="339"/>
      <c r="AP36" s="339"/>
      <c r="AQ36" s="22" t="s">
        <v>27</v>
      </c>
      <c r="AR36" s="193">
        <v>0.1</v>
      </c>
      <c r="AS36" s="191">
        <v>0.15</v>
      </c>
      <c r="AT36" s="191">
        <v>1.8</v>
      </c>
      <c r="AU36" s="191">
        <v>3.8</v>
      </c>
      <c r="AV36" s="191">
        <v>7.5999999999999998E-2</v>
      </c>
      <c r="AW36" s="24">
        <v>2.5999999999999999E-2</v>
      </c>
      <c r="AX36" s="190"/>
      <c r="AY36" s="193">
        <v>0.9</v>
      </c>
      <c r="AZ36" s="191">
        <v>0.32</v>
      </c>
      <c r="BA36" s="191">
        <v>5.8999999999999997E-2</v>
      </c>
      <c r="BB36" s="191">
        <v>0.24</v>
      </c>
      <c r="BC36" s="191">
        <v>4.0999999999999996</v>
      </c>
      <c r="BD36" s="191">
        <v>4.8</v>
      </c>
      <c r="BE36" s="213"/>
      <c r="BF36" s="227">
        <v>0.28999999999999998</v>
      </c>
      <c r="BG36" s="219">
        <v>3.2</v>
      </c>
      <c r="BH36" s="191">
        <v>1.4</v>
      </c>
      <c r="BI36" s="169">
        <v>0.28999999999999998</v>
      </c>
      <c r="BJ36" s="191">
        <v>33</v>
      </c>
      <c r="BK36" s="191">
        <v>6.2</v>
      </c>
      <c r="BL36" s="241"/>
      <c r="BM36" s="29"/>
      <c r="BN36" s="339"/>
      <c r="BO36" s="196">
        <f t="shared" si="11"/>
        <v>0.1</v>
      </c>
      <c r="BP36" s="196">
        <f t="shared" si="12"/>
        <v>0.15</v>
      </c>
      <c r="BQ36" s="196">
        <f t="shared" si="13"/>
        <v>0.13</v>
      </c>
      <c r="BR36" s="196">
        <f t="shared" si="14"/>
        <v>0.11</v>
      </c>
      <c r="BS36" s="196">
        <f t="shared" si="18"/>
        <v>0.17</v>
      </c>
      <c r="BT36" s="28"/>
      <c r="BU36" s="196">
        <f t="shared" si="15"/>
        <v>0.1</v>
      </c>
      <c r="BV36" s="196">
        <f t="shared" si="16"/>
        <v>0.21</v>
      </c>
      <c r="BW36" s="196">
        <f t="shared" si="19"/>
        <v>0.12</v>
      </c>
      <c r="BX36" s="196">
        <f t="shared" si="20"/>
        <v>0.13</v>
      </c>
      <c r="BY36" s="196">
        <f t="shared" si="17"/>
        <v>0.38</v>
      </c>
      <c r="BZ36" s="30">
        <v>200</v>
      </c>
      <c r="CA36" s="22" t="s">
        <v>27</v>
      </c>
    </row>
    <row r="37" spans="38:79" s="31" customFormat="1" ht="9.9499999999999993" customHeight="1">
      <c r="AL37" s="352"/>
      <c r="AM37" s="339"/>
      <c r="AN37" s="339"/>
      <c r="AO37" s="339"/>
      <c r="AP37" s="339"/>
      <c r="AQ37" s="22" t="s">
        <v>28</v>
      </c>
      <c r="AR37" s="191">
        <v>0.17</v>
      </c>
      <c r="AS37" s="191">
        <v>0.14000000000000001</v>
      </c>
      <c r="AT37" s="191">
        <v>1.9</v>
      </c>
      <c r="AU37" s="191">
        <v>3.3</v>
      </c>
      <c r="AV37" s="191">
        <v>0.12</v>
      </c>
      <c r="AW37" s="24">
        <v>3.1E-2</v>
      </c>
      <c r="AX37" s="190"/>
      <c r="AY37" s="191">
        <v>0.52</v>
      </c>
      <c r="AZ37" s="193">
        <v>0.4</v>
      </c>
      <c r="BA37" s="191">
        <v>2.1000000000000001E-2</v>
      </c>
      <c r="BB37" s="191">
        <v>0.27</v>
      </c>
      <c r="BC37" s="194">
        <v>4</v>
      </c>
      <c r="BD37" s="191">
        <v>4.0999999999999996</v>
      </c>
      <c r="BE37" s="213"/>
      <c r="BF37" s="227">
        <v>0.15</v>
      </c>
      <c r="BG37" s="220">
        <v>5</v>
      </c>
      <c r="BH37" s="191">
        <v>0.89</v>
      </c>
      <c r="BI37" s="169">
        <v>0.28999999999999998</v>
      </c>
      <c r="BJ37" s="191">
        <v>45</v>
      </c>
      <c r="BK37" s="191">
        <v>5.3</v>
      </c>
      <c r="BL37" s="242">
        <v>2</v>
      </c>
      <c r="BM37" s="34"/>
      <c r="BN37" s="339"/>
      <c r="BO37" s="196">
        <f t="shared" si="11"/>
        <v>7.1999999999999995E-2</v>
      </c>
      <c r="BP37" s="196">
        <f t="shared" si="12"/>
        <v>0.14000000000000001</v>
      </c>
      <c r="BQ37" s="196">
        <f t="shared" si="13"/>
        <v>8.6999999999999994E-2</v>
      </c>
      <c r="BR37" s="196">
        <f t="shared" si="14"/>
        <v>6.0999999999999999E-2</v>
      </c>
      <c r="BS37" s="196">
        <f t="shared" si="18"/>
        <v>8.5000000000000006E-3</v>
      </c>
      <c r="BT37" s="28"/>
      <c r="BU37" s="196">
        <f t="shared" si="15"/>
        <v>7.3999999999999996E-2</v>
      </c>
      <c r="BV37" s="196">
        <f t="shared" si="16"/>
        <v>0.19</v>
      </c>
      <c r="BW37" s="196">
        <f t="shared" si="19"/>
        <v>0.1</v>
      </c>
      <c r="BX37" s="196">
        <f t="shared" si="20"/>
        <v>0.1</v>
      </c>
      <c r="BY37" s="196">
        <f t="shared" si="17"/>
        <v>0.28000000000000003</v>
      </c>
      <c r="BZ37" s="30">
        <v>200</v>
      </c>
      <c r="CA37" s="22" t="s">
        <v>28</v>
      </c>
    </row>
    <row r="38" spans="38:79" s="31" customFormat="1" ht="9.9499999999999993" customHeight="1">
      <c r="AL38" s="352"/>
      <c r="AM38" s="339"/>
      <c r="AN38" s="339"/>
      <c r="AO38" s="339"/>
      <c r="AP38" s="339"/>
      <c r="AQ38" s="22" t="s">
        <v>29</v>
      </c>
      <c r="AR38" s="191">
        <v>0.14000000000000001</v>
      </c>
      <c r="AS38" s="191">
        <v>0.15</v>
      </c>
      <c r="AT38" s="194">
        <v>2</v>
      </c>
      <c r="AU38" s="191">
        <v>4.3</v>
      </c>
      <c r="AV38" s="191">
        <v>7.6999999999999999E-2</v>
      </c>
      <c r="AW38" s="24">
        <v>2.1999999999999999E-2</v>
      </c>
      <c r="AX38" s="190"/>
      <c r="AY38" s="191">
        <v>0.15</v>
      </c>
      <c r="AZ38" s="191">
        <v>0.14000000000000001</v>
      </c>
      <c r="BA38" s="191">
        <v>7.1999999999999995E-2</v>
      </c>
      <c r="BB38" s="191">
        <v>0.33</v>
      </c>
      <c r="BC38" s="191">
        <v>3.3</v>
      </c>
      <c r="BD38" s="191">
        <v>3.6</v>
      </c>
      <c r="BE38" s="213"/>
      <c r="BF38" s="227">
        <v>0.26</v>
      </c>
      <c r="BG38" s="219">
        <v>3.3</v>
      </c>
      <c r="BH38" s="191">
        <v>1.1000000000000001</v>
      </c>
      <c r="BI38" s="169">
        <v>0.15</v>
      </c>
      <c r="BJ38" s="191">
        <v>26</v>
      </c>
      <c r="BK38" s="191">
        <v>3.4</v>
      </c>
      <c r="BL38" s="243">
        <v>1.7</v>
      </c>
      <c r="BM38" s="34"/>
      <c r="BN38" s="339"/>
      <c r="BO38" s="196">
        <f t="shared" si="11"/>
        <v>0.12</v>
      </c>
      <c r="BP38" s="196">
        <f t="shared" si="12"/>
        <v>0.15</v>
      </c>
      <c r="BQ38" s="28"/>
      <c r="BR38" s="196">
        <f t="shared" si="14"/>
        <v>8.1000000000000003E-2</v>
      </c>
      <c r="BS38" s="196">
        <f t="shared" si="18"/>
        <v>2.1000000000000001E-2</v>
      </c>
      <c r="BT38" s="28"/>
      <c r="BU38" s="196">
        <f t="shared" si="15"/>
        <v>7.6999999999999999E-2</v>
      </c>
      <c r="BV38" s="196">
        <f t="shared" si="16"/>
        <v>0.19</v>
      </c>
      <c r="BW38" s="196">
        <f t="shared" si="19"/>
        <v>0.14000000000000001</v>
      </c>
      <c r="BX38" s="196">
        <f t="shared" si="20"/>
        <v>0.12</v>
      </c>
      <c r="BY38" s="196">
        <f t="shared" si="17"/>
        <v>0.31</v>
      </c>
      <c r="BZ38" s="30">
        <v>200</v>
      </c>
      <c r="CA38" s="22" t="s">
        <v>29</v>
      </c>
    </row>
    <row r="39" spans="38:79" s="31" customFormat="1" ht="9.9499999999999993" customHeight="1">
      <c r="AL39" s="352"/>
      <c r="AM39" s="339"/>
      <c r="AN39" s="339"/>
      <c r="AO39" s="339"/>
      <c r="AP39" s="339"/>
      <c r="AQ39" s="22" t="s">
        <v>30</v>
      </c>
      <c r="AR39" s="191">
        <v>4.2000000000000003E-2</v>
      </c>
      <c r="AS39" s="191">
        <v>8.5000000000000006E-2</v>
      </c>
      <c r="AT39" s="191">
        <v>1.6</v>
      </c>
      <c r="AU39" s="191">
        <v>2.6</v>
      </c>
      <c r="AV39" s="193">
        <v>0.1</v>
      </c>
      <c r="AW39" s="24">
        <v>1.2999999999999999E-2</v>
      </c>
      <c r="AX39" s="190"/>
      <c r="AY39" s="191">
        <v>0.16</v>
      </c>
      <c r="AZ39" s="191">
        <v>0.11</v>
      </c>
      <c r="BA39" s="191">
        <v>5.1999999999999998E-2</v>
      </c>
      <c r="BB39" s="191">
        <v>0.25</v>
      </c>
      <c r="BC39" s="191">
        <v>2.8</v>
      </c>
      <c r="BD39" s="191">
        <v>5.3</v>
      </c>
      <c r="BE39" s="213"/>
      <c r="BF39" s="227">
        <v>0.22</v>
      </c>
      <c r="BG39" s="219">
        <v>2.5</v>
      </c>
      <c r="BH39" s="191">
        <v>0.56000000000000005</v>
      </c>
      <c r="BI39" s="169">
        <v>0.2</v>
      </c>
      <c r="BJ39" s="191">
        <v>21</v>
      </c>
      <c r="BK39" s="191">
        <v>3.1</v>
      </c>
      <c r="BL39" s="243">
        <v>1.6</v>
      </c>
      <c r="BM39" s="34"/>
      <c r="BN39" s="339"/>
      <c r="BO39" s="196">
        <f t="shared" si="11"/>
        <v>6.2E-2</v>
      </c>
      <c r="BP39" s="196">
        <f t="shared" si="12"/>
        <v>8.5000000000000006E-2</v>
      </c>
      <c r="BQ39" s="196">
        <f t="shared" ref="BQ39:BQ47" si="21">AS60</f>
        <v>8.5999999999999993E-2</v>
      </c>
      <c r="BR39" s="28"/>
      <c r="BS39" s="196">
        <f t="shared" si="18"/>
        <v>4.1000000000000002E-2</v>
      </c>
      <c r="BT39" s="28"/>
      <c r="BU39" s="28"/>
      <c r="BV39" s="196">
        <f t="shared" si="16"/>
        <v>0.1</v>
      </c>
      <c r="BW39" s="196">
        <f t="shared" si="19"/>
        <v>9.0999999999999998E-2</v>
      </c>
      <c r="BX39" s="196">
        <f t="shared" si="20"/>
        <v>6.2E-2</v>
      </c>
      <c r="BY39" s="196">
        <f t="shared" si="17"/>
        <v>0.25</v>
      </c>
      <c r="BZ39" s="30">
        <v>200</v>
      </c>
      <c r="CA39" s="22" t="s">
        <v>30</v>
      </c>
    </row>
    <row r="40" spans="38:79" s="31" customFormat="1" ht="9.9499999999999993" customHeight="1">
      <c r="AL40" s="352"/>
      <c r="AM40" s="339"/>
      <c r="AN40" s="339"/>
      <c r="AO40" s="339"/>
      <c r="AP40" s="339"/>
      <c r="AQ40" s="22" t="s">
        <v>31</v>
      </c>
      <c r="AR40" s="191">
        <v>5.8999999999999997E-2</v>
      </c>
      <c r="AS40" s="193">
        <v>0.1</v>
      </c>
      <c r="AT40" s="191">
        <v>1.5</v>
      </c>
      <c r="AU40" s="191">
        <v>3.1</v>
      </c>
      <c r="AV40" s="191">
        <v>6.0999999999999999E-2</v>
      </c>
      <c r="AW40" s="24">
        <v>0.01</v>
      </c>
      <c r="AX40" s="190"/>
      <c r="AY40" s="191">
        <v>0.17</v>
      </c>
      <c r="AZ40" s="191">
        <v>0.11</v>
      </c>
      <c r="BA40" s="191">
        <v>8.6999999999999994E-2</v>
      </c>
      <c r="BB40" s="191">
        <v>0.23</v>
      </c>
      <c r="BC40" s="191">
        <v>3.3</v>
      </c>
      <c r="BD40" s="191">
        <v>3.8</v>
      </c>
      <c r="BE40" s="213"/>
      <c r="BF40" s="227">
        <v>0.24</v>
      </c>
      <c r="BG40" s="219">
        <v>3.6</v>
      </c>
      <c r="BH40" s="193">
        <v>0.3</v>
      </c>
      <c r="BI40" s="169">
        <v>0.2</v>
      </c>
      <c r="BJ40" s="191">
        <v>24</v>
      </c>
      <c r="BK40" s="194">
        <v>3</v>
      </c>
      <c r="BL40" s="243">
        <v>1.6</v>
      </c>
      <c r="BM40" s="34"/>
      <c r="BN40" s="339"/>
      <c r="BO40" s="28"/>
      <c r="BP40" s="196">
        <f t="shared" si="12"/>
        <v>0.1</v>
      </c>
      <c r="BQ40" s="196">
        <f t="shared" si="21"/>
        <v>0.1</v>
      </c>
      <c r="BR40" s="196">
        <f>AS82</f>
        <v>5.1999999999999998E-2</v>
      </c>
      <c r="BS40" s="196">
        <f t="shared" si="18"/>
        <v>0.05</v>
      </c>
      <c r="BT40" s="28"/>
      <c r="BU40" s="28"/>
      <c r="BV40" s="196">
        <f t="shared" si="16"/>
        <v>0.13</v>
      </c>
      <c r="BW40" s="196">
        <f t="shared" si="19"/>
        <v>9.6000000000000002E-2</v>
      </c>
      <c r="BX40" s="196">
        <f t="shared" si="20"/>
        <v>8.1000000000000003E-2</v>
      </c>
      <c r="BY40" s="196">
        <f t="shared" si="17"/>
        <v>0.23</v>
      </c>
      <c r="BZ40" s="30">
        <v>200</v>
      </c>
      <c r="CA40" s="22" t="s">
        <v>31</v>
      </c>
    </row>
    <row r="41" spans="38:79" s="31" customFormat="1" ht="9.9499999999999993" customHeight="1">
      <c r="AL41" s="352"/>
      <c r="AM41" s="339"/>
      <c r="AN41" s="339"/>
      <c r="AO41" s="339"/>
      <c r="AP41" s="339"/>
      <c r="AQ41" s="22" t="s">
        <v>32</v>
      </c>
      <c r="AR41" s="207">
        <v>0.03</v>
      </c>
      <c r="AS41" s="207">
        <v>7.0000000000000007E-2</v>
      </c>
      <c r="AT41" s="191">
        <v>1.2</v>
      </c>
      <c r="AU41" s="191">
        <v>2.8</v>
      </c>
      <c r="AV41" s="191">
        <v>3.6999999999999998E-2</v>
      </c>
      <c r="AW41" s="24">
        <v>1.2999999999999999E-2</v>
      </c>
      <c r="AX41" s="190"/>
      <c r="AY41" s="191">
        <v>0.13</v>
      </c>
      <c r="AZ41" s="191">
        <v>0.99</v>
      </c>
      <c r="BA41" s="201">
        <v>0.01</v>
      </c>
      <c r="BB41" s="191">
        <v>0.17</v>
      </c>
      <c r="BC41" s="191">
        <v>2.1</v>
      </c>
      <c r="BD41" s="191">
        <v>3.1</v>
      </c>
      <c r="BE41" s="213"/>
      <c r="BF41" s="227">
        <v>0.06</v>
      </c>
      <c r="BG41" s="219">
        <v>2.6</v>
      </c>
      <c r="BH41" s="191">
        <v>0.67</v>
      </c>
      <c r="BI41" s="169">
        <v>0.8</v>
      </c>
      <c r="BJ41" s="191">
        <v>18</v>
      </c>
      <c r="BK41" s="194">
        <v>2</v>
      </c>
      <c r="BL41" s="243">
        <v>1.5</v>
      </c>
      <c r="BM41" s="34"/>
      <c r="BN41" s="339"/>
      <c r="BO41" s="196">
        <f>AS20</f>
        <v>0.11</v>
      </c>
      <c r="BP41" s="196">
        <f t="shared" si="12"/>
        <v>7.0000000000000007E-2</v>
      </c>
      <c r="BQ41" s="196">
        <f t="shared" si="21"/>
        <v>7.6999999999999999E-2</v>
      </c>
      <c r="BR41" s="28"/>
      <c r="BS41" s="196">
        <f t="shared" si="18"/>
        <v>2.1999999999999999E-2</v>
      </c>
      <c r="BT41" s="28"/>
      <c r="BU41" s="28"/>
      <c r="BV41" s="196">
        <f t="shared" si="16"/>
        <v>1.4E-2</v>
      </c>
      <c r="BW41" s="196">
        <f t="shared" si="19"/>
        <v>0.1</v>
      </c>
      <c r="BX41" s="196">
        <f t="shared" si="20"/>
        <v>7.4999999999999997E-2</v>
      </c>
      <c r="BY41" s="196">
        <f t="shared" si="17"/>
        <v>0.22</v>
      </c>
      <c r="BZ41" s="30">
        <v>200</v>
      </c>
      <c r="CA41" s="22" t="s">
        <v>32</v>
      </c>
    </row>
    <row r="42" spans="38:79" s="31" customFormat="1" ht="9.9499999999999993" customHeight="1">
      <c r="AL42" s="352"/>
      <c r="AM42" s="339"/>
      <c r="AN42" s="339"/>
      <c r="AO42" s="339"/>
      <c r="AP42" s="339"/>
      <c r="AQ42" s="22" t="s">
        <v>86</v>
      </c>
      <c r="AR42" s="191">
        <v>4.8000000000000001E-2</v>
      </c>
      <c r="AS42" s="191">
        <v>6.9000000000000006E-2</v>
      </c>
      <c r="AT42" s="191">
        <v>1.2</v>
      </c>
      <c r="AU42" s="191">
        <v>5.6</v>
      </c>
      <c r="AV42" s="191">
        <v>5.7000000000000002E-2</v>
      </c>
      <c r="AW42" s="24">
        <v>1.4999999999999999E-2</v>
      </c>
      <c r="AX42" s="190"/>
      <c r="AY42" s="191">
        <v>0.13</v>
      </c>
      <c r="AZ42" s="193">
        <v>0.1</v>
      </c>
      <c r="BA42" s="193">
        <v>0.1</v>
      </c>
      <c r="BB42" s="191">
        <v>0.17</v>
      </c>
      <c r="BC42" s="194">
        <v>2</v>
      </c>
      <c r="BD42" s="194">
        <v>4</v>
      </c>
      <c r="BE42" s="213"/>
      <c r="BF42" s="227">
        <v>7.4999999999999997E-2</v>
      </c>
      <c r="BG42" s="219">
        <v>6.2</v>
      </c>
      <c r="BH42" s="191">
        <v>0.27</v>
      </c>
      <c r="BI42" s="169">
        <v>0.62</v>
      </c>
      <c r="BJ42" s="191">
        <v>22</v>
      </c>
      <c r="BK42" s="194">
        <v>3</v>
      </c>
      <c r="BL42" s="243">
        <v>1.8</v>
      </c>
      <c r="BM42" s="34"/>
      <c r="BN42" s="339"/>
      <c r="BO42" s="28"/>
      <c r="BP42" s="196">
        <f t="shared" si="12"/>
        <v>6.9000000000000006E-2</v>
      </c>
      <c r="BQ42" s="196">
        <f t="shared" si="21"/>
        <v>6.9000000000000006E-2</v>
      </c>
      <c r="BR42" s="196">
        <f>AS84</f>
        <v>5.1999999999999998E-2</v>
      </c>
      <c r="BS42" s="196">
        <f t="shared" si="18"/>
        <v>3.2000000000000001E-2</v>
      </c>
      <c r="BT42" s="28"/>
      <c r="BU42" s="28"/>
      <c r="BV42" s="196">
        <f t="shared" si="16"/>
        <v>8.1000000000000003E-2</v>
      </c>
      <c r="BW42" s="196">
        <f t="shared" si="19"/>
        <v>0.11</v>
      </c>
      <c r="BX42" s="196">
        <f t="shared" si="20"/>
        <v>5.8000000000000003E-2</v>
      </c>
      <c r="BY42" s="196">
        <f>AS252</f>
        <v>0.17</v>
      </c>
      <c r="BZ42" s="36">
        <v>200</v>
      </c>
      <c r="CA42" s="22" t="s">
        <v>86</v>
      </c>
    </row>
    <row r="43" spans="38:79" s="31" customFormat="1" ht="9.9499999999999993" customHeight="1">
      <c r="AL43" s="352"/>
      <c r="AM43" s="339"/>
      <c r="AN43" s="339"/>
      <c r="AO43" s="339"/>
      <c r="AP43" s="339"/>
      <c r="AQ43" s="22" t="s">
        <v>87</v>
      </c>
      <c r="AR43" s="189">
        <v>6.7000000000000004E-2</v>
      </c>
      <c r="AS43" s="189">
        <v>3.4000000000000002E-2</v>
      </c>
      <c r="AT43" s="189">
        <v>1.7</v>
      </c>
      <c r="AU43" s="200">
        <v>0.72</v>
      </c>
      <c r="AV43" s="189">
        <v>0.17</v>
      </c>
      <c r="AW43" s="24">
        <v>1.2E-2</v>
      </c>
      <c r="AX43" s="190"/>
      <c r="AY43" s="189">
        <v>0.21</v>
      </c>
      <c r="AZ43" s="189">
        <v>4.4999999999999998E-2</v>
      </c>
      <c r="BA43" s="189">
        <v>6.5000000000000002E-2</v>
      </c>
      <c r="BB43" s="189">
        <v>0.34</v>
      </c>
      <c r="BC43" s="189">
        <v>1.4</v>
      </c>
      <c r="BD43" s="189">
        <v>2.9</v>
      </c>
      <c r="BE43" s="213"/>
      <c r="BF43" s="225">
        <v>2.5999999999999999E-2</v>
      </c>
      <c r="BG43" s="221">
        <v>2.4</v>
      </c>
      <c r="BH43" s="189">
        <v>0.98</v>
      </c>
      <c r="BI43" s="24">
        <v>6.6000000000000003E-2</v>
      </c>
      <c r="BJ43" s="195">
        <v>7</v>
      </c>
      <c r="BK43" s="189">
        <v>2.9</v>
      </c>
      <c r="BL43" s="244">
        <v>1.6</v>
      </c>
      <c r="BM43" s="34"/>
      <c r="BN43" s="339"/>
      <c r="BO43" s="196">
        <f>AS22</f>
        <v>4.9000000000000002E-2</v>
      </c>
      <c r="BP43" s="196">
        <f t="shared" si="12"/>
        <v>3.4000000000000002E-2</v>
      </c>
      <c r="BQ43" s="196">
        <f t="shared" si="21"/>
        <v>3.9E-2</v>
      </c>
      <c r="BR43" s="28"/>
      <c r="BS43" s="196">
        <f t="shared" si="18"/>
        <v>2.3E-2</v>
      </c>
      <c r="BT43" s="28"/>
      <c r="BU43" s="28"/>
      <c r="BV43" s="196">
        <f t="shared" si="16"/>
        <v>8.7999999999999995E-2</v>
      </c>
      <c r="BW43" s="28"/>
      <c r="BX43" s="196">
        <f t="shared" si="20"/>
        <v>6.2E-2</v>
      </c>
      <c r="BY43" s="196">
        <f>AS253</f>
        <v>0.18</v>
      </c>
      <c r="BZ43" s="37">
        <v>200</v>
      </c>
      <c r="CA43" s="22" t="s">
        <v>87</v>
      </c>
    </row>
    <row r="44" spans="38:79" s="31" customFormat="1" ht="9.9499999999999993" customHeight="1">
      <c r="AL44" s="352"/>
      <c r="AM44" s="339"/>
      <c r="AN44" s="339"/>
      <c r="AO44" s="339"/>
      <c r="AP44" s="339"/>
      <c r="AQ44" s="22" t="s">
        <v>88</v>
      </c>
      <c r="AR44" s="191">
        <v>6.4000000000000001E-2</v>
      </c>
      <c r="AS44" s="191">
        <v>2.5000000000000001E-2</v>
      </c>
      <c r="AT44" s="191">
        <v>1.1000000000000001</v>
      </c>
      <c r="AU44" s="194">
        <v>3</v>
      </c>
      <c r="AV44" s="191">
        <v>0.16</v>
      </c>
      <c r="AW44" s="24">
        <v>5.8999999999999999E-3</v>
      </c>
      <c r="AX44" s="191">
        <v>1.2</v>
      </c>
      <c r="AY44" s="191">
        <v>0.28999999999999998</v>
      </c>
      <c r="AZ44" s="191">
        <v>5.5E-2</v>
      </c>
      <c r="BA44" s="207">
        <v>0.08</v>
      </c>
      <c r="BB44" s="191">
        <v>0.28000000000000003</v>
      </c>
      <c r="BC44" s="191">
        <v>1.7</v>
      </c>
      <c r="BD44" s="191">
        <v>5.7</v>
      </c>
      <c r="BE44" s="214">
        <v>17</v>
      </c>
      <c r="BF44" s="227">
        <v>0.22</v>
      </c>
      <c r="BG44" s="219">
        <v>3.1</v>
      </c>
      <c r="BH44" s="191">
        <v>0.71</v>
      </c>
      <c r="BI44" s="169">
        <v>0.14000000000000001</v>
      </c>
      <c r="BJ44" s="191">
        <v>21</v>
      </c>
      <c r="BK44" s="191">
        <v>2.7</v>
      </c>
      <c r="BL44" s="243">
        <v>1.9</v>
      </c>
      <c r="BM44" s="34"/>
      <c r="BN44" s="339"/>
      <c r="BO44" s="28"/>
      <c r="BP44" s="196">
        <f t="shared" si="12"/>
        <v>2.5000000000000001E-2</v>
      </c>
      <c r="BQ44" s="196">
        <f t="shared" si="21"/>
        <v>2.3E-2</v>
      </c>
      <c r="BR44" s="196">
        <f>AS86</f>
        <v>2.1999999999999999E-2</v>
      </c>
      <c r="BS44" s="196">
        <f t="shared" si="18"/>
        <v>2.5999999999999999E-2</v>
      </c>
      <c r="BT44" s="28"/>
      <c r="BU44" s="28"/>
      <c r="BV44" s="196">
        <f t="shared" si="16"/>
        <v>0.04</v>
      </c>
      <c r="BW44" s="196">
        <f>AS212</f>
        <v>0.05</v>
      </c>
      <c r="BX44" s="196">
        <f t="shared" si="20"/>
        <v>0.04</v>
      </c>
      <c r="BY44" s="196">
        <f>AS254</f>
        <v>0.18</v>
      </c>
      <c r="BZ44" s="37">
        <v>200</v>
      </c>
      <c r="CA44" s="22" t="s">
        <v>88</v>
      </c>
    </row>
    <row r="45" spans="38:79" s="31" customFormat="1" ht="9.9499999999999993" customHeight="1">
      <c r="AL45" s="352"/>
      <c r="AM45" s="339"/>
      <c r="AN45" s="339"/>
      <c r="AO45" s="339"/>
      <c r="AP45" s="339"/>
      <c r="AQ45" s="22" t="s">
        <v>89</v>
      </c>
      <c r="AR45" s="201">
        <v>0.11</v>
      </c>
      <c r="AS45" s="191">
        <v>6.2E-2</v>
      </c>
      <c r="AT45" s="191">
        <v>1.2</v>
      </c>
      <c r="AU45" s="191">
        <v>1.2</v>
      </c>
      <c r="AV45" s="191">
        <v>0.13</v>
      </c>
      <c r="AW45" s="24">
        <v>7.7999999999999996E-3</v>
      </c>
      <c r="AX45" s="191">
        <v>1.2</v>
      </c>
      <c r="AY45" s="191">
        <v>0.14000000000000001</v>
      </c>
      <c r="AZ45" s="207">
        <v>0.04</v>
      </c>
      <c r="BA45" s="191">
        <v>0.11</v>
      </c>
      <c r="BB45" s="191">
        <v>0.17</v>
      </c>
      <c r="BC45" s="191">
        <v>2.2000000000000002</v>
      </c>
      <c r="BD45" s="194">
        <v>6</v>
      </c>
      <c r="BE45" s="214">
        <v>34</v>
      </c>
      <c r="BF45" s="227">
        <v>9.5000000000000001E-2</v>
      </c>
      <c r="BG45" s="219">
        <v>4.7</v>
      </c>
      <c r="BH45" s="191">
        <v>1.4</v>
      </c>
      <c r="BI45" s="191">
        <v>0.13</v>
      </c>
      <c r="BJ45" s="191">
        <v>26</v>
      </c>
      <c r="BK45" s="191">
        <v>3.1</v>
      </c>
      <c r="BL45" s="243">
        <v>1.9</v>
      </c>
      <c r="BM45" s="34"/>
      <c r="BN45" s="339"/>
      <c r="BO45" s="196">
        <f>AS24</f>
        <v>7.0000000000000007E-2</v>
      </c>
      <c r="BP45" s="196">
        <f t="shared" si="12"/>
        <v>6.2E-2</v>
      </c>
      <c r="BQ45" s="196">
        <f t="shared" si="21"/>
        <v>0.06</v>
      </c>
      <c r="BR45" s="28"/>
      <c r="BS45" s="196">
        <f t="shared" si="18"/>
        <v>0.03</v>
      </c>
      <c r="BT45" s="196">
        <f>AS150</f>
        <v>0.03</v>
      </c>
      <c r="BU45" s="28"/>
      <c r="BV45" s="196">
        <f t="shared" si="16"/>
        <v>0.06</v>
      </c>
      <c r="BW45" s="196">
        <f>AS213</f>
        <v>0.05</v>
      </c>
      <c r="BX45" s="196">
        <f t="shared" si="20"/>
        <v>0.04</v>
      </c>
      <c r="BY45" s="196">
        <f>AS255</f>
        <v>0.15</v>
      </c>
      <c r="BZ45" s="37">
        <v>200</v>
      </c>
      <c r="CA45" s="22" t="s">
        <v>89</v>
      </c>
    </row>
    <row r="46" spans="38:79" s="31" customFormat="1" ht="9.9499999999999993" customHeight="1">
      <c r="AL46" s="352"/>
      <c r="AM46" s="339"/>
      <c r="AN46" s="339"/>
      <c r="AO46" s="339"/>
      <c r="AP46" s="339"/>
      <c r="AQ46" s="22" t="s">
        <v>90</v>
      </c>
      <c r="AR46" s="23">
        <v>4.3999999999999997E-2</v>
      </c>
      <c r="AS46" s="23">
        <v>3.6999999999999998E-2</v>
      </c>
      <c r="AT46" s="191">
        <v>0.96</v>
      </c>
      <c r="AU46" s="191">
        <v>0.99</v>
      </c>
      <c r="AV46" s="191">
        <v>0.22</v>
      </c>
      <c r="AW46" s="24">
        <v>6.0000000000000001E-3</v>
      </c>
      <c r="AX46" s="201">
        <v>10</v>
      </c>
      <c r="AY46" s="191">
        <v>0.14000000000000001</v>
      </c>
      <c r="AZ46" s="191">
        <v>5.6000000000000001E-2</v>
      </c>
      <c r="BA46" s="193">
        <v>0.1</v>
      </c>
      <c r="BB46" s="191">
        <v>0.13</v>
      </c>
      <c r="BC46" s="191">
        <v>2.2000000000000002</v>
      </c>
      <c r="BD46" s="191">
        <v>4.5999999999999996</v>
      </c>
      <c r="BE46" s="215">
        <v>1.3</v>
      </c>
      <c r="BF46" s="227">
        <v>0.37</v>
      </c>
      <c r="BG46" s="219">
        <v>4.2</v>
      </c>
      <c r="BH46" s="191">
        <v>1.2</v>
      </c>
      <c r="BI46" s="204">
        <v>0.15</v>
      </c>
      <c r="BJ46" s="191">
        <v>28</v>
      </c>
      <c r="BK46" s="191">
        <v>3.1</v>
      </c>
      <c r="BL46" s="243">
        <v>1.6</v>
      </c>
      <c r="BM46" s="34"/>
      <c r="BN46" s="339"/>
      <c r="BO46" s="196">
        <f>AS25</f>
        <v>7.0000000000000007E-2</v>
      </c>
      <c r="BP46" s="196">
        <f t="shared" si="12"/>
        <v>3.6999999999999998E-2</v>
      </c>
      <c r="BQ46" s="196">
        <f t="shared" si="21"/>
        <v>4.2000000000000003E-2</v>
      </c>
      <c r="BR46" s="196">
        <f>AS88</f>
        <v>0.03</v>
      </c>
      <c r="BS46" s="196">
        <f t="shared" si="18"/>
        <v>2.5999999999999999E-2</v>
      </c>
      <c r="BT46" s="196">
        <f>AS151</f>
        <v>4.2000000000000003E-2</v>
      </c>
      <c r="BU46" s="28"/>
      <c r="BV46" s="196">
        <f t="shared" si="16"/>
        <v>3.7999999999999999E-2</v>
      </c>
      <c r="BW46" s="196">
        <f>AS214</f>
        <v>7.1999999999999995E-2</v>
      </c>
      <c r="BX46" s="196">
        <f t="shared" si="20"/>
        <v>2.9000000000000001E-2</v>
      </c>
      <c r="BY46" s="30"/>
      <c r="BZ46" s="37">
        <v>200</v>
      </c>
      <c r="CA46" s="22" t="s">
        <v>90</v>
      </c>
    </row>
    <row r="47" spans="38:79" s="31" customFormat="1" ht="9.9499999999999993" customHeight="1">
      <c r="AL47" s="352"/>
      <c r="AM47" s="339"/>
      <c r="AN47" s="339"/>
      <c r="AO47" s="339"/>
      <c r="AP47" s="339"/>
      <c r="AQ47" s="22" t="s">
        <v>91</v>
      </c>
      <c r="AR47" s="207">
        <v>0.06</v>
      </c>
      <c r="AS47" s="23">
        <v>5.5E-2</v>
      </c>
      <c r="AT47" s="178">
        <v>1</v>
      </c>
      <c r="AU47" s="191">
        <v>0.93</v>
      </c>
      <c r="AV47" s="191">
        <v>0.78</v>
      </c>
      <c r="AW47" s="24">
        <v>1.7000000000000001E-2</v>
      </c>
      <c r="AX47" s="191">
        <v>1.3</v>
      </c>
      <c r="AY47" s="191">
        <v>0.39</v>
      </c>
      <c r="AZ47" s="191">
        <v>8.1000000000000003E-2</v>
      </c>
      <c r="BA47" s="193">
        <v>9.8000000000000004E-2</v>
      </c>
      <c r="BB47" s="191">
        <v>0.16</v>
      </c>
      <c r="BC47" s="191">
        <v>2.6</v>
      </c>
      <c r="BD47" s="191">
        <v>7.2</v>
      </c>
      <c r="BE47" s="214">
        <v>11</v>
      </c>
      <c r="BF47" s="227">
        <v>0.22</v>
      </c>
      <c r="BG47" s="219">
        <v>2.2000000000000002</v>
      </c>
      <c r="BH47" s="191">
        <v>1.7</v>
      </c>
      <c r="BI47" s="33">
        <v>0.4</v>
      </c>
      <c r="BJ47" s="191">
        <v>38</v>
      </c>
      <c r="BK47" s="191">
        <v>3.4</v>
      </c>
      <c r="BL47" s="243">
        <v>1.6</v>
      </c>
      <c r="BM47" s="34"/>
      <c r="BN47" s="339"/>
      <c r="BO47" s="28"/>
      <c r="BP47" s="196">
        <f t="shared" si="12"/>
        <v>5.5E-2</v>
      </c>
      <c r="BQ47" s="196">
        <f t="shared" si="21"/>
        <v>5.5E-2</v>
      </c>
      <c r="BR47" s="196">
        <f>AS89</f>
        <v>6.6000000000000003E-2</v>
      </c>
      <c r="BS47" s="196">
        <f t="shared" si="18"/>
        <v>3.5999999999999997E-2</v>
      </c>
      <c r="BT47" s="196">
        <f>AS152</f>
        <v>3.5000000000000003E-2</v>
      </c>
      <c r="BU47" s="28"/>
      <c r="BV47" s="196">
        <f t="shared" si="16"/>
        <v>0.05</v>
      </c>
      <c r="BW47" s="196">
        <f>AS215</f>
        <v>4.2000000000000003E-2</v>
      </c>
      <c r="BX47" s="196">
        <f t="shared" si="20"/>
        <v>4.4999999999999998E-2</v>
      </c>
      <c r="BY47" s="30"/>
      <c r="BZ47" s="37">
        <v>200</v>
      </c>
      <c r="CA47" s="22" t="s">
        <v>91</v>
      </c>
    </row>
    <row r="48" spans="38:79" s="31" customFormat="1" ht="9.9499999999999993" customHeight="1">
      <c r="AL48" s="352"/>
      <c r="AM48" s="339"/>
      <c r="AN48" s="339"/>
      <c r="AO48" s="339"/>
      <c r="AP48" s="339"/>
      <c r="AQ48" s="22" t="s">
        <v>92</v>
      </c>
      <c r="AR48" s="23"/>
      <c r="AS48" s="23"/>
      <c r="AT48" s="23"/>
      <c r="AU48" s="23"/>
      <c r="AV48" s="24"/>
      <c r="AW48" s="24"/>
      <c r="AX48" s="23"/>
      <c r="AY48" s="23"/>
      <c r="AZ48" s="25"/>
      <c r="BA48" s="24"/>
      <c r="BB48" s="24"/>
      <c r="BC48" s="32"/>
      <c r="BD48" s="32"/>
      <c r="BE48" s="95"/>
      <c r="BF48" s="228"/>
      <c r="BG48" s="222"/>
      <c r="BH48" s="23"/>
      <c r="BI48" s="169"/>
      <c r="BJ48" s="28"/>
      <c r="BK48" s="32"/>
      <c r="BL48" s="234"/>
      <c r="BM48" s="34"/>
      <c r="BN48" s="339"/>
      <c r="BO48" s="197"/>
      <c r="BP48" s="197"/>
      <c r="BQ48" s="197"/>
      <c r="BR48" s="197"/>
      <c r="BS48" s="197"/>
      <c r="BT48" s="197"/>
      <c r="BU48" s="197"/>
      <c r="BV48" s="197"/>
      <c r="BW48" s="197"/>
      <c r="BX48" s="197"/>
      <c r="BY48" s="37"/>
      <c r="BZ48" s="37">
        <v>200</v>
      </c>
      <c r="CA48" s="22" t="s">
        <v>92</v>
      </c>
    </row>
    <row r="49" spans="38:79" s="31" customFormat="1" ht="9.9499999999999993" customHeight="1">
      <c r="AL49" s="352"/>
      <c r="AM49" s="340"/>
      <c r="AN49" s="340"/>
      <c r="AO49" s="340"/>
      <c r="AP49" s="340"/>
      <c r="AQ49" s="42" t="s">
        <v>93</v>
      </c>
      <c r="AR49" s="43"/>
      <c r="AS49" s="43"/>
      <c r="AT49" s="43"/>
      <c r="AU49" s="43"/>
      <c r="AV49" s="44"/>
      <c r="AW49" s="44"/>
      <c r="AX49" s="43"/>
      <c r="AY49" s="43"/>
      <c r="AZ49" s="45"/>
      <c r="BA49" s="44"/>
      <c r="BB49" s="44"/>
      <c r="BC49" s="46"/>
      <c r="BD49" s="47"/>
      <c r="BE49" s="97"/>
      <c r="BF49" s="229"/>
      <c r="BG49" s="223"/>
      <c r="BH49" s="43"/>
      <c r="BI49" s="43"/>
      <c r="BJ49" s="54"/>
      <c r="BK49" s="46"/>
      <c r="BL49" s="238"/>
      <c r="BM49" s="34"/>
      <c r="BN49" s="340"/>
      <c r="BO49" s="198"/>
      <c r="BP49" s="198"/>
      <c r="BQ49" s="198"/>
      <c r="BR49" s="198"/>
      <c r="BS49" s="198"/>
      <c r="BT49" s="198"/>
      <c r="BU49" s="198"/>
      <c r="BV49" s="198"/>
      <c r="BW49" s="198"/>
      <c r="BX49" s="198"/>
      <c r="BY49" s="48"/>
      <c r="BZ49" s="48">
        <v>200</v>
      </c>
      <c r="CA49" s="42" t="s">
        <v>93</v>
      </c>
    </row>
    <row r="50" spans="38:79" s="31" customFormat="1" ht="9.9499999999999993" customHeight="1">
      <c r="AL50" s="352"/>
      <c r="AM50" s="337" t="s">
        <v>13</v>
      </c>
      <c r="AN50" s="346" t="s">
        <v>53</v>
      </c>
      <c r="AO50" s="349" t="s">
        <v>9</v>
      </c>
      <c r="AP50" s="349" t="s">
        <v>11</v>
      </c>
      <c r="AQ50" s="22" t="s">
        <v>20</v>
      </c>
      <c r="AR50" s="23">
        <v>0.36</v>
      </c>
      <c r="AS50" s="23">
        <v>0.28000000000000003</v>
      </c>
      <c r="AT50" s="23">
        <v>0.87</v>
      </c>
      <c r="AU50" s="23">
        <v>1.3</v>
      </c>
      <c r="AV50" s="24">
        <v>0.1</v>
      </c>
      <c r="AW50" s="24">
        <v>0.03</v>
      </c>
      <c r="AX50" s="132"/>
      <c r="AY50" s="23">
        <v>0.14000000000000001</v>
      </c>
      <c r="AZ50" s="141"/>
      <c r="BA50" s="174">
        <v>0.28000000000000003</v>
      </c>
      <c r="BB50" s="174">
        <v>0.27</v>
      </c>
      <c r="BC50" s="142"/>
      <c r="BD50" s="142"/>
      <c r="BE50" s="136"/>
      <c r="BF50" s="144"/>
      <c r="BG50" s="143"/>
      <c r="BH50" s="134"/>
      <c r="BI50" s="134"/>
      <c r="BJ50" s="134"/>
      <c r="BK50" s="142"/>
      <c r="BL50" s="233"/>
      <c r="BM50" s="29"/>
      <c r="BN50" s="346" t="s">
        <v>1</v>
      </c>
      <c r="BO50" s="196">
        <f t="shared" ref="BO50:BO60" si="22">AT8</f>
        <v>1.7</v>
      </c>
      <c r="BP50" s="196">
        <f t="shared" ref="BP50:BP68" si="23">AT29</f>
        <v>2.9</v>
      </c>
      <c r="BQ50" s="196">
        <f t="shared" ref="BQ50:BQ58" si="24">AT50</f>
        <v>0.87</v>
      </c>
      <c r="BR50" s="196">
        <f t="shared" ref="BR50:BR59" si="25">AT71</f>
        <v>1.9</v>
      </c>
      <c r="BS50" s="28"/>
      <c r="BT50" s="28"/>
      <c r="BU50" s="196">
        <f t="shared" ref="BU50:BU59" si="26">AT155</f>
        <v>2.5</v>
      </c>
      <c r="BV50" s="196">
        <f t="shared" ref="BV50:BV68" si="27">AT176</f>
        <v>3</v>
      </c>
      <c r="BW50" s="28"/>
      <c r="BX50" s="28"/>
      <c r="BY50" s="196">
        <f t="shared" ref="BY50:BY62" si="28">AT239</f>
        <v>3.4</v>
      </c>
      <c r="BZ50" s="30">
        <v>3</v>
      </c>
      <c r="CA50" s="22" t="s">
        <v>107</v>
      </c>
    </row>
    <row r="51" spans="38:79" s="31" customFormat="1" ht="9.9499999999999993" customHeight="1">
      <c r="AL51" s="352"/>
      <c r="AM51" s="339"/>
      <c r="AN51" s="339"/>
      <c r="AO51" s="339"/>
      <c r="AP51" s="339"/>
      <c r="AQ51" s="22" t="s">
        <v>21</v>
      </c>
      <c r="AR51" s="182">
        <v>0.09</v>
      </c>
      <c r="AS51" s="23">
        <v>0.43</v>
      </c>
      <c r="AT51" s="23">
        <v>2.8</v>
      </c>
      <c r="AU51" s="23">
        <v>1.1000000000000001</v>
      </c>
      <c r="AV51" s="24">
        <v>0.1</v>
      </c>
      <c r="AW51" s="24">
        <v>0.1</v>
      </c>
      <c r="AX51" s="132"/>
      <c r="AY51" s="23">
        <v>0.33</v>
      </c>
      <c r="AZ51" s="141"/>
      <c r="BA51" s="174">
        <v>0.26</v>
      </c>
      <c r="BB51" s="174">
        <v>0.44</v>
      </c>
      <c r="BC51" s="32">
        <v>1.3</v>
      </c>
      <c r="BD51" s="32">
        <v>1.5</v>
      </c>
      <c r="BE51" s="135"/>
      <c r="BF51" s="113">
        <v>0.48</v>
      </c>
      <c r="BG51" s="143"/>
      <c r="BH51" s="134"/>
      <c r="BI51" s="134"/>
      <c r="BJ51" s="134"/>
      <c r="BK51" s="142"/>
      <c r="BL51" s="233"/>
      <c r="BM51" s="29"/>
      <c r="BN51" s="339"/>
      <c r="BO51" s="196">
        <f t="shared" si="22"/>
        <v>2.5</v>
      </c>
      <c r="BP51" s="196">
        <f t="shared" si="23"/>
        <v>3.9</v>
      </c>
      <c r="BQ51" s="196">
        <f t="shared" si="24"/>
        <v>2.8</v>
      </c>
      <c r="BR51" s="196">
        <f t="shared" si="25"/>
        <v>2.1</v>
      </c>
      <c r="BS51" s="196">
        <f t="shared" ref="BS51:BS64" si="29">AT93</f>
        <v>1.1000000000000001</v>
      </c>
      <c r="BT51" s="28"/>
      <c r="BU51" s="196">
        <f t="shared" si="26"/>
        <v>2.4</v>
      </c>
      <c r="BV51" s="196">
        <f t="shared" si="27"/>
        <v>2.5</v>
      </c>
      <c r="BW51" s="28"/>
      <c r="BX51" s="28"/>
      <c r="BY51" s="196">
        <f t="shared" si="28"/>
        <v>3.3</v>
      </c>
      <c r="BZ51" s="30">
        <v>3</v>
      </c>
      <c r="CA51" s="22" t="s">
        <v>21</v>
      </c>
    </row>
    <row r="52" spans="38:79" s="31" customFormat="1" ht="9.9499999999999993" customHeight="1">
      <c r="AL52" s="352"/>
      <c r="AM52" s="339"/>
      <c r="AN52" s="339"/>
      <c r="AO52" s="339"/>
      <c r="AP52" s="339"/>
      <c r="AQ52" s="22" t="s">
        <v>22</v>
      </c>
      <c r="AR52" s="23">
        <v>0.23</v>
      </c>
      <c r="AS52" s="23">
        <v>0.43</v>
      </c>
      <c r="AT52" s="23">
        <v>2.2000000000000002</v>
      </c>
      <c r="AU52" s="23">
        <v>1.4</v>
      </c>
      <c r="AV52" s="24">
        <v>7.0000000000000007E-2</v>
      </c>
      <c r="AW52" s="24">
        <v>0.04</v>
      </c>
      <c r="AX52" s="132"/>
      <c r="AY52" s="174">
        <v>0.6</v>
      </c>
      <c r="AZ52" s="141"/>
      <c r="BA52" s="174">
        <v>0.19</v>
      </c>
      <c r="BB52" s="174">
        <v>0.37</v>
      </c>
      <c r="BC52" s="32">
        <v>2.2999999999999998</v>
      </c>
      <c r="BD52" s="32">
        <v>2.9</v>
      </c>
      <c r="BE52" s="135"/>
      <c r="BF52" s="113">
        <v>0.27</v>
      </c>
      <c r="BG52" s="143"/>
      <c r="BH52" s="134"/>
      <c r="BI52" s="134"/>
      <c r="BJ52" s="134"/>
      <c r="BK52" s="142"/>
      <c r="BL52" s="233"/>
      <c r="BM52" s="29"/>
      <c r="BN52" s="339"/>
      <c r="BO52" s="196">
        <f t="shared" si="22"/>
        <v>1.8</v>
      </c>
      <c r="BP52" s="196">
        <f t="shared" si="23"/>
        <v>3.1</v>
      </c>
      <c r="BQ52" s="196">
        <f t="shared" si="24"/>
        <v>2.2000000000000002</v>
      </c>
      <c r="BR52" s="196">
        <f t="shared" si="25"/>
        <v>1.9</v>
      </c>
      <c r="BS52" s="196">
        <f t="shared" si="29"/>
        <v>0.66</v>
      </c>
      <c r="BT52" s="28"/>
      <c r="BU52" s="196">
        <f t="shared" si="26"/>
        <v>1.5</v>
      </c>
      <c r="BV52" s="196">
        <f t="shared" si="27"/>
        <v>1.9</v>
      </c>
      <c r="BW52" s="196">
        <f t="shared" ref="BW52:BW63" si="30">AT199</f>
        <v>1.6</v>
      </c>
      <c r="BX52" s="196">
        <f t="shared" ref="BX52:BX68" si="31">AT220</f>
        <v>3.5</v>
      </c>
      <c r="BY52" s="196">
        <f t="shared" si="28"/>
        <v>2.5</v>
      </c>
      <c r="BZ52" s="30">
        <v>3</v>
      </c>
      <c r="CA52" s="22" t="s">
        <v>22</v>
      </c>
    </row>
    <row r="53" spans="38:79" s="31" customFormat="1" ht="9.9499999999999993" customHeight="1">
      <c r="AL53" s="352"/>
      <c r="AM53" s="339"/>
      <c r="AN53" s="339"/>
      <c r="AO53" s="339"/>
      <c r="AP53" s="339"/>
      <c r="AQ53" s="22" t="s">
        <v>23</v>
      </c>
      <c r="AR53" s="23">
        <v>4.2000000000000003E-2</v>
      </c>
      <c r="AS53" s="23">
        <v>0.24</v>
      </c>
      <c r="AT53" s="23">
        <v>1.8</v>
      </c>
      <c r="AU53" s="23">
        <v>2.6</v>
      </c>
      <c r="AV53" s="24">
        <v>0.39</v>
      </c>
      <c r="AW53" s="24">
        <v>0.03</v>
      </c>
      <c r="AX53" s="132"/>
      <c r="AY53" s="23">
        <v>0.24</v>
      </c>
      <c r="AZ53" s="141"/>
      <c r="BA53" s="174">
        <v>0.15</v>
      </c>
      <c r="BB53" s="174">
        <v>0.19</v>
      </c>
      <c r="BC53" s="32">
        <v>2.8</v>
      </c>
      <c r="BD53" s="32">
        <v>2.9</v>
      </c>
      <c r="BE53" s="135"/>
      <c r="BF53" s="113">
        <v>0.15</v>
      </c>
      <c r="BG53" s="143"/>
      <c r="BH53" s="134"/>
      <c r="BI53" s="134"/>
      <c r="BJ53" s="134"/>
      <c r="BK53" s="142"/>
      <c r="BL53" s="233"/>
      <c r="BM53" s="29"/>
      <c r="BN53" s="339"/>
      <c r="BO53" s="196">
        <f t="shared" si="22"/>
        <v>1.5</v>
      </c>
      <c r="BP53" s="196">
        <f t="shared" si="23"/>
        <v>2.6</v>
      </c>
      <c r="BQ53" s="196">
        <f t="shared" si="24"/>
        <v>1.8</v>
      </c>
      <c r="BR53" s="196">
        <f t="shared" si="25"/>
        <v>1.4</v>
      </c>
      <c r="BS53" s="196">
        <f t="shared" si="29"/>
        <v>0.64</v>
      </c>
      <c r="BT53" s="28"/>
      <c r="BU53" s="196">
        <f t="shared" si="26"/>
        <v>1.6</v>
      </c>
      <c r="BV53" s="196">
        <f t="shared" si="27"/>
        <v>1.6</v>
      </c>
      <c r="BW53" s="196">
        <f t="shared" si="30"/>
        <v>1.4</v>
      </c>
      <c r="BX53" s="196">
        <f t="shared" si="31"/>
        <v>3</v>
      </c>
      <c r="BY53" s="196">
        <f t="shared" si="28"/>
        <v>2.4</v>
      </c>
      <c r="BZ53" s="30">
        <v>3</v>
      </c>
      <c r="CA53" s="22" t="s">
        <v>23</v>
      </c>
    </row>
    <row r="54" spans="38:79" s="31" customFormat="1" ht="9.9499999999999993" customHeight="1">
      <c r="AL54" s="352"/>
      <c r="AM54" s="339"/>
      <c r="AN54" s="339"/>
      <c r="AO54" s="339"/>
      <c r="AP54" s="339"/>
      <c r="AQ54" s="22" t="s">
        <v>24</v>
      </c>
      <c r="AR54" s="23">
        <v>6.3E-2</v>
      </c>
      <c r="AS54" s="23">
        <v>0.25</v>
      </c>
      <c r="AT54" s="23">
        <v>1.7</v>
      </c>
      <c r="AU54" s="23">
        <v>13</v>
      </c>
      <c r="AV54" s="24">
        <v>0.47</v>
      </c>
      <c r="AW54" s="24">
        <v>3.5999999999999997E-2</v>
      </c>
      <c r="AX54" s="132"/>
      <c r="AY54" s="23">
        <v>0.26</v>
      </c>
      <c r="AZ54" s="141"/>
      <c r="BA54" s="24">
        <v>6.9000000000000006E-2</v>
      </c>
      <c r="BB54" s="174">
        <v>0.16</v>
      </c>
      <c r="BC54" s="32">
        <v>2.9</v>
      </c>
      <c r="BD54" s="32">
        <v>2.7</v>
      </c>
      <c r="BE54" s="135"/>
      <c r="BF54" s="113">
        <v>0.34</v>
      </c>
      <c r="BG54" s="143"/>
      <c r="BH54" s="134"/>
      <c r="BI54" s="134"/>
      <c r="BJ54" s="134"/>
      <c r="BK54" s="142"/>
      <c r="BL54" s="233"/>
      <c r="BM54" s="29"/>
      <c r="BN54" s="339"/>
      <c r="BO54" s="196">
        <f t="shared" si="22"/>
        <v>1.2</v>
      </c>
      <c r="BP54" s="196">
        <f t="shared" si="23"/>
        <v>2.4</v>
      </c>
      <c r="BQ54" s="196">
        <f t="shared" si="24"/>
        <v>1.7</v>
      </c>
      <c r="BR54" s="196">
        <f t="shared" si="25"/>
        <v>1.4</v>
      </c>
      <c r="BS54" s="196">
        <f t="shared" si="29"/>
        <v>0.74</v>
      </c>
      <c r="BT54" s="28"/>
      <c r="BU54" s="196">
        <f t="shared" si="26"/>
        <v>1.4</v>
      </c>
      <c r="BV54" s="196">
        <f t="shared" si="27"/>
        <v>1.3</v>
      </c>
      <c r="BW54" s="196">
        <f t="shared" si="30"/>
        <v>1.3</v>
      </c>
      <c r="BX54" s="196">
        <f t="shared" si="31"/>
        <v>2.7</v>
      </c>
      <c r="BY54" s="196">
        <f t="shared" si="28"/>
        <v>2.2000000000000002</v>
      </c>
      <c r="BZ54" s="30">
        <v>3</v>
      </c>
      <c r="CA54" s="22" t="s">
        <v>24</v>
      </c>
    </row>
    <row r="55" spans="38:79" s="31" customFormat="1" ht="9.9499999999999993" customHeight="1">
      <c r="AL55" s="352"/>
      <c r="AM55" s="339"/>
      <c r="AN55" s="339"/>
      <c r="AO55" s="339"/>
      <c r="AP55" s="339"/>
      <c r="AQ55" s="22" t="s">
        <v>25</v>
      </c>
      <c r="AR55" s="182">
        <v>0.03</v>
      </c>
      <c r="AS55" s="23">
        <v>0.18</v>
      </c>
      <c r="AT55" s="23">
        <v>1.3</v>
      </c>
      <c r="AU55" s="23">
        <v>8.1999999999999993</v>
      </c>
      <c r="AV55" s="24">
        <v>0.24</v>
      </c>
      <c r="AW55" s="24">
        <v>0.02</v>
      </c>
      <c r="AX55" s="132"/>
      <c r="AY55" s="23">
        <v>0.24</v>
      </c>
      <c r="AZ55" s="141"/>
      <c r="BA55" s="24">
        <v>5.6000000000000001E-2</v>
      </c>
      <c r="BB55" s="174">
        <v>0.13</v>
      </c>
      <c r="BC55" s="32">
        <v>1.6</v>
      </c>
      <c r="BD55" s="32">
        <v>1.8</v>
      </c>
      <c r="BE55" s="135"/>
      <c r="BF55" s="113">
        <v>0.53</v>
      </c>
      <c r="BG55" s="101">
        <v>1.1000000000000001</v>
      </c>
      <c r="BH55" s="23">
        <v>0.33</v>
      </c>
      <c r="BI55" s="208">
        <v>5</v>
      </c>
      <c r="BJ55" s="23">
        <v>9.5</v>
      </c>
      <c r="BK55" s="32">
        <v>1</v>
      </c>
      <c r="BL55" s="233"/>
      <c r="BM55" s="29"/>
      <c r="BN55" s="339"/>
      <c r="BO55" s="196">
        <f t="shared" si="22"/>
        <v>1.1000000000000001</v>
      </c>
      <c r="BP55" s="196">
        <f t="shared" si="23"/>
        <v>1.9</v>
      </c>
      <c r="BQ55" s="196">
        <f t="shared" si="24"/>
        <v>1.3</v>
      </c>
      <c r="BR55" s="196">
        <f t="shared" si="25"/>
        <v>1.3</v>
      </c>
      <c r="BS55" s="196">
        <f t="shared" si="29"/>
        <v>0.49</v>
      </c>
      <c r="BT55" s="28"/>
      <c r="BU55" s="196">
        <f t="shared" si="26"/>
        <v>1.1000000000000001</v>
      </c>
      <c r="BV55" s="196">
        <f t="shared" si="27"/>
        <v>1.2</v>
      </c>
      <c r="BW55" s="196">
        <f t="shared" si="30"/>
        <v>1.3</v>
      </c>
      <c r="BX55" s="196">
        <f t="shared" si="31"/>
        <v>2.5</v>
      </c>
      <c r="BY55" s="196">
        <f t="shared" si="28"/>
        <v>2</v>
      </c>
      <c r="BZ55" s="30">
        <v>3</v>
      </c>
      <c r="CA55" s="22" t="s">
        <v>25</v>
      </c>
    </row>
    <row r="56" spans="38:79" s="31" customFormat="1" ht="9.9499999999999993" customHeight="1">
      <c r="AL56" s="352"/>
      <c r="AM56" s="339"/>
      <c r="AN56" s="339"/>
      <c r="AO56" s="339"/>
      <c r="AP56" s="339"/>
      <c r="AQ56" s="22" t="s">
        <v>26</v>
      </c>
      <c r="AR56" s="23">
        <v>0.12</v>
      </c>
      <c r="AS56" s="23">
        <v>0.18</v>
      </c>
      <c r="AT56" s="23">
        <v>1.7</v>
      </c>
      <c r="AU56" s="178">
        <v>2</v>
      </c>
      <c r="AV56" s="24">
        <v>0.19</v>
      </c>
      <c r="AW56" s="24">
        <v>2.5999999999999999E-2</v>
      </c>
      <c r="AX56" s="132"/>
      <c r="AY56" s="174">
        <v>0.3</v>
      </c>
      <c r="AZ56" s="25">
        <v>0.35</v>
      </c>
      <c r="BA56" s="24">
        <v>5.1999999999999998E-2</v>
      </c>
      <c r="BB56" s="174">
        <v>0.15</v>
      </c>
      <c r="BC56" s="32">
        <v>3.3</v>
      </c>
      <c r="BD56" s="32">
        <v>2.5</v>
      </c>
      <c r="BE56" s="135"/>
      <c r="BF56" s="113">
        <v>0.42</v>
      </c>
      <c r="BG56" s="101">
        <v>5.4</v>
      </c>
      <c r="BH56" s="23">
        <v>1.6</v>
      </c>
      <c r="BI56" s="169">
        <v>0.3</v>
      </c>
      <c r="BJ56" s="28">
        <v>30</v>
      </c>
      <c r="BK56" s="32">
        <v>7.1</v>
      </c>
      <c r="BL56" s="233"/>
      <c r="BM56" s="29"/>
      <c r="BN56" s="339"/>
      <c r="BO56" s="196">
        <f t="shared" si="22"/>
        <v>1.3</v>
      </c>
      <c r="BP56" s="196">
        <f t="shared" si="23"/>
        <v>2.2999999999999998</v>
      </c>
      <c r="BQ56" s="196">
        <f t="shared" si="24"/>
        <v>1.7</v>
      </c>
      <c r="BR56" s="196">
        <f t="shared" si="25"/>
        <v>1.4</v>
      </c>
      <c r="BS56" s="196">
        <f t="shared" si="29"/>
        <v>0.67</v>
      </c>
      <c r="BT56" s="28"/>
      <c r="BU56" s="196">
        <f t="shared" si="26"/>
        <v>1.2</v>
      </c>
      <c r="BV56" s="196">
        <f t="shared" si="27"/>
        <v>1.3</v>
      </c>
      <c r="BW56" s="196">
        <f t="shared" si="30"/>
        <v>1.2</v>
      </c>
      <c r="BX56" s="196">
        <f t="shared" si="31"/>
        <v>2.5</v>
      </c>
      <c r="BY56" s="196">
        <f t="shared" si="28"/>
        <v>1.9</v>
      </c>
      <c r="BZ56" s="30">
        <v>3</v>
      </c>
      <c r="CA56" s="22" t="s">
        <v>26</v>
      </c>
    </row>
    <row r="57" spans="38:79" s="31" customFormat="1" ht="9.9499999999999993" customHeight="1">
      <c r="AL57" s="352"/>
      <c r="AM57" s="339"/>
      <c r="AN57" s="339"/>
      <c r="AO57" s="339"/>
      <c r="AP57" s="339"/>
      <c r="AQ57" s="22" t="s">
        <v>27</v>
      </c>
      <c r="AR57" s="23">
        <v>7.9000000000000001E-2</v>
      </c>
      <c r="AS57" s="23">
        <v>0.13</v>
      </c>
      <c r="AT57" s="23">
        <v>1.2</v>
      </c>
      <c r="AU57" s="23">
        <v>5.4</v>
      </c>
      <c r="AV57" s="24">
        <v>0.17</v>
      </c>
      <c r="AW57" s="24">
        <v>2.5000000000000001E-2</v>
      </c>
      <c r="AX57" s="132"/>
      <c r="AY57" s="23">
        <v>0.51</v>
      </c>
      <c r="AZ57" s="25">
        <v>0.22</v>
      </c>
      <c r="BA57" s="24">
        <v>3.4000000000000002E-2</v>
      </c>
      <c r="BB57" s="174">
        <v>0.12</v>
      </c>
      <c r="BC57" s="32">
        <v>3.7</v>
      </c>
      <c r="BD57" s="32">
        <v>2.8</v>
      </c>
      <c r="BE57" s="135"/>
      <c r="BF57" s="113">
        <v>0.16</v>
      </c>
      <c r="BG57" s="101">
        <v>3.4</v>
      </c>
      <c r="BH57" s="23">
        <v>1.4</v>
      </c>
      <c r="BI57" s="169">
        <v>0.2</v>
      </c>
      <c r="BJ57" s="28">
        <v>24</v>
      </c>
      <c r="BK57" s="32">
        <v>6.2</v>
      </c>
      <c r="BL57" s="233"/>
      <c r="BM57" s="29"/>
      <c r="BN57" s="339"/>
      <c r="BO57" s="196">
        <f t="shared" si="22"/>
        <v>1</v>
      </c>
      <c r="BP57" s="196">
        <f t="shared" si="23"/>
        <v>1.8</v>
      </c>
      <c r="BQ57" s="196">
        <f t="shared" si="24"/>
        <v>1.2</v>
      </c>
      <c r="BR57" s="196">
        <f t="shared" si="25"/>
        <v>1.1000000000000001</v>
      </c>
      <c r="BS57" s="196">
        <f t="shared" si="29"/>
        <v>0.88</v>
      </c>
      <c r="BT57" s="28"/>
      <c r="BU57" s="196">
        <f t="shared" si="26"/>
        <v>1.6</v>
      </c>
      <c r="BV57" s="196">
        <f t="shared" si="27"/>
        <v>1.7</v>
      </c>
      <c r="BW57" s="196">
        <f t="shared" si="30"/>
        <v>1.6</v>
      </c>
      <c r="BX57" s="196">
        <f t="shared" si="31"/>
        <v>2.8</v>
      </c>
      <c r="BY57" s="196">
        <f t="shared" si="28"/>
        <v>1.8</v>
      </c>
      <c r="BZ57" s="30">
        <v>3</v>
      </c>
      <c r="CA57" s="22" t="s">
        <v>27</v>
      </c>
    </row>
    <row r="58" spans="38:79" s="31" customFormat="1" ht="9.9499999999999993" customHeight="1">
      <c r="AL58" s="352"/>
      <c r="AM58" s="339"/>
      <c r="AN58" s="339"/>
      <c r="AO58" s="339"/>
      <c r="AP58" s="339"/>
      <c r="AQ58" s="22" t="s">
        <v>28</v>
      </c>
      <c r="AR58" s="23">
        <v>0.23</v>
      </c>
      <c r="AS58" s="23">
        <v>8.6999999999999994E-2</v>
      </c>
      <c r="AT58" s="178">
        <v>1</v>
      </c>
      <c r="AU58" s="23">
        <v>4.4000000000000004</v>
      </c>
      <c r="AV58" s="24">
        <v>0.41</v>
      </c>
      <c r="AW58" s="24">
        <v>3.4000000000000002E-2</v>
      </c>
      <c r="AX58" s="132"/>
      <c r="AY58" s="23">
        <v>0.11</v>
      </c>
      <c r="AZ58" s="25">
        <v>0.23</v>
      </c>
      <c r="BA58" s="24">
        <v>2.9000000000000001E-2</v>
      </c>
      <c r="BB58" s="24">
        <v>9.7000000000000003E-2</v>
      </c>
      <c r="BC58" s="32">
        <v>3.4</v>
      </c>
      <c r="BD58" s="32">
        <v>2.1</v>
      </c>
      <c r="BE58" s="135"/>
      <c r="BF58" s="113">
        <v>4.8000000000000001E-2</v>
      </c>
      <c r="BG58" s="101">
        <v>2.2999999999999998</v>
      </c>
      <c r="BH58" s="23">
        <v>0.72</v>
      </c>
      <c r="BI58" s="169">
        <v>0.2</v>
      </c>
      <c r="BJ58" s="28">
        <v>10</v>
      </c>
      <c r="BK58" s="32">
        <v>2.2000000000000002</v>
      </c>
      <c r="BL58" s="234">
        <v>1.8</v>
      </c>
      <c r="BM58" s="34"/>
      <c r="BN58" s="339"/>
      <c r="BO58" s="196">
        <f t="shared" si="22"/>
        <v>0.87</v>
      </c>
      <c r="BP58" s="196">
        <f t="shared" si="23"/>
        <v>1.9</v>
      </c>
      <c r="BQ58" s="196">
        <f t="shared" si="24"/>
        <v>1</v>
      </c>
      <c r="BR58" s="196">
        <f t="shared" si="25"/>
        <v>0.98</v>
      </c>
      <c r="BS58" s="196">
        <f t="shared" si="29"/>
        <v>0.51</v>
      </c>
      <c r="BT58" s="28"/>
      <c r="BU58" s="196">
        <f t="shared" si="26"/>
        <v>0.92</v>
      </c>
      <c r="BV58" s="196">
        <f t="shared" si="27"/>
        <v>1</v>
      </c>
      <c r="BW58" s="196">
        <f t="shared" si="30"/>
        <v>0.96</v>
      </c>
      <c r="BX58" s="196">
        <f t="shared" si="31"/>
        <v>1.8</v>
      </c>
      <c r="BY58" s="196">
        <f t="shared" si="28"/>
        <v>1.7</v>
      </c>
      <c r="BZ58" s="30">
        <v>3</v>
      </c>
      <c r="CA58" s="22" t="s">
        <v>28</v>
      </c>
    </row>
    <row r="59" spans="38:79" s="31" customFormat="1" ht="9.9499999999999993" customHeight="1">
      <c r="AL59" s="352"/>
      <c r="AM59" s="339"/>
      <c r="AN59" s="339"/>
      <c r="AO59" s="339"/>
      <c r="AP59" s="339"/>
      <c r="AQ59" s="22" t="s">
        <v>29</v>
      </c>
      <c r="AR59" s="134"/>
      <c r="AS59" s="134"/>
      <c r="AT59" s="134"/>
      <c r="AU59" s="134"/>
      <c r="AV59" s="140"/>
      <c r="AW59" s="140"/>
      <c r="AX59" s="134"/>
      <c r="AY59" s="134"/>
      <c r="AZ59" s="141"/>
      <c r="BA59" s="140"/>
      <c r="BB59" s="140"/>
      <c r="BC59" s="142"/>
      <c r="BD59" s="142"/>
      <c r="BE59" s="136"/>
      <c r="BF59" s="144"/>
      <c r="BG59" s="143"/>
      <c r="BH59" s="134"/>
      <c r="BI59" s="132"/>
      <c r="BJ59" s="134"/>
      <c r="BK59" s="142"/>
      <c r="BL59" s="233"/>
      <c r="BM59" s="29"/>
      <c r="BN59" s="339"/>
      <c r="BO59" s="196">
        <f t="shared" si="22"/>
        <v>1.2</v>
      </c>
      <c r="BP59" s="196">
        <f t="shared" si="23"/>
        <v>2</v>
      </c>
      <c r="BQ59" s="28"/>
      <c r="BR59" s="196">
        <f t="shared" si="25"/>
        <v>1.3</v>
      </c>
      <c r="BS59" s="196">
        <f t="shared" si="29"/>
        <v>0.56000000000000005</v>
      </c>
      <c r="BT59" s="28"/>
      <c r="BU59" s="196">
        <f t="shared" si="26"/>
        <v>1</v>
      </c>
      <c r="BV59" s="196">
        <f t="shared" si="27"/>
        <v>1.1000000000000001</v>
      </c>
      <c r="BW59" s="196">
        <f t="shared" si="30"/>
        <v>0.93</v>
      </c>
      <c r="BX59" s="196">
        <f t="shared" si="31"/>
        <v>1.9</v>
      </c>
      <c r="BY59" s="196">
        <f t="shared" si="28"/>
        <v>1.7</v>
      </c>
      <c r="BZ59" s="30">
        <v>3</v>
      </c>
      <c r="CA59" s="22" t="s">
        <v>29</v>
      </c>
    </row>
    <row r="60" spans="38:79" s="31" customFormat="1" ht="9.9499999999999993" customHeight="1">
      <c r="AL60" s="352"/>
      <c r="AM60" s="339"/>
      <c r="AN60" s="339"/>
      <c r="AO60" s="339"/>
      <c r="AP60" s="339"/>
      <c r="AQ60" s="22" t="s">
        <v>30</v>
      </c>
      <c r="AR60" s="182">
        <v>0.04</v>
      </c>
      <c r="AS60" s="23">
        <v>8.5999999999999993E-2</v>
      </c>
      <c r="AT60" s="23">
        <v>1.6</v>
      </c>
      <c r="AU60" s="23">
        <v>2.6</v>
      </c>
      <c r="AV60" s="24">
        <v>0.1</v>
      </c>
      <c r="AW60" s="24">
        <v>1.2999999999999999E-2</v>
      </c>
      <c r="AX60" s="132"/>
      <c r="AY60" s="23">
        <v>0.16</v>
      </c>
      <c r="AZ60" s="25">
        <v>0.11</v>
      </c>
      <c r="BA60" s="24">
        <v>5.1999999999999998E-2</v>
      </c>
      <c r="BB60" s="174">
        <v>0.25</v>
      </c>
      <c r="BC60" s="32">
        <v>2.8</v>
      </c>
      <c r="BD60" s="32">
        <v>5.3</v>
      </c>
      <c r="BE60" s="135"/>
      <c r="BF60" s="113">
        <v>0.22</v>
      </c>
      <c r="BG60" s="101">
        <v>2.5</v>
      </c>
      <c r="BH60" s="23">
        <v>0.56000000000000005</v>
      </c>
      <c r="BI60" s="169">
        <v>0.2</v>
      </c>
      <c r="BJ60" s="28">
        <v>21</v>
      </c>
      <c r="BK60" s="32">
        <v>3.4</v>
      </c>
      <c r="BL60" s="234">
        <v>1.6</v>
      </c>
      <c r="BM60" s="34"/>
      <c r="BN60" s="339"/>
      <c r="BO60" s="196">
        <f t="shared" si="22"/>
        <v>0.9</v>
      </c>
      <c r="BP60" s="196">
        <f t="shared" si="23"/>
        <v>1.6</v>
      </c>
      <c r="BQ60" s="196">
        <f t="shared" ref="BQ60:BQ68" si="32">AT60</f>
        <v>1.6</v>
      </c>
      <c r="BR60" s="28"/>
      <c r="BS60" s="196">
        <f t="shared" si="29"/>
        <v>0.59</v>
      </c>
      <c r="BT60" s="28"/>
      <c r="BU60" s="28"/>
      <c r="BV60" s="196">
        <f t="shared" si="27"/>
        <v>0.99</v>
      </c>
      <c r="BW60" s="196">
        <f t="shared" si="30"/>
        <v>0.89</v>
      </c>
      <c r="BX60" s="196">
        <f t="shared" si="31"/>
        <v>1.9</v>
      </c>
      <c r="BY60" s="196">
        <f t="shared" si="28"/>
        <v>1.5</v>
      </c>
      <c r="BZ60" s="30">
        <v>3</v>
      </c>
      <c r="CA60" s="22" t="s">
        <v>30</v>
      </c>
    </row>
    <row r="61" spans="38:79" s="31" customFormat="1" ht="9.9499999999999993" customHeight="1">
      <c r="AL61" s="352"/>
      <c r="AM61" s="339"/>
      <c r="AN61" s="339"/>
      <c r="AO61" s="339"/>
      <c r="AP61" s="339"/>
      <c r="AQ61" s="22" t="s">
        <v>31</v>
      </c>
      <c r="AR61" s="23">
        <v>5.8000000000000003E-2</v>
      </c>
      <c r="AS61" s="174">
        <v>0.1</v>
      </c>
      <c r="AT61" s="23">
        <v>1.1000000000000001</v>
      </c>
      <c r="AU61" s="23">
        <v>5.6</v>
      </c>
      <c r="AV61" s="24">
        <v>0.15</v>
      </c>
      <c r="AW61" s="55">
        <v>9.1999999999999998E-3</v>
      </c>
      <c r="AX61" s="132"/>
      <c r="AY61" s="174">
        <v>0.2</v>
      </c>
      <c r="AZ61" s="25">
        <v>0.15</v>
      </c>
      <c r="BA61" s="24">
        <v>8.7999999999999995E-2</v>
      </c>
      <c r="BB61" s="174">
        <v>0.11</v>
      </c>
      <c r="BC61" s="32">
        <v>3.4</v>
      </c>
      <c r="BD61" s="32">
        <v>2.9</v>
      </c>
      <c r="BE61" s="135"/>
      <c r="BF61" s="113">
        <v>0.19</v>
      </c>
      <c r="BG61" s="101">
        <v>3.4</v>
      </c>
      <c r="BH61" s="174">
        <v>0.7</v>
      </c>
      <c r="BI61" s="169">
        <v>0.2</v>
      </c>
      <c r="BJ61" s="28">
        <v>21</v>
      </c>
      <c r="BK61" s="32">
        <v>4.2</v>
      </c>
      <c r="BL61" s="234">
        <v>2</v>
      </c>
      <c r="BM61" s="34"/>
      <c r="BN61" s="339"/>
      <c r="BO61" s="28"/>
      <c r="BP61" s="196">
        <f t="shared" si="23"/>
        <v>1.5</v>
      </c>
      <c r="BQ61" s="196">
        <f t="shared" si="32"/>
        <v>1.1000000000000001</v>
      </c>
      <c r="BR61" s="196">
        <f>AT82</f>
        <v>0.98</v>
      </c>
      <c r="BS61" s="196">
        <f t="shared" si="29"/>
        <v>0.56999999999999995</v>
      </c>
      <c r="BT61" s="28"/>
      <c r="BU61" s="28"/>
      <c r="BV61" s="196">
        <f t="shared" si="27"/>
        <v>1.1000000000000001</v>
      </c>
      <c r="BW61" s="196">
        <f t="shared" si="30"/>
        <v>1</v>
      </c>
      <c r="BX61" s="196">
        <f t="shared" si="31"/>
        <v>1.9</v>
      </c>
      <c r="BY61" s="196">
        <f t="shared" si="28"/>
        <v>1.4</v>
      </c>
      <c r="BZ61" s="30">
        <v>3</v>
      </c>
      <c r="CA61" s="22" t="s">
        <v>31</v>
      </c>
    </row>
    <row r="62" spans="38:79" s="31" customFormat="1" ht="9.9499999999999993" customHeight="1">
      <c r="AL62" s="352"/>
      <c r="AM62" s="339"/>
      <c r="AN62" s="339"/>
      <c r="AO62" s="339"/>
      <c r="AP62" s="339"/>
      <c r="AQ62" s="22" t="s">
        <v>32</v>
      </c>
      <c r="AR62" s="23">
        <v>4.5999999999999999E-2</v>
      </c>
      <c r="AS62" s="23">
        <v>7.6999999999999999E-2</v>
      </c>
      <c r="AT62" s="23">
        <v>0.86</v>
      </c>
      <c r="AU62" s="23">
        <v>5.7</v>
      </c>
      <c r="AV62" s="24">
        <v>0.18</v>
      </c>
      <c r="AW62" s="24">
        <v>1.2E-2</v>
      </c>
      <c r="AX62" s="132"/>
      <c r="AY62" s="23">
        <v>0.15</v>
      </c>
      <c r="AZ62" s="24">
        <v>4.4999999999999998E-2</v>
      </c>
      <c r="BA62" s="174">
        <v>0.12</v>
      </c>
      <c r="BB62" s="24">
        <v>6.9000000000000006E-2</v>
      </c>
      <c r="BC62" s="32">
        <v>1.9</v>
      </c>
      <c r="BD62" s="32">
        <v>2.6</v>
      </c>
      <c r="BE62" s="135"/>
      <c r="BF62" s="113">
        <v>0.13</v>
      </c>
      <c r="BG62" s="101">
        <v>1.9</v>
      </c>
      <c r="BH62" s="23">
        <v>0.75</v>
      </c>
      <c r="BI62" s="169">
        <v>0.8</v>
      </c>
      <c r="BJ62" s="28">
        <v>11</v>
      </c>
      <c r="BK62" s="32">
        <v>1.8</v>
      </c>
      <c r="BL62" s="234">
        <v>1.7</v>
      </c>
      <c r="BM62" s="34"/>
      <c r="BN62" s="339"/>
      <c r="BO62" s="196">
        <f>AT20</f>
        <v>0.92</v>
      </c>
      <c r="BP62" s="196">
        <f t="shared" si="23"/>
        <v>1.2</v>
      </c>
      <c r="BQ62" s="196">
        <f t="shared" si="32"/>
        <v>0.86</v>
      </c>
      <c r="BR62" s="28"/>
      <c r="BS62" s="196">
        <f t="shared" si="29"/>
        <v>0.53</v>
      </c>
      <c r="BT62" s="28"/>
      <c r="BU62" s="28"/>
      <c r="BV62" s="196">
        <f t="shared" si="27"/>
        <v>0.88</v>
      </c>
      <c r="BW62" s="196">
        <f t="shared" si="30"/>
        <v>0.8</v>
      </c>
      <c r="BX62" s="196">
        <f t="shared" si="31"/>
        <v>1.4</v>
      </c>
      <c r="BY62" s="196">
        <f t="shared" si="28"/>
        <v>1.3</v>
      </c>
      <c r="BZ62" s="30">
        <v>3</v>
      </c>
      <c r="CA62" s="22" t="s">
        <v>32</v>
      </c>
    </row>
    <row r="63" spans="38:79" s="31" customFormat="1" ht="9.9499999999999993" customHeight="1">
      <c r="AL63" s="352"/>
      <c r="AM63" s="339"/>
      <c r="AN63" s="339"/>
      <c r="AO63" s="339"/>
      <c r="AP63" s="339"/>
      <c r="AQ63" s="22" t="s">
        <v>86</v>
      </c>
      <c r="AR63" s="23">
        <v>6.6000000000000003E-2</v>
      </c>
      <c r="AS63" s="23">
        <v>6.9000000000000006E-2</v>
      </c>
      <c r="AT63" s="23">
        <v>0.92</v>
      </c>
      <c r="AU63" s="178">
        <v>8</v>
      </c>
      <c r="AV63" s="24">
        <v>0.2</v>
      </c>
      <c r="AW63" s="55">
        <v>1.4E-2</v>
      </c>
      <c r="AX63" s="132"/>
      <c r="AY63" s="23">
        <v>7.5999999999999998E-2</v>
      </c>
      <c r="AZ63" s="25">
        <v>0.12</v>
      </c>
      <c r="BA63" s="174">
        <v>0.11</v>
      </c>
      <c r="BB63" s="24">
        <v>9.0999999999999998E-2</v>
      </c>
      <c r="BC63" s="32">
        <v>2.1</v>
      </c>
      <c r="BD63" s="32">
        <v>3.1</v>
      </c>
      <c r="BE63" s="135"/>
      <c r="BF63" s="113">
        <v>0.13</v>
      </c>
      <c r="BG63" s="101">
        <v>3.7</v>
      </c>
      <c r="BH63" s="23">
        <v>0.79</v>
      </c>
      <c r="BI63" s="169">
        <v>0.62</v>
      </c>
      <c r="BJ63" s="28">
        <v>17</v>
      </c>
      <c r="BK63" s="32">
        <v>3.4</v>
      </c>
      <c r="BL63" s="234">
        <v>1.7</v>
      </c>
      <c r="BM63" s="34"/>
      <c r="BN63" s="339"/>
      <c r="BO63" s="28"/>
      <c r="BP63" s="196">
        <f t="shared" si="23"/>
        <v>1.2</v>
      </c>
      <c r="BQ63" s="196">
        <f t="shared" si="32"/>
        <v>0.92</v>
      </c>
      <c r="BR63" s="196">
        <f>AT84</f>
        <v>1.4</v>
      </c>
      <c r="BS63" s="196">
        <f t="shared" si="29"/>
        <v>0.48</v>
      </c>
      <c r="BT63" s="28"/>
      <c r="BU63" s="28"/>
      <c r="BV63" s="196">
        <f t="shared" si="27"/>
        <v>0.84</v>
      </c>
      <c r="BW63" s="196">
        <f t="shared" si="30"/>
        <v>0.84</v>
      </c>
      <c r="BX63" s="196">
        <f t="shared" si="31"/>
        <v>1.3</v>
      </c>
      <c r="BY63" s="196">
        <f>AT252</f>
        <v>1.1000000000000001</v>
      </c>
      <c r="BZ63" s="30">
        <v>3</v>
      </c>
      <c r="CA63" s="22" t="s">
        <v>86</v>
      </c>
    </row>
    <row r="64" spans="38:79" s="31" customFormat="1" ht="9.9499999999999993" customHeight="1">
      <c r="AL64" s="352"/>
      <c r="AM64" s="339"/>
      <c r="AN64" s="339"/>
      <c r="AO64" s="339"/>
      <c r="AP64" s="339"/>
      <c r="AQ64" s="22" t="s">
        <v>87</v>
      </c>
      <c r="AR64" s="23">
        <v>4.1000000000000002E-2</v>
      </c>
      <c r="AS64" s="23">
        <v>3.9E-2</v>
      </c>
      <c r="AT64" s="23">
        <v>1.2</v>
      </c>
      <c r="AU64" s="23">
        <v>0.78</v>
      </c>
      <c r="AV64" s="24">
        <v>0.23</v>
      </c>
      <c r="AW64" s="55">
        <v>1.2E-2</v>
      </c>
      <c r="AX64" s="132"/>
      <c r="AY64" s="23">
        <v>3.5000000000000003E-2</v>
      </c>
      <c r="AZ64" s="25">
        <v>0.19</v>
      </c>
      <c r="BA64" s="24">
        <v>6.9000000000000006E-2</v>
      </c>
      <c r="BB64" s="174">
        <v>0.19</v>
      </c>
      <c r="BC64" s="32">
        <v>2.2999999999999998</v>
      </c>
      <c r="BD64" s="32">
        <v>2.6</v>
      </c>
      <c r="BE64" s="135"/>
      <c r="BF64" s="113">
        <v>0.23</v>
      </c>
      <c r="BG64" s="101">
        <v>1.4</v>
      </c>
      <c r="BH64" s="23">
        <v>1.1000000000000001</v>
      </c>
      <c r="BI64" s="23">
        <v>7.5999999999999998E-2</v>
      </c>
      <c r="BJ64" s="28">
        <v>11</v>
      </c>
      <c r="BK64" s="32">
        <v>2</v>
      </c>
      <c r="BL64" s="234">
        <v>1.6</v>
      </c>
      <c r="BM64" s="34"/>
      <c r="BN64" s="339"/>
      <c r="BO64" s="196">
        <f>AT22</f>
        <v>1.1000000000000001</v>
      </c>
      <c r="BP64" s="196">
        <f t="shared" si="23"/>
        <v>1.7</v>
      </c>
      <c r="BQ64" s="196">
        <f t="shared" si="32"/>
        <v>1.2</v>
      </c>
      <c r="BR64" s="28"/>
      <c r="BS64" s="196">
        <f t="shared" si="29"/>
        <v>0.52</v>
      </c>
      <c r="BT64" s="28"/>
      <c r="BU64" s="28"/>
      <c r="BV64" s="196">
        <f t="shared" si="27"/>
        <v>0.9</v>
      </c>
      <c r="BW64" s="28"/>
      <c r="BX64" s="196">
        <f t="shared" si="31"/>
        <v>1.3</v>
      </c>
      <c r="BY64" s="196">
        <f>AT253</f>
        <v>1.2</v>
      </c>
      <c r="BZ64" s="30">
        <v>3</v>
      </c>
      <c r="CA64" s="22" t="s">
        <v>87</v>
      </c>
    </row>
    <row r="65" spans="38:79" s="171" customFormat="1" ht="9.9499999999999993" customHeight="1">
      <c r="AL65" s="352"/>
      <c r="AM65" s="339"/>
      <c r="AN65" s="339"/>
      <c r="AO65" s="339"/>
      <c r="AP65" s="339"/>
      <c r="AQ65" s="22" t="s">
        <v>88</v>
      </c>
      <c r="AR65" s="23">
        <v>2.9000000000000001E-2</v>
      </c>
      <c r="AS65" s="23">
        <v>2.3E-2</v>
      </c>
      <c r="AT65" s="23">
        <v>0.72</v>
      </c>
      <c r="AU65" s="23">
        <v>3.1</v>
      </c>
      <c r="AV65" s="24">
        <v>0.33</v>
      </c>
      <c r="AW65" s="55">
        <v>5.5999999999999999E-3</v>
      </c>
      <c r="AX65" s="23">
        <v>1.2</v>
      </c>
      <c r="AY65" s="23">
        <v>0.18</v>
      </c>
      <c r="AZ65" s="182">
        <v>3.5999999999999997E-2</v>
      </c>
      <c r="BA65" s="24">
        <v>8.1000000000000003E-2</v>
      </c>
      <c r="BB65" s="24">
        <v>8.3000000000000004E-2</v>
      </c>
      <c r="BC65" s="32">
        <v>1.5</v>
      </c>
      <c r="BD65" s="32">
        <v>2.6</v>
      </c>
      <c r="BE65" s="175">
        <v>22</v>
      </c>
      <c r="BF65" s="113">
        <v>0.11</v>
      </c>
      <c r="BG65" s="101">
        <v>3.1</v>
      </c>
      <c r="BH65" s="23">
        <v>0.78</v>
      </c>
      <c r="BI65" s="169">
        <v>0.14000000000000001</v>
      </c>
      <c r="BJ65" s="28">
        <v>11</v>
      </c>
      <c r="BK65" s="32">
        <v>2</v>
      </c>
      <c r="BL65" s="234">
        <v>1.4</v>
      </c>
      <c r="BM65" s="34"/>
      <c r="BN65" s="339"/>
      <c r="BO65" s="28"/>
      <c r="BP65" s="196">
        <f t="shared" si="23"/>
        <v>1.1000000000000001</v>
      </c>
      <c r="BQ65" s="196">
        <f t="shared" si="32"/>
        <v>0.72</v>
      </c>
      <c r="BR65" s="196">
        <f>AT86</f>
        <v>0.73</v>
      </c>
      <c r="BS65" s="196"/>
      <c r="BT65" s="28"/>
      <c r="BU65" s="28"/>
      <c r="BV65" s="196">
        <f t="shared" si="27"/>
        <v>0.75</v>
      </c>
      <c r="BW65" s="196">
        <f>AT212</f>
        <v>1.1000000000000001</v>
      </c>
      <c r="BX65" s="196">
        <f t="shared" si="31"/>
        <v>1.2</v>
      </c>
      <c r="BY65" s="196">
        <f>AT254</f>
        <v>1.2</v>
      </c>
      <c r="BZ65" s="30">
        <v>3</v>
      </c>
      <c r="CA65" s="22" t="s">
        <v>88</v>
      </c>
    </row>
    <row r="66" spans="38:79" s="31" customFormat="1" ht="9.9499999999999993" customHeight="1">
      <c r="AL66" s="352"/>
      <c r="AM66" s="339"/>
      <c r="AN66" s="339"/>
      <c r="AO66" s="339"/>
      <c r="AP66" s="339"/>
      <c r="AQ66" s="22" t="s">
        <v>89</v>
      </c>
      <c r="AR66" s="182">
        <v>7.0000000000000007E-2</v>
      </c>
      <c r="AS66" s="23">
        <v>0.06</v>
      </c>
      <c r="AT66" s="23">
        <v>1.4</v>
      </c>
      <c r="AU66" s="23">
        <v>0.96</v>
      </c>
      <c r="AV66" s="24">
        <v>0.28000000000000003</v>
      </c>
      <c r="AW66" s="55">
        <v>0.01</v>
      </c>
      <c r="AX66" s="23">
        <v>1.2</v>
      </c>
      <c r="AY66" s="23">
        <v>0.14000000000000001</v>
      </c>
      <c r="AZ66" s="182">
        <v>0.05</v>
      </c>
      <c r="BA66" s="174">
        <v>0.11</v>
      </c>
      <c r="BB66" s="24">
        <v>0.09</v>
      </c>
      <c r="BC66" s="32">
        <v>1.7</v>
      </c>
      <c r="BD66" s="32">
        <v>2.5</v>
      </c>
      <c r="BE66" s="175">
        <v>13</v>
      </c>
      <c r="BF66" s="113">
        <v>7.0000000000000007E-2</v>
      </c>
      <c r="BG66" s="101">
        <v>2.7</v>
      </c>
      <c r="BH66" s="23">
        <v>1.1000000000000001</v>
      </c>
      <c r="BI66" s="23">
        <v>0.13</v>
      </c>
      <c r="BJ66" s="28">
        <v>13</v>
      </c>
      <c r="BK66" s="32">
        <v>2.2000000000000002</v>
      </c>
      <c r="BL66" s="234">
        <v>1.8</v>
      </c>
      <c r="BM66" s="34"/>
      <c r="BN66" s="339"/>
      <c r="BO66" s="196">
        <f>AT24</f>
        <v>0.74</v>
      </c>
      <c r="BP66" s="196">
        <f t="shared" si="23"/>
        <v>1.2</v>
      </c>
      <c r="BQ66" s="196">
        <f t="shared" si="32"/>
        <v>1.4</v>
      </c>
      <c r="BR66" s="28"/>
      <c r="BS66" s="196">
        <f>AT108</f>
        <v>0.49</v>
      </c>
      <c r="BT66" s="196">
        <f>AT150</f>
        <v>1.4</v>
      </c>
      <c r="BU66" s="28"/>
      <c r="BV66" s="196">
        <f t="shared" si="27"/>
        <v>0.08</v>
      </c>
      <c r="BW66" s="196">
        <f>AT213</f>
        <v>0.81</v>
      </c>
      <c r="BX66" s="196">
        <f t="shared" si="31"/>
        <v>1.1000000000000001</v>
      </c>
      <c r="BY66" s="196">
        <f>AT255</f>
        <v>1.1000000000000001</v>
      </c>
      <c r="BZ66" s="30">
        <v>3</v>
      </c>
      <c r="CA66" s="22" t="s">
        <v>89</v>
      </c>
    </row>
    <row r="67" spans="38:79" s="31" customFormat="1" ht="9.9499999999999993" customHeight="1">
      <c r="AL67" s="352"/>
      <c r="AM67" s="339"/>
      <c r="AN67" s="339"/>
      <c r="AO67" s="339"/>
      <c r="AP67" s="339"/>
      <c r="AQ67" s="22" t="s">
        <v>90</v>
      </c>
      <c r="AR67" s="50">
        <v>3.3000000000000002E-2</v>
      </c>
      <c r="AS67" s="50">
        <v>4.2000000000000003E-2</v>
      </c>
      <c r="AT67" s="50">
        <v>0.81</v>
      </c>
      <c r="AU67" s="50">
        <v>0.88</v>
      </c>
      <c r="AV67" s="51">
        <v>0.24</v>
      </c>
      <c r="AW67" s="56">
        <v>7.7999999999999996E-3</v>
      </c>
      <c r="AX67" s="202">
        <v>17</v>
      </c>
      <c r="AY67" s="50">
        <v>0.12</v>
      </c>
      <c r="AZ67" s="209">
        <v>5.2999999999999999E-2</v>
      </c>
      <c r="BA67" s="51">
        <v>8.8999999999999996E-2</v>
      </c>
      <c r="BB67" s="51">
        <v>0.06</v>
      </c>
      <c r="BC67" s="53">
        <v>2.1</v>
      </c>
      <c r="BD67" s="53">
        <v>3</v>
      </c>
      <c r="BE67" s="199">
        <v>1.3</v>
      </c>
      <c r="BF67" s="117">
        <v>0.17</v>
      </c>
      <c r="BG67" s="103">
        <v>2.7</v>
      </c>
      <c r="BH67" s="173">
        <v>0.8</v>
      </c>
      <c r="BI67" s="204">
        <v>0.15</v>
      </c>
      <c r="BJ67" s="38">
        <v>13</v>
      </c>
      <c r="BK67" s="53">
        <v>3.5</v>
      </c>
      <c r="BL67" s="245">
        <v>1.5</v>
      </c>
      <c r="BM67" s="34"/>
      <c r="BN67" s="339"/>
      <c r="BO67" s="196">
        <f>AT25</f>
        <v>0.74</v>
      </c>
      <c r="BP67" s="196">
        <f t="shared" si="23"/>
        <v>0.96</v>
      </c>
      <c r="BQ67" s="196">
        <f t="shared" si="32"/>
        <v>0.81</v>
      </c>
      <c r="BR67" s="196">
        <f>AT88</f>
        <v>0.71</v>
      </c>
      <c r="BS67" s="196">
        <f>AT109</f>
        <v>0.41</v>
      </c>
      <c r="BT67" s="196">
        <f>AT151</f>
        <v>0.8</v>
      </c>
      <c r="BU67" s="28"/>
      <c r="BV67" s="196">
        <f t="shared" si="27"/>
        <v>0.54</v>
      </c>
      <c r="BW67" s="196">
        <f>AT214</f>
        <v>0.59</v>
      </c>
      <c r="BX67" s="196">
        <f t="shared" si="31"/>
        <v>0.74</v>
      </c>
      <c r="BY67" s="30"/>
      <c r="BZ67" s="30">
        <v>3</v>
      </c>
      <c r="CA67" s="22" t="s">
        <v>90</v>
      </c>
    </row>
    <row r="68" spans="38:79" s="31" customFormat="1" ht="9.9499999999999993" customHeight="1">
      <c r="AL68" s="352"/>
      <c r="AM68" s="339"/>
      <c r="AN68" s="339"/>
      <c r="AO68" s="339"/>
      <c r="AP68" s="339"/>
      <c r="AQ68" s="22" t="s">
        <v>91</v>
      </c>
      <c r="AR68" s="182">
        <v>0.04</v>
      </c>
      <c r="AS68" s="50">
        <v>5.5E-2</v>
      </c>
      <c r="AT68" s="50">
        <v>0.66</v>
      </c>
      <c r="AU68" s="50">
        <v>0.81</v>
      </c>
      <c r="AV68" s="51">
        <v>0.46</v>
      </c>
      <c r="AW68" s="56">
        <v>4.0000000000000001E-3</v>
      </c>
      <c r="AX68" s="50">
        <v>1.2</v>
      </c>
      <c r="AY68" s="50">
        <v>0.14000000000000001</v>
      </c>
      <c r="AZ68" s="209">
        <v>6.4000000000000001E-2</v>
      </c>
      <c r="BA68" s="51">
        <v>9.6000000000000002E-2</v>
      </c>
      <c r="BB68" s="51">
        <v>6.0999999999999999E-2</v>
      </c>
      <c r="BC68" s="53">
        <v>2</v>
      </c>
      <c r="BD68" s="53">
        <v>3.3</v>
      </c>
      <c r="BE68" s="23">
        <v>4.8</v>
      </c>
      <c r="BF68" s="117">
        <v>0.12</v>
      </c>
      <c r="BG68" s="103">
        <v>1.9</v>
      </c>
      <c r="BH68" s="50">
        <v>1.4</v>
      </c>
      <c r="BI68" s="205">
        <v>0.4</v>
      </c>
      <c r="BJ68" s="38">
        <v>14</v>
      </c>
      <c r="BK68" s="53">
        <v>2.7</v>
      </c>
      <c r="BL68" s="245">
        <v>1.5</v>
      </c>
      <c r="BM68" s="34"/>
      <c r="BN68" s="339"/>
      <c r="BO68" s="28"/>
      <c r="BP68" s="196">
        <f t="shared" si="23"/>
        <v>1</v>
      </c>
      <c r="BQ68" s="196">
        <f t="shared" si="32"/>
        <v>0.66</v>
      </c>
      <c r="BR68" s="196">
        <f>AT89</f>
        <v>0.62</v>
      </c>
      <c r="BS68" s="196">
        <f>AT110</f>
        <v>0.36</v>
      </c>
      <c r="BT68" s="196">
        <f>AT152</f>
        <v>0.94</v>
      </c>
      <c r="BU68" s="28"/>
      <c r="BV68" s="196">
        <f t="shared" si="27"/>
        <v>0.66</v>
      </c>
      <c r="BW68" s="196">
        <f>AT215</f>
        <v>0.67</v>
      </c>
      <c r="BX68" s="196">
        <f t="shared" si="31"/>
        <v>0.86</v>
      </c>
      <c r="BY68" s="30"/>
      <c r="BZ68" s="30">
        <v>3</v>
      </c>
      <c r="CA68" s="22" t="s">
        <v>91</v>
      </c>
    </row>
    <row r="69" spans="38:79" s="31" customFormat="1" ht="9.9499999999999993" customHeight="1">
      <c r="AL69" s="352"/>
      <c r="AM69" s="339"/>
      <c r="AN69" s="339"/>
      <c r="AO69" s="339"/>
      <c r="AP69" s="339"/>
      <c r="AQ69" s="22" t="s">
        <v>92</v>
      </c>
      <c r="AR69" s="50"/>
      <c r="AS69" s="50"/>
      <c r="AT69" s="50"/>
      <c r="AU69" s="50"/>
      <c r="AV69" s="51"/>
      <c r="AW69" s="56"/>
      <c r="AX69" s="50"/>
      <c r="AY69" s="50"/>
      <c r="AZ69" s="52"/>
      <c r="BA69" s="51"/>
      <c r="BB69" s="51"/>
      <c r="BC69" s="53"/>
      <c r="BD69" s="53"/>
      <c r="BE69" s="96"/>
      <c r="BF69" s="117"/>
      <c r="BG69" s="103"/>
      <c r="BH69" s="50"/>
      <c r="BI69" s="50"/>
      <c r="BJ69" s="38"/>
      <c r="BK69" s="53"/>
      <c r="BL69" s="245"/>
      <c r="BM69" s="34"/>
      <c r="BN69" s="339"/>
      <c r="BO69" s="197"/>
      <c r="BP69" s="197"/>
      <c r="BQ69" s="197"/>
      <c r="BR69" s="197"/>
      <c r="BS69" s="197"/>
      <c r="BT69" s="197"/>
      <c r="BU69" s="197"/>
      <c r="BV69" s="197"/>
      <c r="BW69" s="197"/>
      <c r="BX69" s="197"/>
      <c r="BY69" s="37"/>
      <c r="BZ69" s="30">
        <v>3</v>
      </c>
      <c r="CA69" s="22" t="s">
        <v>92</v>
      </c>
    </row>
    <row r="70" spans="38:79" s="31" customFormat="1" ht="9.9499999999999993" customHeight="1">
      <c r="AL70" s="352"/>
      <c r="AM70" s="348"/>
      <c r="AN70" s="340"/>
      <c r="AO70" s="340"/>
      <c r="AP70" s="340"/>
      <c r="AQ70" s="42" t="s">
        <v>93</v>
      </c>
      <c r="AR70" s="43"/>
      <c r="AS70" s="43"/>
      <c r="AT70" s="43"/>
      <c r="AU70" s="43"/>
      <c r="AV70" s="44"/>
      <c r="AW70" s="44"/>
      <c r="AX70" s="43"/>
      <c r="AY70" s="43"/>
      <c r="AZ70" s="45"/>
      <c r="BA70" s="44"/>
      <c r="BB70" s="44"/>
      <c r="BC70" s="46"/>
      <c r="BD70" s="46"/>
      <c r="BE70" s="98"/>
      <c r="BF70" s="116"/>
      <c r="BG70" s="104"/>
      <c r="BH70" s="43"/>
      <c r="BI70" s="43"/>
      <c r="BJ70" s="54"/>
      <c r="BK70" s="46"/>
      <c r="BL70" s="238"/>
      <c r="BM70" s="34"/>
      <c r="BN70" s="340"/>
      <c r="BO70" s="198"/>
      <c r="BP70" s="198"/>
      <c r="BQ70" s="198"/>
      <c r="BR70" s="198"/>
      <c r="BS70" s="198"/>
      <c r="BT70" s="198"/>
      <c r="BU70" s="198"/>
      <c r="BV70" s="198"/>
      <c r="BW70" s="198"/>
      <c r="BX70" s="198"/>
      <c r="BY70" s="48"/>
      <c r="BZ70" s="30">
        <v>3</v>
      </c>
      <c r="CA70" s="42" t="s">
        <v>93</v>
      </c>
    </row>
    <row r="71" spans="38:79" s="31" customFormat="1" ht="9.9499999999999993" customHeight="1">
      <c r="AL71" s="352"/>
      <c r="AM71" s="337" t="s">
        <v>47</v>
      </c>
      <c r="AN71" s="347" t="s">
        <v>76</v>
      </c>
      <c r="AO71" s="337" t="s">
        <v>77</v>
      </c>
      <c r="AP71" s="337" t="s">
        <v>10</v>
      </c>
      <c r="AQ71" s="22" t="s">
        <v>20</v>
      </c>
      <c r="AR71" s="57">
        <v>0.79</v>
      </c>
      <c r="AS71" s="57">
        <v>0.31</v>
      </c>
      <c r="AT71" s="57">
        <v>1.9</v>
      </c>
      <c r="AU71" s="57">
        <v>0.9</v>
      </c>
      <c r="AV71" s="58">
        <v>0.11</v>
      </c>
      <c r="AW71" s="58">
        <v>0.03</v>
      </c>
      <c r="AX71" s="138"/>
      <c r="AY71" s="57">
        <v>0.19</v>
      </c>
      <c r="AZ71" s="151"/>
      <c r="BA71" s="181">
        <v>0.12</v>
      </c>
      <c r="BB71" s="181">
        <v>0.13</v>
      </c>
      <c r="BC71" s="161"/>
      <c r="BD71" s="161"/>
      <c r="BE71" s="161"/>
      <c r="BF71" s="168"/>
      <c r="BG71" s="161"/>
      <c r="BH71" s="158"/>
      <c r="BI71" s="158"/>
      <c r="BJ71" s="158"/>
      <c r="BK71" s="161"/>
      <c r="BL71" s="246"/>
      <c r="BM71" s="29"/>
      <c r="BN71" s="346" t="s">
        <v>2</v>
      </c>
      <c r="BO71" s="196">
        <f t="shared" ref="BO71:BO81" si="33">AU8</f>
        <v>1.2</v>
      </c>
      <c r="BP71" s="196">
        <f t="shared" ref="BP71:BP89" si="34">AU29</f>
        <v>1.2</v>
      </c>
      <c r="BQ71" s="196">
        <f t="shared" ref="BQ71:BQ79" si="35">AU50</f>
        <v>1.3</v>
      </c>
      <c r="BR71" s="196">
        <f t="shared" ref="BR71:BR80" si="36">AU71</f>
        <v>0.9</v>
      </c>
      <c r="BS71" s="28"/>
      <c r="BT71" s="28"/>
      <c r="BU71" s="196">
        <f t="shared" ref="BU71:BU80" si="37">AU155</f>
        <v>0.38</v>
      </c>
      <c r="BV71" s="196">
        <f t="shared" ref="BV71:BV89" si="38">AU176</f>
        <v>0.9</v>
      </c>
      <c r="BW71" s="28"/>
      <c r="BX71" s="28"/>
      <c r="BY71" s="196">
        <f t="shared" ref="BY71:BY83" si="39">AU239</f>
        <v>3.3</v>
      </c>
      <c r="BZ71" s="49">
        <f>AU260</f>
        <v>150</v>
      </c>
      <c r="CA71" s="22" t="s">
        <v>107</v>
      </c>
    </row>
    <row r="72" spans="38:79" s="31" customFormat="1" ht="9.9499999999999993" customHeight="1">
      <c r="AL72" s="352"/>
      <c r="AM72" s="339"/>
      <c r="AN72" s="339"/>
      <c r="AO72" s="339"/>
      <c r="AP72" s="339"/>
      <c r="AQ72" s="22" t="s">
        <v>21</v>
      </c>
      <c r="AR72" s="23">
        <v>0.16</v>
      </c>
      <c r="AS72" s="23">
        <v>0.32</v>
      </c>
      <c r="AT72" s="23">
        <v>2.1</v>
      </c>
      <c r="AU72" s="23">
        <v>0.93</v>
      </c>
      <c r="AV72" s="24">
        <v>0.1</v>
      </c>
      <c r="AW72" s="24">
        <v>0.09</v>
      </c>
      <c r="AX72" s="132"/>
      <c r="AY72" s="23">
        <v>0.42</v>
      </c>
      <c r="AZ72" s="141"/>
      <c r="BA72" s="174">
        <v>0.22</v>
      </c>
      <c r="BB72" s="174">
        <v>0.32</v>
      </c>
      <c r="BC72" s="32">
        <v>1.2</v>
      </c>
      <c r="BD72" s="32">
        <v>1.6</v>
      </c>
      <c r="BE72" s="135"/>
      <c r="BF72" s="113">
        <v>0.41</v>
      </c>
      <c r="BG72" s="143"/>
      <c r="BH72" s="134"/>
      <c r="BI72" s="134"/>
      <c r="BJ72" s="134"/>
      <c r="BK72" s="142"/>
      <c r="BL72" s="233"/>
      <c r="BM72" s="29"/>
      <c r="BN72" s="339"/>
      <c r="BO72" s="196">
        <f t="shared" si="33"/>
        <v>1.1000000000000001</v>
      </c>
      <c r="BP72" s="196">
        <f t="shared" si="34"/>
        <v>1.1000000000000001</v>
      </c>
      <c r="BQ72" s="196">
        <f t="shared" si="35"/>
        <v>1.1000000000000001</v>
      </c>
      <c r="BR72" s="196">
        <f t="shared" si="36"/>
        <v>0.93</v>
      </c>
      <c r="BS72" s="196">
        <f t="shared" ref="BS72:BS89" si="40">AU93</f>
        <v>0.64</v>
      </c>
      <c r="BT72" s="28"/>
      <c r="BU72" s="196">
        <f t="shared" si="37"/>
        <v>0.78</v>
      </c>
      <c r="BV72" s="196">
        <f t="shared" si="38"/>
        <v>0.95</v>
      </c>
      <c r="BW72" s="28"/>
      <c r="BX72" s="28"/>
      <c r="BY72" s="196">
        <f t="shared" si="39"/>
        <v>3.8</v>
      </c>
      <c r="BZ72" s="30">
        <f t="shared" ref="BZ72:BZ103" si="41">BZ71</f>
        <v>150</v>
      </c>
      <c r="CA72" s="22" t="s">
        <v>21</v>
      </c>
    </row>
    <row r="73" spans="38:79" s="31" customFormat="1" ht="9.9499999999999993" customHeight="1">
      <c r="AL73" s="352"/>
      <c r="AM73" s="339"/>
      <c r="AN73" s="339"/>
      <c r="AO73" s="339"/>
      <c r="AP73" s="339"/>
      <c r="AQ73" s="22" t="s">
        <v>22</v>
      </c>
      <c r="AR73" s="23">
        <v>0.17</v>
      </c>
      <c r="AS73" s="23">
        <v>0.19</v>
      </c>
      <c r="AT73" s="23">
        <v>1.9</v>
      </c>
      <c r="AU73" s="23">
        <v>0.84</v>
      </c>
      <c r="AV73" s="24">
        <v>7.0000000000000007E-2</v>
      </c>
      <c r="AW73" s="24">
        <v>0.04</v>
      </c>
      <c r="AX73" s="132"/>
      <c r="AY73" s="23">
        <v>0.69</v>
      </c>
      <c r="AZ73" s="141"/>
      <c r="BA73" s="174">
        <v>0.17</v>
      </c>
      <c r="BB73" s="174">
        <v>0.27</v>
      </c>
      <c r="BC73" s="32">
        <v>1.9</v>
      </c>
      <c r="BD73" s="32">
        <v>2.1</v>
      </c>
      <c r="BE73" s="135"/>
      <c r="BF73" s="113">
        <v>0.21</v>
      </c>
      <c r="BG73" s="143"/>
      <c r="BH73" s="134"/>
      <c r="BI73" s="134"/>
      <c r="BJ73" s="134"/>
      <c r="BK73" s="142"/>
      <c r="BL73" s="233"/>
      <c r="BM73" s="29"/>
      <c r="BN73" s="339"/>
      <c r="BO73" s="196">
        <f t="shared" si="33"/>
        <v>1.2</v>
      </c>
      <c r="BP73" s="196">
        <f t="shared" si="34"/>
        <v>1.1000000000000001</v>
      </c>
      <c r="BQ73" s="196">
        <f t="shared" si="35"/>
        <v>1.4</v>
      </c>
      <c r="BR73" s="196">
        <f t="shared" si="36"/>
        <v>0.84</v>
      </c>
      <c r="BS73" s="196">
        <f t="shared" si="40"/>
        <v>0.64</v>
      </c>
      <c r="BT73" s="28"/>
      <c r="BU73" s="196">
        <f t="shared" si="37"/>
        <v>1.2</v>
      </c>
      <c r="BV73" s="196">
        <f t="shared" si="38"/>
        <v>1.1000000000000001</v>
      </c>
      <c r="BW73" s="196">
        <f t="shared" ref="BW73:BW84" si="42">AU199</f>
        <v>1.6</v>
      </c>
      <c r="BX73" s="196">
        <f t="shared" ref="BX73:BX89" si="43">AU220</f>
        <v>1.1000000000000001</v>
      </c>
      <c r="BY73" s="196">
        <f t="shared" si="39"/>
        <v>2.7</v>
      </c>
      <c r="BZ73" s="30">
        <f t="shared" si="41"/>
        <v>150</v>
      </c>
      <c r="CA73" s="22" t="s">
        <v>22</v>
      </c>
    </row>
    <row r="74" spans="38:79" s="31" customFormat="1" ht="9.9499999999999993" customHeight="1">
      <c r="AL74" s="352"/>
      <c r="AM74" s="339"/>
      <c r="AN74" s="339"/>
      <c r="AO74" s="339"/>
      <c r="AP74" s="339"/>
      <c r="AQ74" s="22" t="s">
        <v>23</v>
      </c>
      <c r="AR74" s="23">
        <v>5.1999999999999998E-2</v>
      </c>
      <c r="AS74" s="23">
        <v>0.12</v>
      </c>
      <c r="AT74" s="23">
        <v>1.4</v>
      </c>
      <c r="AU74" s="178">
        <v>1</v>
      </c>
      <c r="AV74" s="24">
        <v>9.2999999999999999E-2</v>
      </c>
      <c r="AW74" s="24">
        <v>2.1999999999999999E-2</v>
      </c>
      <c r="AX74" s="132"/>
      <c r="AY74" s="174">
        <v>0.3</v>
      </c>
      <c r="AZ74" s="141"/>
      <c r="BA74" s="174">
        <v>0.11</v>
      </c>
      <c r="BB74" s="174">
        <v>0.16</v>
      </c>
      <c r="BC74" s="32">
        <v>1.5</v>
      </c>
      <c r="BD74" s="32">
        <v>1.8</v>
      </c>
      <c r="BE74" s="135"/>
      <c r="BF74" s="113">
        <v>0.13</v>
      </c>
      <c r="BG74" s="143"/>
      <c r="BH74" s="134"/>
      <c r="BI74" s="134"/>
      <c r="BJ74" s="134"/>
      <c r="BK74" s="142"/>
      <c r="BL74" s="233"/>
      <c r="BM74" s="29"/>
      <c r="BN74" s="339"/>
      <c r="BO74" s="196">
        <f t="shared" si="33"/>
        <v>1.5</v>
      </c>
      <c r="BP74" s="196">
        <f t="shared" si="34"/>
        <v>1.8</v>
      </c>
      <c r="BQ74" s="196">
        <f t="shared" si="35"/>
        <v>2.6</v>
      </c>
      <c r="BR74" s="196">
        <f t="shared" si="36"/>
        <v>1</v>
      </c>
      <c r="BS74" s="196">
        <f t="shared" si="40"/>
        <v>0.9</v>
      </c>
      <c r="BT74" s="28"/>
      <c r="BU74" s="196">
        <f t="shared" si="37"/>
        <v>1.1000000000000001</v>
      </c>
      <c r="BV74" s="196">
        <f t="shared" si="38"/>
        <v>1.2</v>
      </c>
      <c r="BW74" s="196">
        <f t="shared" si="42"/>
        <v>2</v>
      </c>
      <c r="BX74" s="196">
        <f t="shared" si="43"/>
        <v>1.5</v>
      </c>
      <c r="BY74" s="196">
        <f t="shared" si="39"/>
        <v>3.1</v>
      </c>
      <c r="BZ74" s="30">
        <f t="shared" si="41"/>
        <v>150</v>
      </c>
      <c r="CA74" s="22" t="s">
        <v>23</v>
      </c>
    </row>
    <row r="75" spans="38:79" s="31" customFormat="1" ht="9.9499999999999993" customHeight="1">
      <c r="AL75" s="352"/>
      <c r="AM75" s="339"/>
      <c r="AN75" s="339"/>
      <c r="AO75" s="339"/>
      <c r="AP75" s="339"/>
      <c r="AQ75" s="22" t="s">
        <v>24</v>
      </c>
      <c r="AR75" s="23">
        <v>5.2999999999999999E-2</v>
      </c>
      <c r="AS75" s="23">
        <v>0.17</v>
      </c>
      <c r="AT75" s="23">
        <v>1.4</v>
      </c>
      <c r="AU75" s="23">
        <v>3.4</v>
      </c>
      <c r="AV75" s="24">
        <v>0.37</v>
      </c>
      <c r="AW75" s="24">
        <v>2.8000000000000001E-2</v>
      </c>
      <c r="AX75" s="132"/>
      <c r="AY75" s="23">
        <v>0.26</v>
      </c>
      <c r="AZ75" s="141"/>
      <c r="BA75" s="24">
        <v>4.2999999999999997E-2</v>
      </c>
      <c r="BB75" s="174">
        <v>0.16</v>
      </c>
      <c r="BC75" s="32">
        <v>2.9</v>
      </c>
      <c r="BD75" s="32">
        <v>2.4</v>
      </c>
      <c r="BE75" s="135"/>
      <c r="BF75" s="113">
        <v>0.39</v>
      </c>
      <c r="BG75" s="143"/>
      <c r="BH75" s="134"/>
      <c r="BI75" s="134"/>
      <c r="BJ75" s="134"/>
      <c r="BK75" s="142"/>
      <c r="BL75" s="233"/>
      <c r="BM75" s="29"/>
      <c r="BN75" s="339"/>
      <c r="BO75" s="196">
        <f t="shared" si="33"/>
        <v>1.6</v>
      </c>
      <c r="BP75" s="196">
        <f t="shared" si="34"/>
        <v>7.6</v>
      </c>
      <c r="BQ75" s="196">
        <f t="shared" si="35"/>
        <v>13</v>
      </c>
      <c r="BR75" s="196">
        <f t="shared" si="36"/>
        <v>3.4</v>
      </c>
      <c r="BS75" s="196">
        <f t="shared" si="40"/>
        <v>0.5</v>
      </c>
      <c r="BT75" s="28"/>
      <c r="BU75" s="196">
        <f t="shared" si="37"/>
        <v>1.1000000000000001</v>
      </c>
      <c r="BV75" s="196">
        <f t="shared" si="38"/>
        <v>0.77</v>
      </c>
      <c r="BW75" s="196">
        <f t="shared" si="42"/>
        <v>1.1000000000000001</v>
      </c>
      <c r="BX75" s="196">
        <f t="shared" si="43"/>
        <v>0.99</v>
      </c>
      <c r="BY75" s="196">
        <f t="shared" si="39"/>
        <v>3</v>
      </c>
      <c r="BZ75" s="30">
        <f t="shared" si="41"/>
        <v>150</v>
      </c>
      <c r="CA75" s="22" t="s">
        <v>24</v>
      </c>
    </row>
    <row r="76" spans="38:79" s="31" customFormat="1" ht="9.9499999999999993" customHeight="1">
      <c r="AL76" s="352"/>
      <c r="AM76" s="339"/>
      <c r="AN76" s="339"/>
      <c r="AO76" s="339"/>
      <c r="AP76" s="339"/>
      <c r="AQ76" s="22" t="s">
        <v>25</v>
      </c>
      <c r="AR76" s="23">
        <v>7.4999999999999997E-2</v>
      </c>
      <c r="AS76" s="23">
        <v>0.15</v>
      </c>
      <c r="AT76" s="23">
        <v>1.3</v>
      </c>
      <c r="AU76" s="178">
        <v>4</v>
      </c>
      <c r="AV76" s="24">
        <v>0.18</v>
      </c>
      <c r="AW76" s="24">
        <v>1.7999999999999999E-2</v>
      </c>
      <c r="AX76" s="132"/>
      <c r="AY76" s="23">
        <v>0.18</v>
      </c>
      <c r="AZ76" s="141"/>
      <c r="BA76" s="24">
        <v>5.3999999999999999E-2</v>
      </c>
      <c r="BB76" s="174">
        <v>0.14000000000000001</v>
      </c>
      <c r="BC76" s="32">
        <v>2</v>
      </c>
      <c r="BD76" s="32">
        <v>2.4</v>
      </c>
      <c r="BE76" s="135"/>
      <c r="BF76" s="113">
        <v>0.32</v>
      </c>
      <c r="BG76" s="101">
        <v>2.8</v>
      </c>
      <c r="BH76" s="174">
        <v>0.3</v>
      </c>
      <c r="BI76" s="208">
        <v>5</v>
      </c>
      <c r="BJ76" s="23">
        <v>6.5</v>
      </c>
      <c r="BK76" s="25">
        <v>0.52</v>
      </c>
      <c r="BL76" s="233"/>
      <c r="BM76" s="29"/>
      <c r="BN76" s="339"/>
      <c r="BO76" s="196">
        <f t="shared" si="33"/>
        <v>1.2</v>
      </c>
      <c r="BP76" s="196">
        <f t="shared" si="34"/>
        <v>6.5</v>
      </c>
      <c r="BQ76" s="196">
        <f t="shared" si="35"/>
        <v>8.1999999999999993</v>
      </c>
      <c r="BR76" s="196">
        <f t="shared" si="36"/>
        <v>4</v>
      </c>
      <c r="BS76" s="196">
        <f t="shared" si="40"/>
        <v>0.37</v>
      </c>
      <c r="BT76" s="28"/>
      <c r="BU76" s="196">
        <f t="shared" si="37"/>
        <v>0.48</v>
      </c>
      <c r="BV76" s="196">
        <f t="shared" si="38"/>
        <v>0.61</v>
      </c>
      <c r="BW76" s="196">
        <f t="shared" si="42"/>
        <v>1.1000000000000001</v>
      </c>
      <c r="BX76" s="196">
        <f t="shared" si="43"/>
        <v>0.76</v>
      </c>
      <c r="BY76" s="196">
        <f t="shared" si="39"/>
        <v>2.9</v>
      </c>
      <c r="BZ76" s="30">
        <f t="shared" si="41"/>
        <v>150</v>
      </c>
      <c r="CA76" s="22" t="s">
        <v>25</v>
      </c>
    </row>
    <row r="77" spans="38:79" s="31" customFormat="1" ht="9.9499999999999993" customHeight="1">
      <c r="AL77" s="352"/>
      <c r="AM77" s="339"/>
      <c r="AN77" s="339"/>
      <c r="AO77" s="339"/>
      <c r="AP77" s="339"/>
      <c r="AQ77" s="22" t="s">
        <v>26</v>
      </c>
      <c r="AR77" s="23">
        <v>0.13</v>
      </c>
      <c r="AS77" s="23">
        <v>0.16</v>
      </c>
      <c r="AT77" s="23">
        <v>1.4</v>
      </c>
      <c r="AU77" s="23">
        <v>0.94</v>
      </c>
      <c r="AV77" s="24">
        <v>0.11</v>
      </c>
      <c r="AW77" s="24">
        <v>2.1000000000000001E-2</v>
      </c>
      <c r="AX77" s="132"/>
      <c r="AY77" s="23">
        <v>0.42</v>
      </c>
      <c r="AZ77" s="25">
        <v>0.32</v>
      </c>
      <c r="BA77" s="24">
        <v>6.7000000000000004E-2</v>
      </c>
      <c r="BB77" s="174">
        <v>0.14000000000000001</v>
      </c>
      <c r="BC77" s="32">
        <v>2.2000000000000002</v>
      </c>
      <c r="BD77" s="32">
        <v>2.2999999999999998</v>
      </c>
      <c r="BE77" s="135"/>
      <c r="BF77" s="113">
        <v>0.41</v>
      </c>
      <c r="BG77" s="128">
        <v>17</v>
      </c>
      <c r="BH77" s="23">
        <v>1.8</v>
      </c>
      <c r="BI77" s="169">
        <v>0.3</v>
      </c>
      <c r="BJ77" s="28">
        <v>15</v>
      </c>
      <c r="BK77" s="32">
        <v>4.7</v>
      </c>
      <c r="BL77" s="233"/>
      <c r="BM77" s="29"/>
      <c r="BN77" s="339"/>
      <c r="BO77" s="196">
        <f t="shared" si="33"/>
        <v>1.3</v>
      </c>
      <c r="BP77" s="196">
        <f t="shared" si="34"/>
        <v>1.7</v>
      </c>
      <c r="BQ77" s="196">
        <f t="shared" si="35"/>
        <v>2</v>
      </c>
      <c r="BR77" s="196">
        <f t="shared" si="36"/>
        <v>0.94</v>
      </c>
      <c r="BS77" s="196">
        <f t="shared" si="40"/>
        <v>0.61</v>
      </c>
      <c r="BT77" s="28"/>
      <c r="BU77" s="196">
        <f t="shared" si="37"/>
        <v>0.85</v>
      </c>
      <c r="BV77" s="196">
        <f t="shared" si="38"/>
        <v>0.85</v>
      </c>
      <c r="BW77" s="196">
        <f t="shared" si="42"/>
        <v>1.1000000000000001</v>
      </c>
      <c r="BX77" s="196">
        <f t="shared" si="43"/>
        <v>0.99</v>
      </c>
      <c r="BY77" s="196">
        <f t="shared" si="39"/>
        <v>2.4</v>
      </c>
      <c r="BZ77" s="30">
        <f t="shared" si="41"/>
        <v>150</v>
      </c>
      <c r="CA77" s="22" t="s">
        <v>26</v>
      </c>
    </row>
    <row r="78" spans="38:79" s="31" customFormat="1" ht="9.9499999999999993" customHeight="1">
      <c r="AL78" s="352"/>
      <c r="AM78" s="339"/>
      <c r="AN78" s="339"/>
      <c r="AO78" s="339"/>
      <c r="AP78" s="339"/>
      <c r="AQ78" s="22" t="s">
        <v>27</v>
      </c>
      <c r="AR78" s="23">
        <v>8.7999999999999995E-2</v>
      </c>
      <c r="AS78" s="23">
        <v>0.11</v>
      </c>
      <c r="AT78" s="23">
        <v>1.1000000000000001</v>
      </c>
      <c r="AU78" s="23">
        <v>1.7</v>
      </c>
      <c r="AV78" s="24">
        <v>0.1</v>
      </c>
      <c r="AW78" s="24">
        <v>2.3E-2</v>
      </c>
      <c r="AX78" s="132"/>
      <c r="AY78" s="23">
        <v>0.37</v>
      </c>
      <c r="AZ78" s="25">
        <v>0.23</v>
      </c>
      <c r="BA78" s="24">
        <v>5.0999999999999997E-2</v>
      </c>
      <c r="BB78" s="174">
        <v>0.12</v>
      </c>
      <c r="BC78" s="32">
        <v>2.7</v>
      </c>
      <c r="BD78" s="32">
        <v>2.1</v>
      </c>
      <c r="BE78" s="135"/>
      <c r="BF78" s="113">
        <v>0.24</v>
      </c>
      <c r="BG78" s="128">
        <v>16</v>
      </c>
      <c r="BH78" s="23">
        <v>2.4</v>
      </c>
      <c r="BI78" s="169">
        <v>0.2</v>
      </c>
      <c r="BJ78" s="28">
        <v>18</v>
      </c>
      <c r="BK78" s="32">
        <v>4.7</v>
      </c>
      <c r="BL78" s="233"/>
      <c r="BM78" s="29"/>
      <c r="BN78" s="339"/>
      <c r="BO78" s="196">
        <f t="shared" si="33"/>
        <v>1.3</v>
      </c>
      <c r="BP78" s="196">
        <f t="shared" si="34"/>
        <v>3.8</v>
      </c>
      <c r="BQ78" s="196">
        <f t="shared" si="35"/>
        <v>5.4</v>
      </c>
      <c r="BR78" s="196">
        <f t="shared" si="36"/>
        <v>1.7</v>
      </c>
      <c r="BS78" s="196">
        <f t="shared" si="40"/>
        <v>0.75</v>
      </c>
      <c r="BT78" s="28"/>
      <c r="BU78" s="196">
        <f t="shared" si="37"/>
        <v>1</v>
      </c>
      <c r="BV78" s="196">
        <f t="shared" si="38"/>
        <v>1.1000000000000001</v>
      </c>
      <c r="BW78" s="196">
        <f t="shared" si="42"/>
        <v>1.7</v>
      </c>
      <c r="BX78" s="196">
        <f t="shared" si="43"/>
        <v>1.3</v>
      </c>
      <c r="BY78" s="196">
        <f t="shared" si="39"/>
        <v>2.6</v>
      </c>
      <c r="BZ78" s="30">
        <f t="shared" si="41"/>
        <v>150</v>
      </c>
      <c r="CA78" s="22" t="s">
        <v>27</v>
      </c>
    </row>
    <row r="79" spans="38:79" s="31" customFormat="1" ht="9.9499999999999993" customHeight="1">
      <c r="AL79" s="352"/>
      <c r="AM79" s="339"/>
      <c r="AN79" s="339"/>
      <c r="AO79" s="339"/>
      <c r="AP79" s="339"/>
      <c r="AQ79" s="22" t="s">
        <v>28</v>
      </c>
      <c r="AR79" s="23">
        <v>0.16</v>
      </c>
      <c r="AS79" s="23">
        <v>6.0999999999999999E-2</v>
      </c>
      <c r="AT79" s="23">
        <v>0.98</v>
      </c>
      <c r="AU79" s="23">
        <v>1.1000000000000001</v>
      </c>
      <c r="AV79" s="24">
        <v>0.24</v>
      </c>
      <c r="AW79" s="24">
        <v>1.9E-2</v>
      </c>
      <c r="AX79" s="132"/>
      <c r="AY79" s="23">
        <v>0.26</v>
      </c>
      <c r="AZ79" s="25">
        <v>0.27</v>
      </c>
      <c r="BA79" s="24">
        <v>3.2000000000000001E-2</v>
      </c>
      <c r="BB79" s="174">
        <v>0.1</v>
      </c>
      <c r="BC79" s="32">
        <v>2.6</v>
      </c>
      <c r="BD79" s="32">
        <v>1.6</v>
      </c>
      <c r="BE79" s="135"/>
      <c r="BF79" s="113">
        <v>0.09</v>
      </c>
      <c r="BG79" s="101">
        <v>6.3</v>
      </c>
      <c r="BH79" s="23">
        <v>1.1000000000000001</v>
      </c>
      <c r="BI79" s="169">
        <v>0.2</v>
      </c>
      <c r="BJ79" s="23">
        <v>9.6999999999999993</v>
      </c>
      <c r="BK79" s="32">
        <v>2.7</v>
      </c>
      <c r="BL79" s="234">
        <v>1.7</v>
      </c>
      <c r="BM79" s="34"/>
      <c r="BN79" s="339"/>
      <c r="BO79" s="196">
        <f t="shared" si="33"/>
        <v>0.83</v>
      </c>
      <c r="BP79" s="196">
        <f t="shared" si="34"/>
        <v>3.3</v>
      </c>
      <c r="BQ79" s="196">
        <f t="shared" si="35"/>
        <v>4.4000000000000004</v>
      </c>
      <c r="BR79" s="196">
        <f t="shared" si="36"/>
        <v>1.1000000000000001</v>
      </c>
      <c r="BS79" s="196">
        <f t="shared" si="40"/>
        <v>0.32</v>
      </c>
      <c r="BT79" s="28"/>
      <c r="BU79" s="196">
        <f t="shared" si="37"/>
        <v>0.59</v>
      </c>
      <c r="BV79" s="196">
        <f t="shared" si="38"/>
        <v>0.63</v>
      </c>
      <c r="BW79" s="196">
        <f t="shared" si="42"/>
        <v>1.2</v>
      </c>
      <c r="BX79" s="196">
        <f t="shared" si="43"/>
        <v>0.73</v>
      </c>
      <c r="BY79" s="196">
        <f t="shared" si="39"/>
        <v>2.1</v>
      </c>
      <c r="BZ79" s="30">
        <f t="shared" si="41"/>
        <v>150</v>
      </c>
      <c r="CA79" s="22" t="s">
        <v>28</v>
      </c>
    </row>
    <row r="80" spans="38:79" s="31" customFormat="1" ht="9.9499999999999993" customHeight="1">
      <c r="AL80" s="352"/>
      <c r="AM80" s="339"/>
      <c r="AN80" s="339"/>
      <c r="AO80" s="339"/>
      <c r="AP80" s="339"/>
      <c r="AQ80" s="22" t="s">
        <v>29</v>
      </c>
      <c r="AR80" s="23">
        <v>0.11</v>
      </c>
      <c r="AS80" s="23">
        <v>8.1000000000000003E-2</v>
      </c>
      <c r="AT80" s="23">
        <v>1.3</v>
      </c>
      <c r="AU80" s="178">
        <v>2</v>
      </c>
      <c r="AV80" s="24">
        <v>0.21</v>
      </c>
      <c r="AW80" s="24">
        <v>2.1999999999999999E-2</v>
      </c>
      <c r="AX80" s="132"/>
      <c r="AY80" s="23">
        <v>0.13</v>
      </c>
      <c r="AZ80" s="24">
        <v>9.2999999999999999E-2</v>
      </c>
      <c r="BA80" s="24">
        <v>6.2E-2</v>
      </c>
      <c r="BB80" s="174">
        <v>0.15</v>
      </c>
      <c r="BC80" s="32">
        <v>2</v>
      </c>
      <c r="BD80" s="32">
        <v>2.4</v>
      </c>
      <c r="BE80" s="135"/>
      <c r="BF80" s="113">
        <v>0.25</v>
      </c>
      <c r="BG80" s="101">
        <v>6</v>
      </c>
      <c r="BH80" s="178">
        <v>1</v>
      </c>
      <c r="BI80" s="169">
        <v>0.15</v>
      </c>
      <c r="BJ80" s="23">
        <v>9.3000000000000007</v>
      </c>
      <c r="BK80" s="32">
        <v>1.6</v>
      </c>
      <c r="BL80" s="234">
        <v>1.6</v>
      </c>
      <c r="BM80" s="34"/>
      <c r="BN80" s="339"/>
      <c r="BO80" s="196">
        <f t="shared" si="33"/>
        <v>1.7</v>
      </c>
      <c r="BP80" s="196">
        <f t="shared" si="34"/>
        <v>4.3</v>
      </c>
      <c r="BQ80" s="28"/>
      <c r="BR80" s="196">
        <f t="shared" si="36"/>
        <v>2</v>
      </c>
      <c r="BS80" s="196">
        <f t="shared" si="40"/>
        <v>0.44</v>
      </c>
      <c r="BT80" s="28"/>
      <c r="BU80" s="196">
        <f t="shared" si="37"/>
        <v>0.86</v>
      </c>
      <c r="BV80" s="196">
        <f t="shared" si="38"/>
        <v>0.88</v>
      </c>
      <c r="BW80" s="196">
        <f t="shared" si="42"/>
        <v>1.3</v>
      </c>
      <c r="BX80" s="196">
        <f t="shared" si="43"/>
        <v>1.1000000000000001</v>
      </c>
      <c r="BY80" s="196">
        <f t="shared" si="39"/>
        <v>2.8</v>
      </c>
      <c r="BZ80" s="30">
        <f t="shared" si="41"/>
        <v>150</v>
      </c>
      <c r="CA80" s="22" t="s">
        <v>29</v>
      </c>
    </row>
    <row r="81" spans="38:79" s="31" customFormat="1" ht="9.9499999999999993" customHeight="1">
      <c r="AL81" s="352"/>
      <c r="AM81" s="339"/>
      <c r="AN81" s="339"/>
      <c r="AO81" s="339"/>
      <c r="AP81" s="339"/>
      <c r="AQ81" s="22" t="s">
        <v>30</v>
      </c>
      <c r="AR81" s="134"/>
      <c r="AS81" s="134"/>
      <c r="AT81" s="134"/>
      <c r="AU81" s="134"/>
      <c r="AV81" s="140"/>
      <c r="AW81" s="140"/>
      <c r="AX81" s="134"/>
      <c r="AY81" s="134"/>
      <c r="AZ81" s="133"/>
      <c r="BA81" s="140"/>
      <c r="BB81" s="140"/>
      <c r="BC81" s="142"/>
      <c r="BD81" s="142"/>
      <c r="BE81" s="136"/>
      <c r="BF81" s="144"/>
      <c r="BG81" s="143"/>
      <c r="BH81" s="134"/>
      <c r="BI81" s="132"/>
      <c r="BJ81" s="134"/>
      <c r="BK81" s="142"/>
      <c r="BL81" s="233"/>
      <c r="BM81" s="29"/>
      <c r="BN81" s="339"/>
      <c r="BO81" s="196">
        <f t="shared" si="33"/>
        <v>1.1000000000000001</v>
      </c>
      <c r="BP81" s="196">
        <f t="shared" si="34"/>
        <v>2.6</v>
      </c>
      <c r="BQ81" s="196">
        <f t="shared" ref="BQ81:BQ89" si="44">AU60</f>
        <v>2.6</v>
      </c>
      <c r="BR81" s="28"/>
      <c r="BS81" s="196">
        <f t="shared" si="40"/>
        <v>0.66</v>
      </c>
      <c r="BT81" s="28"/>
      <c r="BU81" s="28"/>
      <c r="BV81" s="196">
        <f t="shared" si="38"/>
        <v>0.93</v>
      </c>
      <c r="BW81" s="196">
        <f t="shared" si="42"/>
        <v>1.7</v>
      </c>
      <c r="BX81" s="196">
        <f t="shared" si="43"/>
        <v>2.6</v>
      </c>
      <c r="BY81" s="196">
        <f t="shared" si="39"/>
        <v>2.2999999999999998</v>
      </c>
      <c r="BZ81" s="30">
        <f t="shared" si="41"/>
        <v>150</v>
      </c>
      <c r="CA81" s="22" t="s">
        <v>30</v>
      </c>
    </row>
    <row r="82" spans="38:79" s="31" customFormat="1" ht="9.9499999999999993" customHeight="1">
      <c r="AL82" s="352"/>
      <c r="AM82" s="339"/>
      <c r="AN82" s="339"/>
      <c r="AO82" s="339"/>
      <c r="AP82" s="339"/>
      <c r="AQ82" s="22" t="s">
        <v>31</v>
      </c>
      <c r="AR82" s="23">
        <v>6.4000000000000001E-2</v>
      </c>
      <c r="AS82" s="23">
        <v>5.1999999999999998E-2</v>
      </c>
      <c r="AT82" s="23">
        <v>0.98</v>
      </c>
      <c r="AU82" s="23">
        <v>1.5</v>
      </c>
      <c r="AV82" s="24">
        <v>8.7999999999999995E-2</v>
      </c>
      <c r="AW82" s="24">
        <v>6.1999999999999998E-3</v>
      </c>
      <c r="AX82" s="132"/>
      <c r="AY82" s="23">
        <v>0.74</v>
      </c>
      <c r="AZ82" s="25">
        <v>0.15</v>
      </c>
      <c r="BA82" s="174">
        <v>0.12</v>
      </c>
      <c r="BB82" s="24">
        <v>9.2999999999999999E-2</v>
      </c>
      <c r="BC82" s="32">
        <v>2.4</v>
      </c>
      <c r="BD82" s="32">
        <v>2.4</v>
      </c>
      <c r="BE82" s="135"/>
      <c r="BF82" s="113">
        <v>0.24</v>
      </c>
      <c r="BG82" s="101">
        <v>2</v>
      </c>
      <c r="BH82" s="23">
        <v>0.71</v>
      </c>
      <c r="BI82" s="169">
        <v>0.2</v>
      </c>
      <c r="BJ82" s="28">
        <v>17</v>
      </c>
      <c r="BK82" s="32">
        <v>2.7</v>
      </c>
      <c r="BL82" s="234">
        <v>1.5</v>
      </c>
      <c r="BM82" s="34"/>
      <c r="BN82" s="339"/>
      <c r="BO82" s="28"/>
      <c r="BP82" s="196">
        <f t="shared" si="34"/>
        <v>3.1</v>
      </c>
      <c r="BQ82" s="196">
        <f t="shared" si="44"/>
        <v>5.6</v>
      </c>
      <c r="BR82" s="196">
        <f>AU82</f>
        <v>1.5</v>
      </c>
      <c r="BS82" s="196">
        <f t="shared" si="40"/>
        <v>0.51</v>
      </c>
      <c r="BT82" s="28"/>
      <c r="BU82" s="28"/>
      <c r="BV82" s="196">
        <f t="shared" si="38"/>
        <v>1.2</v>
      </c>
      <c r="BW82" s="196">
        <f t="shared" si="42"/>
        <v>1.8</v>
      </c>
      <c r="BX82" s="196">
        <f t="shared" si="43"/>
        <v>1.4</v>
      </c>
      <c r="BY82" s="196">
        <f t="shared" si="39"/>
        <v>2.2999999999999998</v>
      </c>
      <c r="BZ82" s="30">
        <f t="shared" si="41"/>
        <v>150</v>
      </c>
      <c r="CA82" s="22" t="s">
        <v>31</v>
      </c>
    </row>
    <row r="83" spans="38:79" s="31" customFormat="1" ht="9.9499999999999993" customHeight="1">
      <c r="AL83" s="352"/>
      <c r="AM83" s="339"/>
      <c r="AN83" s="339"/>
      <c r="AO83" s="339"/>
      <c r="AP83" s="339"/>
      <c r="AQ83" s="22" t="s">
        <v>32</v>
      </c>
      <c r="AR83" s="134"/>
      <c r="AS83" s="134"/>
      <c r="AT83" s="134"/>
      <c r="AU83" s="134"/>
      <c r="AV83" s="140"/>
      <c r="AW83" s="140"/>
      <c r="AX83" s="134"/>
      <c r="AY83" s="134"/>
      <c r="AZ83" s="133"/>
      <c r="BA83" s="140"/>
      <c r="BB83" s="140"/>
      <c r="BC83" s="142"/>
      <c r="BD83" s="142"/>
      <c r="BE83" s="136"/>
      <c r="BF83" s="144"/>
      <c r="BG83" s="143"/>
      <c r="BH83" s="134"/>
      <c r="BI83" s="132"/>
      <c r="BJ83" s="134"/>
      <c r="BK83" s="142"/>
      <c r="BL83" s="233"/>
      <c r="BM83" s="29"/>
      <c r="BN83" s="339"/>
      <c r="BO83" s="196">
        <f>AU20</f>
        <v>2.2999999999999998</v>
      </c>
      <c r="BP83" s="196">
        <f t="shared" si="34"/>
        <v>2.8</v>
      </c>
      <c r="BQ83" s="196">
        <f t="shared" si="44"/>
        <v>5.7</v>
      </c>
      <c r="BR83" s="28"/>
      <c r="BS83" s="196">
        <f t="shared" si="40"/>
        <v>0.51</v>
      </c>
      <c r="BT83" s="28"/>
      <c r="BU83" s="28"/>
      <c r="BV83" s="196">
        <f t="shared" si="38"/>
        <v>0.91</v>
      </c>
      <c r="BW83" s="196">
        <f t="shared" si="42"/>
        <v>1.6</v>
      </c>
      <c r="BX83" s="196">
        <f t="shared" si="43"/>
        <v>0.99</v>
      </c>
      <c r="BY83" s="196">
        <f t="shared" si="39"/>
        <v>1.7</v>
      </c>
      <c r="BZ83" s="30">
        <f>BZ77</f>
        <v>150</v>
      </c>
      <c r="CA83" s="22" t="s">
        <v>32</v>
      </c>
    </row>
    <row r="84" spans="38:79" s="31" customFormat="1" ht="9.9499999999999993" customHeight="1">
      <c r="AL84" s="352"/>
      <c r="AM84" s="339"/>
      <c r="AN84" s="339"/>
      <c r="AO84" s="339"/>
      <c r="AP84" s="339"/>
      <c r="AQ84" s="22" t="s">
        <v>86</v>
      </c>
      <c r="AR84" s="23">
        <v>4.3999999999999997E-2</v>
      </c>
      <c r="AS84" s="23">
        <v>5.1999999999999998E-2</v>
      </c>
      <c r="AT84" s="23">
        <v>1.4</v>
      </c>
      <c r="AU84" s="23">
        <v>3.2</v>
      </c>
      <c r="AV84" s="24">
        <v>0.14000000000000001</v>
      </c>
      <c r="AW84" s="24">
        <v>1.2999999999999999E-2</v>
      </c>
      <c r="AX84" s="132"/>
      <c r="AY84" s="23">
        <v>6.4000000000000001E-2</v>
      </c>
      <c r="AZ84" s="25">
        <v>0.4</v>
      </c>
      <c r="BA84" s="24">
        <v>9.4E-2</v>
      </c>
      <c r="BB84" s="24">
        <v>6.4000000000000001E-2</v>
      </c>
      <c r="BC84" s="32">
        <v>1.2</v>
      </c>
      <c r="BD84" s="32">
        <v>2.1</v>
      </c>
      <c r="BE84" s="135"/>
      <c r="BF84" s="113">
        <v>0.08</v>
      </c>
      <c r="BG84" s="101">
        <v>1.6</v>
      </c>
      <c r="BH84" s="174">
        <v>0.7</v>
      </c>
      <c r="BI84" s="169">
        <v>0.62</v>
      </c>
      <c r="BJ84" s="28">
        <v>12</v>
      </c>
      <c r="BK84" s="32">
        <v>2</v>
      </c>
      <c r="BL84" s="234">
        <v>1.7</v>
      </c>
      <c r="BM84" s="34"/>
      <c r="BN84" s="339"/>
      <c r="BO84" s="28"/>
      <c r="BP84" s="196">
        <f t="shared" si="34"/>
        <v>5.6</v>
      </c>
      <c r="BQ84" s="196">
        <f t="shared" si="44"/>
        <v>8</v>
      </c>
      <c r="BR84" s="196">
        <f>AU84</f>
        <v>3.2</v>
      </c>
      <c r="BS84" s="196">
        <f t="shared" si="40"/>
        <v>0.48</v>
      </c>
      <c r="BT84" s="28"/>
      <c r="BU84" s="28"/>
      <c r="BV84" s="196">
        <f t="shared" si="38"/>
        <v>1.1000000000000001</v>
      </c>
      <c r="BW84" s="196">
        <f t="shared" si="42"/>
        <v>2.8</v>
      </c>
      <c r="BX84" s="196">
        <f t="shared" si="43"/>
        <v>1.2</v>
      </c>
      <c r="BY84" s="196">
        <f>AU252</f>
        <v>1.6</v>
      </c>
      <c r="BZ84" s="36">
        <v>150</v>
      </c>
      <c r="CA84" s="22" t="s">
        <v>86</v>
      </c>
    </row>
    <row r="85" spans="38:79" s="31" customFormat="1" ht="9.9499999999999993" customHeight="1">
      <c r="AL85" s="352"/>
      <c r="AM85" s="339"/>
      <c r="AN85" s="339"/>
      <c r="AO85" s="339"/>
      <c r="AP85" s="339"/>
      <c r="AQ85" s="22" t="s">
        <v>87</v>
      </c>
      <c r="AR85" s="134"/>
      <c r="AS85" s="134"/>
      <c r="AT85" s="134"/>
      <c r="AU85" s="134"/>
      <c r="AV85" s="140"/>
      <c r="AW85" s="140"/>
      <c r="AX85" s="134"/>
      <c r="AY85" s="134"/>
      <c r="AZ85" s="133"/>
      <c r="BA85" s="140"/>
      <c r="BB85" s="140"/>
      <c r="BC85" s="142"/>
      <c r="BD85" s="142"/>
      <c r="BE85" s="136"/>
      <c r="BF85" s="144"/>
      <c r="BG85" s="143"/>
      <c r="BH85" s="134"/>
      <c r="BI85" s="132"/>
      <c r="BJ85" s="134"/>
      <c r="BK85" s="142"/>
      <c r="BL85" s="233"/>
      <c r="BM85" s="34"/>
      <c r="BN85" s="339"/>
      <c r="BO85" s="196">
        <f>AU22</f>
        <v>0.85</v>
      </c>
      <c r="BP85" s="196">
        <f t="shared" si="34"/>
        <v>0.72</v>
      </c>
      <c r="BQ85" s="196">
        <f t="shared" si="44"/>
        <v>0.78</v>
      </c>
      <c r="BR85" s="28"/>
      <c r="BS85" s="196">
        <f t="shared" si="40"/>
        <v>0.52</v>
      </c>
      <c r="BT85" s="28"/>
      <c r="BU85" s="28"/>
      <c r="BV85" s="196">
        <f t="shared" si="38"/>
        <v>0.98</v>
      </c>
      <c r="BW85" s="28"/>
      <c r="BX85" s="196">
        <f t="shared" si="43"/>
        <v>1.1000000000000001</v>
      </c>
      <c r="BY85" s="196">
        <f>AU253</f>
        <v>1.6</v>
      </c>
      <c r="BZ85" s="37">
        <v>150</v>
      </c>
      <c r="CA85" s="22" t="s">
        <v>87</v>
      </c>
    </row>
    <row r="86" spans="38:79" s="171" customFormat="1" ht="9.9499999999999993" customHeight="1">
      <c r="AL86" s="352"/>
      <c r="AM86" s="339"/>
      <c r="AN86" s="339"/>
      <c r="AO86" s="339"/>
      <c r="AP86" s="339"/>
      <c r="AQ86" s="22" t="s">
        <v>88</v>
      </c>
      <c r="AR86" s="182">
        <v>0.04</v>
      </c>
      <c r="AS86" s="23">
        <v>2.1999999999999999E-2</v>
      </c>
      <c r="AT86" s="23">
        <v>0.73</v>
      </c>
      <c r="AU86" s="23">
        <v>2.6</v>
      </c>
      <c r="AV86" s="24">
        <v>0.32</v>
      </c>
      <c r="AW86" s="65">
        <v>7.3000000000000001E-3</v>
      </c>
      <c r="AX86" s="23">
        <v>1.2</v>
      </c>
      <c r="AY86" s="23">
        <v>0.37</v>
      </c>
      <c r="AZ86" s="24">
        <v>4.5999999999999999E-2</v>
      </c>
      <c r="BA86" s="24">
        <v>9.7000000000000003E-2</v>
      </c>
      <c r="BB86" s="24">
        <v>0.09</v>
      </c>
      <c r="BC86" s="32">
        <v>1</v>
      </c>
      <c r="BD86" s="32">
        <v>2.1</v>
      </c>
      <c r="BE86" s="175">
        <v>13</v>
      </c>
      <c r="BF86" s="113">
        <v>0.2</v>
      </c>
      <c r="BG86" s="101">
        <v>2.5</v>
      </c>
      <c r="BH86" s="23">
        <v>1.4</v>
      </c>
      <c r="BI86" s="169">
        <v>0.14000000000000001</v>
      </c>
      <c r="BJ86" s="28">
        <v>9.6999999999999993</v>
      </c>
      <c r="BK86" s="32">
        <v>0.96</v>
      </c>
      <c r="BL86" s="234">
        <v>1.6</v>
      </c>
      <c r="BM86" s="34"/>
      <c r="BN86" s="339"/>
      <c r="BO86" s="28"/>
      <c r="BP86" s="196">
        <f t="shared" si="34"/>
        <v>3</v>
      </c>
      <c r="BQ86" s="196">
        <f t="shared" si="44"/>
        <v>3.1</v>
      </c>
      <c r="BR86" s="196">
        <f>AU86</f>
        <v>2.6</v>
      </c>
      <c r="BS86" s="196">
        <f t="shared" si="40"/>
        <v>0.42</v>
      </c>
      <c r="BT86" s="28"/>
      <c r="BU86" s="28"/>
      <c r="BV86" s="196">
        <f t="shared" si="38"/>
        <v>1</v>
      </c>
      <c r="BW86" s="196">
        <f>AU212</f>
        <v>1</v>
      </c>
      <c r="BX86" s="196">
        <f t="shared" si="43"/>
        <v>1.1000000000000001</v>
      </c>
      <c r="BY86" s="196">
        <f>AU254</f>
        <v>1.6</v>
      </c>
      <c r="BZ86" s="38">
        <v>150</v>
      </c>
      <c r="CA86" s="22" t="s">
        <v>88</v>
      </c>
    </row>
    <row r="87" spans="38:79" s="171" customFormat="1" ht="9.9499999999999993" customHeight="1">
      <c r="AL87" s="352"/>
      <c r="AM87" s="339"/>
      <c r="AN87" s="339"/>
      <c r="AO87" s="339"/>
      <c r="AP87" s="339"/>
      <c r="AQ87" s="22" t="s">
        <v>89</v>
      </c>
      <c r="AR87" s="134"/>
      <c r="AS87" s="134"/>
      <c r="AT87" s="134"/>
      <c r="AU87" s="134"/>
      <c r="AV87" s="140"/>
      <c r="AW87" s="140"/>
      <c r="AX87" s="134"/>
      <c r="AY87" s="134"/>
      <c r="AZ87" s="133"/>
      <c r="BA87" s="140"/>
      <c r="BB87" s="140"/>
      <c r="BC87" s="142"/>
      <c r="BD87" s="142"/>
      <c r="BE87" s="136"/>
      <c r="BF87" s="144"/>
      <c r="BG87" s="143"/>
      <c r="BH87" s="134"/>
      <c r="BI87" s="132"/>
      <c r="BJ87" s="134"/>
      <c r="BK87" s="142"/>
      <c r="BL87" s="233"/>
      <c r="BM87" s="34"/>
      <c r="BN87" s="339"/>
      <c r="BO87" s="196">
        <f>AU24</f>
        <v>0.79</v>
      </c>
      <c r="BP87" s="196">
        <f t="shared" si="34"/>
        <v>1.2</v>
      </c>
      <c r="BQ87" s="196">
        <f t="shared" si="44"/>
        <v>0.96</v>
      </c>
      <c r="BR87" s="28"/>
      <c r="BS87" s="196">
        <f t="shared" si="40"/>
        <v>0.5</v>
      </c>
      <c r="BT87" s="196">
        <f>AU150</f>
        <v>1.4</v>
      </c>
      <c r="BU87" s="28"/>
      <c r="BV87" s="196">
        <f t="shared" si="38"/>
        <v>0.9</v>
      </c>
      <c r="BW87" s="196">
        <f>AU213</f>
        <v>0.91</v>
      </c>
      <c r="BX87" s="196">
        <f t="shared" si="43"/>
        <v>0.86</v>
      </c>
      <c r="BY87" s="196">
        <f>AU255</f>
        <v>1.6</v>
      </c>
      <c r="BZ87" s="38">
        <v>150</v>
      </c>
      <c r="CA87" s="22" t="s">
        <v>89</v>
      </c>
    </row>
    <row r="88" spans="38:79" s="31" customFormat="1" ht="9.9499999999999993" customHeight="1">
      <c r="AL88" s="352"/>
      <c r="AM88" s="339"/>
      <c r="AN88" s="339"/>
      <c r="AO88" s="339"/>
      <c r="AP88" s="339"/>
      <c r="AQ88" s="22" t="s">
        <v>90</v>
      </c>
      <c r="AR88" s="50">
        <v>4.7E-2</v>
      </c>
      <c r="AS88" s="50">
        <v>0.03</v>
      </c>
      <c r="AT88" s="50">
        <v>0.71</v>
      </c>
      <c r="AU88" s="50">
        <v>0.68</v>
      </c>
      <c r="AV88" s="51">
        <v>0.22</v>
      </c>
      <c r="AW88" s="172">
        <v>3.2000000000000002E-3</v>
      </c>
      <c r="AX88" s="202">
        <v>13</v>
      </c>
      <c r="AY88" s="50">
        <v>0.17</v>
      </c>
      <c r="AZ88" s="51">
        <v>5.6000000000000001E-2</v>
      </c>
      <c r="BA88" s="173">
        <v>0.11</v>
      </c>
      <c r="BB88" s="51">
        <v>5.3999999999999999E-2</v>
      </c>
      <c r="BC88" s="53">
        <v>1.3</v>
      </c>
      <c r="BD88" s="53">
        <v>2.2000000000000002</v>
      </c>
      <c r="BE88" s="203">
        <v>1.3</v>
      </c>
      <c r="BF88" s="117">
        <v>0.28000000000000003</v>
      </c>
      <c r="BG88" s="103">
        <v>3.3</v>
      </c>
      <c r="BH88" s="50">
        <v>1.3</v>
      </c>
      <c r="BI88" s="204">
        <v>0.15</v>
      </c>
      <c r="BJ88" s="38">
        <v>17</v>
      </c>
      <c r="BK88" s="53">
        <v>3.2</v>
      </c>
      <c r="BL88" s="245">
        <v>1.5</v>
      </c>
      <c r="BM88" s="34"/>
      <c r="BN88" s="339"/>
      <c r="BO88" s="196">
        <f>AU25</f>
        <v>0.79</v>
      </c>
      <c r="BP88" s="196">
        <f t="shared" si="34"/>
        <v>0.99</v>
      </c>
      <c r="BQ88" s="196">
        <f t="shared" si="44"/>
        <v>0.88</v>
      </c>
      <c r="BR88" s="196">
        <f>AU88</f>
        <v>0.68</v>
      </c>
      <c r="BS88" s="196">
        <f t="shared" si="40"/>
        <v>0.45</v>
      </c>
      <c r="BT88" s="196">
        <f>AU151</f>
        <v>1.1000000000000001</v>
      </c>
      <c r="BU88" s="28"/>
      <c r="BV88" s="196">
        <f t="shared" si="38"/>
        <v>0.56999999999999995</v>
      </c>
      <c r="BW88" s="196">
        <f>AU214</f>
        <v>0.73</v>
      </c>
      <c r="BX88" s="196">
        <f t="shared" si="43"/>
        <v>0.62</v>
      </c>
      <c r="BY88" s="30"/>
      <c r="BZ88" s="37">
        <v>150</v>
      </c>
      <c r="CA88" s="22" t="s">
        <v>90</v>
      </c>
    </row>
    <row r="89" spans="38:79" s="31" customFormat="1" ht="9.9499999999999993" customHeight="1">
      <c r="AL89" s="352"/>
      <c r="AM89" s="339"/>
      <c r="AN89" s="339"/>
      <c r="AO89" s="339"/>
      <c r="AP89" s="339"/>
      <c r="AQ89" s="22" t="s">
        <v>91</v>
      </c>
      <c r="AR89" s="50">
        <v>0.26</v>
      </c>
      <c r="AS89" s="50">
        <v>6.6000000000000003E-2</v>
      </c>
      <c r="AT89" s="50">
        <v>0.62</v>
      </c>
      <c r="AU89" s="50">
        <v>0.85</v>
      </c>
      <c r="AV89" s="51">
        <v>0.13</v>
      </c>
      <c r="AW89" s="51">
        <v>8.9999999999999993E-3</v>
      </c>
      <c r="AX89" s="50">
        <v>1.2</v>
      </c>
      <c r="AY89" s="50">
        <v>0.19</v>
      </c>
      <c r="AZ89" s="51">
        <v>6.4000000000000001E-2</v>
      </c>
      <c r="BA89" s="51">
        <v>9.0999999999999998E-2</v>
      </c>
      <c r="BB89" s="51">
        <v>6.9000000000000006E-2</v>
      </c>
      <c r="BC89" s="53">
        <v>2.1</v>
      </c>
      <c r="BD89" s="53">
        <v>3.3</v>
      </c>
      <c r="BE89" s="96">
        <v>4.0999999999999996</v>
      </c>
      <c r="BF89" s="117">
        <v>0.13</v>
      </c>
      <c r="BG89" s="103">
        <v>1.1000000000000001</v>
      </c>
      <c r="BH89" s="173">
        <v>0.9</v>
      </c>
      <c r="BI89" s="204">
        <v>0.4</v>
      </c>
      <c r="BJ89" s="38">
        <v>9.6</v>
      </c>
      <c r="BK89" s="53">
        <v>1.8</v>
      </c>
      <c r="BL89" s="245">
        <v>1.6</v>
      </c>
      <c r="BM89" s="34"/>
      <c r="BN89" s="339"/>
      <c r="BO89" s="28"/>
      <c r="BP89" s="196">
        <f t="shared" si="34"/>
        <v>0.93</v>
      </c>
      <c r="BQ89" s="196">
        <f t="shared" si="44"/>
        <v>0.81</v>
      </c>
      <c r="BR89" s="196">
        <f>AU89</f>
        <v>0.85</v>
      </c>
      <c r="BS89" s="196">
        <f t="shared" si="40"/>
        <v>0.49</v>
      </c>
      <c r="BT89" s="196">
        <f>AU152</f>
        <v>1</v>
      </c>
      <c r="BU89" s="28"/>
      <c r="BV89" s="196">
        <f t="shared" si="38"/>
        <v>0.74</v>
      </c>
      <c r="BW89" s="196">
        <f>AU215</f>
        <v>0.86</v>
      </c>
      <c r="BX89" s="196">
        <f t="shared" si="43"/>
        <v>0.89</v>
      </c>
      <c r="BY89" s="30"/>
      <c r="BZ89" s="37">
        <v>150</v>
      </c>
      <c r="CA89" s="22" t="s">
        <v>91</v>
      </c>
    </row>
    <row r="90" spans="38:79" s="31" customFormat="1" ht="9.9499999999999993" customHeight="1">
      <c r="AL90" s="352"/>
      <c r="AM90" s="339"/>
      <c r="AN90" s="339"/>
      <c r="AO90" s="339"/>
      <c r="AP90" s="339"/>
      <c r="AQ90" s="22" t="s">
        <v>92</v>
      </c>
      <c r="AR90" s="50"/>
      <c r="AS90" s="50"/>
      <c r="AT90" s="50"/>
      <c r="AU90" s="50"/>
      <c r="AV90" s="51"/>
      <c r="AW90" s="51"/>
      <c r="AX90" s="50"/>
      <c r="AY90" s="50"/>
      <c r="AZ90" s="51"/>
      <c r="BA90" s="51"/>
      <c r="BB90" s="51"/>
      <c r="BC90" s="53"/>
      <c r="BD90" s="53"/>
      <c r="BE90" s="96"/>
      <c r="BF90" s="117"/>
      <c r="BG90" s="103"/>
      <c r="BH90" s="50"/>
      <c r="BI90" s="50"/>
      <c r="BJ90" s="38"/>
      <c r="BK90" s="53"/>
      <c r="BL90" s="245"/>
      <c r="BM90" s="34"/>
      <c r="BN90" s="339"/>
      <c r="BO90" s="197"/>
      <c r="BP90" s="197"/>
      <c r="BQ90" s="197"/>
      <c r="BR90" s="197"/>
      <c r="BS90" s="197"/>
      <c r="BT90" s="197"/>
      <c r="BU90" s="197"/>
      <c r="BV90" s="197"/>
      <c r="BW90" s="197"/>
      <c r="BX90" s="197"/>
      <c r="BY90" s="37"/>
      <c r="BZ90" s="37">
        <v>150</v>
      </c>
      <c r="CA90" s="22" t="s">
        <v>92</v>
      </c>
    </row>
    <row r="91" spans="38:79" s="31" customFormat="1" ht="9.9499999999999993" customHeight="1">
      <c r="AL91" s="354"/>
      <c r="AM91" s="340"/>
      <c r="AN91" s="340"/>
      <c r="AO91" s="340"/>
      <c r="AP91" s="340"/>
      <c r="AQ91" s="42" t="s">
        <v>93</v>
      </c>
      <c r="AR91" s="54"/>
      <c r="AS91" s="54"/>
      <c r="AT91" s="54"/>
      <c r="AU91" s="54"/>
      <c r="AV91" s="61"/>
      <c r="AW91" s="61"/>
      <c r="AX91" s="54"/>
      <c r="AY91" s="54"/>
      <c r="AZ91" s="62"/>
      <c r="BA91" s="61"/>
      <c r="BB91" s="61"/>
      <c r="BC91" s="47"/>
      <c r="BD91" s="47"/>
      <c r="BE91" s="97"/>
      <c r="BF91" s="124"/>
      <c r="BG91" s="107"/>
      <c r="BH91" s="54"/>
      <c r="BI91" s="43"/>
      <c r="BJ91" s="54"/>
      <c r="BK91" s="47"/>
      <c r="BL91" s="247"/>
      <c r="BM91" s="29"/>
      <c r="BN91" s="340"/>
      <c r="BO91" s="198"/>
      <c r="BP91" s="198"/>
      <c r="BQ91" s="198"/>
      <c r="BR91" s="198"/>
      <c r="BS91" s="198"/>
      <c r="BT91" s="198"/>
      <c r="BU91" s="198"/>
      <c r="BV91" s="198"/>
      <c r="BW91" s="198"/>
      <c r="BX91" s="198"/>
      <c r="BY91" s="48"/>
      <c r="BZ91" s="48">
        <v>150</v>
      </c>
      <c r="CA91" s="42" t="s">
        <v>93</v>
      </c>
    </row>
    <row r="92" spans="38:79" s="31" customFormat="1" ht="9.9499999999999993" customHeight="1">
      <c r="AL92" s="351" t="s">
        <v>7</v>
      </c>
      <c r="AM92" s="337" t="s">
        <v>12</v>
      </c>
      <c r="AN92" s="337" t="s">
        <v>12</v>
      </c>
      <c r="AO92" s="337" t="s">
        <v>48</v>
      </c>
      <c r="AP92" s="337" t="s">
        <v>10</v>
      </c>
      <c r="AQ92" s="22" t="s">
        <v>20</v>
      </c>
      <c r="AR92" s="158"/>
      <c r="AS92" s="158"/>
      <c r="AT92" s="158"/>
      <c r="AU92" s="158"/>
      <c r="AV92" s="159"/>
      <c r="AW92" s="159"/>
      <c r="AX92" s="158"/>
      <c r="AY92" s="158"/>
      <c r="AZ92" s="160"/>
      <c r="BA92" s="159"/>
      <c r="BB92" s="159"/>
      <c r="BC92" s="161"/>
      <c r="BD92" s="161"/>
      <c r="BE92" s="162"/>
      <c r="BF92" s="163"/>
      <c r="BG92" s="164"/>
      <c r="BH92" s="158"/>
      <c r="BI92" s="158"/>
      <c r="BJ92" s="158"/>
      <c r="BK92" s="161"/>
      <c r="BL92" s="246"/>
      <c r="BM92" s="29"/>
      <c r="BN92" s="346" t="s">
        <v>95</v>
      </c>
      <c r="BO92" s="196">
        <f t="shared" ref="BO92:BO102" si="45">AV8</f>
        <v>0.1</v>
      </c>
      <c r="BP92" s="196">
        <f t="shared" ref="BP92:BP106" si="46">AV29</f>
        <v>0.17</v>
      </c>
      <c r="BQ92" s="196">
        <f t="shared" ref="BQ92:BQ100" si="47">AV50</f>
        <v>0.1</v>
      </c>
      <c r="BR92" s="196">
        <f t="shared" ref="BR92:BR101" si="48">AV71</f>
        <v>0.11</v>
      </c>
      <c r="BS92" s="28"/>
      <c r="BT92" s="28"/>
      <c r="BU92" s="196">
        <f t="shared" ref="BU92:BU101" si="49">AV155</f>
        <v>0.03</v>
      </c>
      <c r="BV92" s="196">
        <f t="shared" ref="BV92:BV110" si="50">AV176</f>
        <v>0.04</v>
      </c>
      <c r="BW92" s="28"/>
      <c r="BX92" s="28"/>
      <c r="BY92" s="196">
        <f t="shared" ref="BY92:BY104" si="51">AV239</f>
        <v>0.33</v>
      </c>
      <c r="BZ92" s="30">
        <f>AV260</f>
        <v>2</v>
      </c>
      <c r="CA92" s="22" t="s">
        <v>107</v>
      </c>
    </row>
    <row r="93" spans="38:79" s="31" customFormat="1" ht="9.9499999999999993" customHeight="1">
      <c r="AL93" s="352"/>
      <c r="AM93" s="339"/>
      <c r="AN93" s="339"/>
      <c r="AO93" s="339"/>
      <c r="AP93" s="339"/>
      <c r="AQ93" s="22" t="s">
        <v>21</v>
      </c>
      <c r="AR93" s="23">
        <v>8.4000000000000005E-2</v>
      </c>
      <c r="AS93" s="23">
        <v>0.09</v>
      </c>
      <c r="AT93" s="23">
        <v>1.1000000000000001</v>
      </c>
      <c r="AU93" s="23">
        <v>0.64</v>
      </c>
      <c r="AV93" s="24">
        <v>2.3E-2</v>
      </c>
      <c r="AW93" s="24">
        <v>3.2000000000000001E-2</v>
      </c>
      <c r="AX93" s="132"/>
      <c r="AY93" s="23">
        <v>0.17</v>
      </c>
      <c r="AZ93" s="132"/>
      <c r="BA93" s="24">
        <v>7.5999999999999998E-2</v>
      </c>
      <c r="BB93" s="24">
        <v>8.4000000000000005E-2</v>
      </c>
      <c r="BC93" s="32">
        <v>2.4</v>
      </c>
      <c r="BD93" s="32">
        <v>2.1</v>
      </c>
      <c r="BE93" s="135"/>
      <c r="BF93" s="113">
        <v>0.17</v>
      </c>
      <c r="BG93" s="101">
        <v>2.2000000000000002</v>
      </c>
      <c r="BH93" s="178">
        <v>2</v>
      </c>
      <c r="BI93" s="64">
        <v>4.4999999999999998E-2</v>
      </c>
      <c r="BJ93" s="28">
        <v>13</v>
      </c>
      <c r="BK93" s="32">
        <v>1.8</v>
      </c>
      <c r="BL93" s="234">
        <v>1.3</v>
      </c>
      <c r="BM93" s="34"/>
      <c r="BN93" s="339"/>
      <c r="BO93" s="196">
        <f t="shared" si="45"/>
        <v>0.1</v>
      </c>
      <c r="BP93" s="196">
        <f t="shared" si="46"/>
        <v>0.1</v>
      </c>
      <c r="BQ93" s="196">
        <f t="shared" si="47"/>
        <v>0.1</v>
      </c>
      <c r="BR93" s="196">
        <f t="shared" si="48"/>
        <v>0.1</v>
      </c>
      <c r="BS93" s="196">
        <f t="shared" ref="BS93:BS110" si="52">AV93</f>
        <v>2.3E-2</v>
      </c>
      <c r="BT93" s="28"/>
      <c r="BU93" s="196">
        <f t="shared" si="49"/>
        <v>4.2000000000000003E-2</v>
      </c>
      <c r="BV93" s="196">
        <f t="shared" si="50"/>
        <v>3.9E-2</v>
      </c>
      <c r="BW93" s="28"/>
      <c r="BX93" s="28"/>
      <c r="BY93" s="196">
        <f t="shared" si="51"/>
        <v>0.24</v>
      </c>
      <c r="BZ93" s="30">
        <f t="shared" si="41"/>
        <v>2</v>
      </c>
      <c r="CA93" s="22" t="s">
        <v>21</v>
      </c>
    </row>
    <row r="94" spans="38:79" s="31" customFormat="1" ht="9.9499999999999993" customHeight="1">
      <c r="AL94" s="352"/>
      <c r="AM94" s="339"/>
      <c r="AN94" s="339"/>
      <c r="AO94" s="339"/>
      <c r="AP94" s="339"/>
      <c r="AQ94" s="22" t="s">
        <v>22</v>
      </c>
      <c r="AR94" s="23">
        <v>8.1000000000000003E-2</v>
      </c>
      <c r="AS94" s="23">
        <v>8.5999999999999993E-2</v>
      </c>
      <c r="AT94" s="23">
        <v>0.66</v>
      </c>
      <c r="AU94" s="23">
        <v>0.64</v>
      </c>
      <c r="AV94" s="24">
        <v>1.2999999999999999E-2</v>
      </c>
      <c r="AW94" s="24">
        <v>3.5999999999999997E-2</v>
      </c>
      <c r="AX94" s="132"/>
      <c r="AY94" s="23">
        <v>0.14000000000000001</v>
      </c>
      <c r="AZ94" s="24">
        <v>3.4000000000000002E-2</v>
      </c>
      <c r="BA94" s="24">
        <v>9.2999999999999999E-2</v>
      </c>
      <c r="BB94" s="24">
        <v>5.2999999999999999E-2</v>
      </c>
      <c r="BC94" s="32">
        <v>1.9</v>
      </c>
      <c r="BD94" s="32">
        <v>3</v>
      </c>
      <c r="BE94" s="135"/>
      <c r="BF94" s="113">
        <v>9.0999999999999998E-2</v>
      </c>
      <c r="BG94" s="101">
        <v>2.2999999999999998</v>
      </c>
      <c r="BH94" s="23">
        <v>1.8</v>
      </c>
      <c r="BI94" s="64">
        <v>0.03</v>
      </c>
      <c r="BJ94" s="178">
        <v>7</v>
      </c>
      <c r="BK94" s="32">
        <v>1.5</v>
      </c>
      <c r="BL94" s="234">
        <v>1.3</v>
      </c>
      <c r="BM94" s="34"/>
      <c r="BN94" s="339"/>
      <c r="BO94" s="196">
        <f t="shared" si="45"/>
        <v>0.05</v>
      </c>
      <c r="BP94" s="196">
        <f t="shared" si="46"/>
        <v>7.0000000000000007E-2</v>
      </c>
      <c r="BQ94" s="196">
        <f t="shared" si="47"/>
        <v>7.0000000000000007E-2</v>
      </c>
      <c r="BR94" s="196">
        <f t="shared" si="48"/>
        <v>7.0000000000000007E-2</v>
      </c>
      <c r="BS94" s="196">
        <f t="shared" si="52"/>
        <v>1.2999999999999999E-2</v>
      </c>
      <c r="BT94" s="28"/>
      <c r="BU94" s="196">
        <f t="shared" si="49"/>
        <v>1.7000000000000001E-2</v>
      </c>
      <c r="BV94" s="196">
        <f t="shared" si="50"/>
        <v>1.7999999999999999E-2</v>
      </c>
      <c r="BW94" s="196">
        <f t="shared" ref="BW94:BW105" si="53">AV199</f>
        <v>1.9E-2</v>
      </c>
      <c r="BX94" s="196">
        <f t="shared" ref="BX94:BX110" si="54">AV220</f>
        <v>2.5000000000000001E-2</v>
      </c>
      <c r="BY94" s="196">
        <f t="shared" si="51"/>
        <v>0.18</v>
      </c>
      <c r="BZ94" s="30">
        <f t="shared" si="41"/>
        <v>2</v>
      </c>
      <c r="CA94" s="22" t="s">
        <v>22</v>
      </c>
    </row>
    <row r="95" spans="38:79" s="31" customFormat="1" ht="9.9499999999999993" customHeight="1">
      <c r="AL95" s="352"/>
      <c r="AM95" s="339"/>
      <c r="AN95" s="339"/>
      <c r="AO95" s="339"/>
      <c r="AP95" s="339"/>
      <c r="AQ95" s="22" t="s">
        <v>23</v>
      </c>
      <c r="AR95" s="23">
        <v>5.8000000000000003E-2</v>
      </c>
      <c r="AS95" s="23">
        <v>6.2E-2</v>
      </c>
      <c r="AT95" s="23">
        <v>0.64</v>
      </c>
      <c r="AU95" s="174">
        <v>0.9</v>
      </c>
      <c r="AV95" s="24">
        <v>2.3E-2</v>
      </c>
      <c r="AW95" s="24">
        <v>1.0999999999999999E-2</v>
      </c>
      <c r="AX95" s="132"/>
      <c r="AY95" s="23">
        <v>0.13</v>
      </c>
      <c r="AZ95" s="24">
        <v>2.1999999999999999E-2</v>
      </c>
      <c r="BA95" s="24">
        <v>0.06</v>
      </c>
      <c r="BB95" s="24">
        <v>3.5999999999999997E-2</v>
      </c>
      <c r="BC95" s="32">
        <v>1</v>
      </c>
      <c r="BD95" s="32">
        <v>1.7</v>
      </c>
      <c r="BE95" s="135"/>
      <c r="BF95" s="113">
        <v>0.15</v>
      </c>
      <c r="BG95" s="101">
        <v>3</v>
      </c>
      <c r="BH95" s="23">
        <v>1.8</v>
      </c>
      <c r="BI95" s="23">
        <v>2.4E-2</v>
      </c>
      <c r="BJ95" s="28">
        <v>14</v>
      </c>
      <c r="BK95" s="32">
        <v>2.6</v>
      </c>
      <c r="BL95" s="234">
        <v>1.3</v>
      </c>
      <c r="BM95" s="34"/>
      <c r="BN95" s="339"/>
      <c r="BO95" s="196">
        <f t="shared" si="45"/>
        <v>2.4E-2</v>
      </c>
      <c r="BP95" s="196">
        <f t="shared" si="46"/>
        <v>7.4999999999999997E-2</v>
      </c>
      <c r="BQ95" s="196">
        <f t="shared" si="47"/>
        <v>0.39</v>
      </c>
      <c r="BR95" s="196">
        <f t="shared" si="48"/>
        <v>9.2999999999999999E-2</v>
      </c>
      <c r="BS95" s="196">
        <f t="shared" si="52"/>
        <v>2.3E-2</v>
      </c>
      <c r="BT95" s="28"/>
      <c r="BU95" s="196">
        <f t="shared" si="49"/>
        <v>1.7999999999999999E-2</v>
      </c>
      <c r="BV95" s="196">
        <f t="shared" si="50"/>
        <v>1.9E-2</v>
      </c>
      <c r="BW95" s="196">
        <f t="shared" si="53"/>
        <v>2.1999999999999999E-2</v>
      </c>
      <c r="BX95" s="196">
        <f t="shared" si="54"/>
        <v>2.3E-2</v>
      </c>
      <c r="BY95" s="196">
        <f t="shared" si="51"/>
        <v>0.15</v>
      </c>
      <c r="BZ95" s="30">
        <f t="shared" si="41"/>
        <v>2</v>
      </c>
      <c r="CA95" s="22" t="s">
        <v>23</v>
      </c>
    </row>
    <row r="96" spans="38:79" s="31" customFormat="1" ht="9.9499999999999993" customHeight="1">
      <c r="AL96" s="352"/>
      <c r="AM96" s="339"/>
      <c r="AN96" s="339"/>
      <c r="AO96" s="339"/>
      <c r="AP96" s="339"/>
      <c r="AQ96" s="22" t="s">
        <v>24</v>
      </c>
      <c r="AR96" s="23">
        <v>9.2999999999999999E-2</v>
      </c>
      <c r="AS96" s="23">
        <v>4.8000000000000001E-2</v>
      </c>
      <c r="AT96" s="23">
        <v>0.74</v>
      </c>
      <c r="AU96" s="174">
        <v>0.5</v>
      </c>
      <c r="AV96" s="24">
        <v>3.2000000000000001E-2</v>
      </c>
      <c r="AW96" s="24">
        <v>2.1000000000000001E-2</v>
      </c>
      <c r="AX96" s="132"/>
      <c r="AY96" s="23">
        <v>9.4E-2</v>
      </c>
      <c r="AZ96" s="24">
        <v>5.2999999999999999E-2</v>
      </c>
      <c r="BA96" s="24">
        <v>0.06</v>
      </c>
      <c r="BB96" s="24">
        <v>3.5000000000000003E-2</v>
      </c>
      <c r="BC96" s="32">
        <v>1.2</v>
      </c>
      <c r="BD96" s="32">
        <v>1.7</v>
      </c>
      <c r="BE96" s="135"/>
      <c r="BF96" s="113">
        <v>0.15</v>
      </c>
      <c r="BG96" s="101">
        <v>2.4</v>
      </c>
      <c r="BH96" s="23">
        <v>2.2999999999999998</v>
      </c>
      <c r="BI96" s="23">
        <v>3.7999999999999999E-2</v>
      </c>
      <c r="BJ96" s="28">
        <v>17</v>
      </c>
      <c r="BK96" s="32">
        <v>1.5</v>
      </c>
      <c r="BL96" s="234">
        <v>1.3</v>
      </c>
      <c r="BM96" s="34"/>
      <c r="BN96" s="339"/>
      <c r="BO96" s="196">
        <f t="shared" si="45"/>
        <v>5.5E-2</v>
      </c>
      <c r="BP96" s="196">
        <f t="shared" si="46"/>
        <v>0.16</v>
      </c>
      <c r="BQ96" s="196">
        <f t="shared" si="47"/>
        <v>0.47</v>
      </c>
      <c r="BR96" s="196">
        <f t="shared" si="48"/>
        <v>0.37</v>
      </c>
      <c r="BS96" s="196">
        <f t="shared" si="52"/>
        <v>3.2000000000000001E-2</v>
      </c>
      <c r="BT96" s="28"/>
      <c r="BU96" s="196">
        <f t="shared" si="49"/>
        <v>2.1000000000000001E-2</v>
      </c>
      <c r="BV96" s="196">
        <f t="shared" si="50"/>
        <v>2.4E-2</v>
      </c>
      <c r="BW96" s="196">
        <f t="shared" si="53"/>
        <v>3.1E-2</v>
      </c>
      <c r="BX96" s="196">
        <f t="shared" si="54"/>
        <v>3.7999999999999999E-2</v>
      </c>
      <c r="BY96" s="196">
        <f t="shared" si="51"/>
        <v>0.13</v>
      </c>
      <c r="BZ96" s="30">
        <f t="shared" si="41"/>
        <v>2</v>
      </c>
      <c r="CA96" s="22" t="s">
        <v>24</v>
      </c>
    </row>
    <row r="97" spans="38:79" s="31" customFormat="1" ht="9.9499999999999993" customHeight="1">
      <c r="AL97" s="352"/>
      <c r="AM97" s="339"/>
      <c r="AN97" s="339"/>
      <c r="AO97" s="339"/>
      <c r="AP97" s="339"/>
      <c r="AQ97" s="22" t="s">
        <v>25</v>
      </c>
      <c r="AR97" s="23">
        <v>3.3000000000000002E-2</v>
      </c>
      <c r="AS97" s="23">
        <v>4.3999999999999997E-2</v>
      </c>
      <c r="AT97" s="23">
        <v>0.49</v>
      </c>
      <c r="AU97" s="23">
        <v>0.37</v>
      </c>
      <c r="AV97" s="64">
        <v>1.0999999999999999E-2</v>
      </c>
      <c r="AW97" s="65">
        <v>7.1999999999999998E-3</v>
      </c>
      <c r="AX97" s="132"/>
      <c r="AY97" s="23">
        <v>8.6999999999999994E-2</v>
      </c>
      <c r="AZ97" s="24">
        <v>3.5999999999999997E-2</v>
      </c>
      <c r="BA97" s="24">
        <v>4.3999999999999997E-2</v>
      </c>
      <c r="BB97" s="24">
        <v>2.1000000000000001E-2</v>
      </c>
      <c r="BC97" s="32">
        <v>0.89</v>
      </c>
      <c r="BD97" s="32">
        <v>1.5</v>
      </c>
      <c r="BE97" s="135"/>
      <c r="BF97" s="113">
        <v>5.7000000000000002E-2</v>
      </c>
      <c r="BG97" s="101">
        <v>2.2999999999999998</v>
      </c>
      <c r="BH97" s="174">
        <v>0.5</v>
      </c>
      <c r="BI97" s="64">
        <v>2.7E-2</v>
      </c>
      <c r="BJ97" s="23">
        <v>6.2</v>
      </c>
      <c r="BK97" s="32">
        <v>2.9</v>
      </c>
      <c r="BL97" s="234">
        <v>1.6</v>
      </c>
      <c r="BM97" s="34"/>
      <c r="BN97" s="339"/>
      <c r="BO97" s="196">
        <f t="shared" si="45"/>
        <v>5.1999999999999998E-2</v>
      </c>
      <c r="BP97" s="196">
        <f t="shared" si="46"/>
        <v>0.17</v>
      </c>
      <c r="BQ97" s="196">
        <f t="shared" si="47"/>
        <v>0.24</v>
      </c>
      <c r="BR97" s="196">
        <f t="shared" si="48"/>
        <v>0.18</v>
      </c>
      <c r="BS97" s="196">
        <f t="shared" si="52"/>
        <v>1.0999999999999999E-2</v>
      </c>
      <c r="BT97" s="28"/>
      <c r="BU97" s="196">
        <f t="shared" si="49"/>
        <v>1.4E-2</v>
      </c>
      <c r="BV97" s="196">
        <f t="shared" si="50"/>
        <v>1.4E-2</v>
      </c>
      <c r="BW97" s="196">
        <f t="shared" si="53"/>
        <v>2.4E-2</v>
      </c>
      <c r="BX97" s="196">
        <f t="shared" si="54"/>
        <v>2.8000000000000001E-2</v>
      </c>
      <c r="BY97" s="196">
        <f t="shared" si="51"/>
        <v>0.12</v>
      </c>
      <c r="BZ97" s="30">
        <f t="shared" si="41"/>
        <v>2</v>
      </c>
      <c r="CA97" s="22" t="s">
        <v>25</v>
      </c>
    </row>
    <row r="98" spans="38:79" s="31" customFormat="1" ht="9.9499999999999993" customHeight="1">
      <c r="AL98" s="352"/>
      <c r="AM98" s="339"/>
      <c r="AN98" s="339"/>
      <c r="AO98" s="339"/>
      <c r="AP98" s="339"/>
      <c r="AQ98" s="22" t="s">
        <v>26</v>
      </c>
      <c r="AR98" s="23">
        <v>0.12</v>
      </c>
      <c r="AS98" s="23">
        <v>5.0999999999999997E-2</v>
      </c>
      <c r="AT98" s="23">
        <v>0.67</v>
      </c>
      <c r="AU98" s="23">
        <v>0.61</v>
      </c>
      <c r="AV98" s="24">
        <v>5.1999999999999998E-2</v>
      </c>
      <c r="AW98" s="24">
        <v>3.5999999999999997E-2</v>
      </c>
      <c r="AX98" s="132"/>
      <c r="AY98" s="23">
        <v>0.12</v>
      </c>
      <c r="AZ98" s="24">
        <v>4.8000000000000001E-2</v>
      </c>
      <c r="BA98" s="24">
        <v>6.6000000000000003E-2</v>
      </c>
      <c r="BB98" s="24">
        <v>4.4999999999999998E-2</v>
      </c>
      <c r="BC98" s="32">
        <v>0.9</v>
      </c>
      <c r="BD98" s="32">
        <v>1.7</v>
      </c>
      <c r="BE98" s="135"/>
      <c r="BF98" s="113">
        <v>7.9000000000000001E-2</v>
      </c>
      <c r="BG98" s="101">
        <v>1.9</v>
      </c>
      <c r="BH98" s="23">
        <v>1.6</v>
      </c>
      <c r="BI98" s="64">
        <v>2.8000000000000001E-2</v>
      </c>
      <c r="BJ98" s="23">
        <v>9.6999999999999993</v>
      </c>
      <c r="BK98" s="33">
        <v>1.4</v>
      </c>
      <c r="BL98" s="234">
        <v>1.8</v>
      </c>
      <c r="BM98" s="34"/>
      <c r="BN98" s="339"/>
      <c r="BO98" s="196">
        <f t="shared" si="45"/>
        <v>5.2999999999999999E-2</v>
      </c>
      <c r="BP98" s="196">
        <f t="shared" si="46"/>
        <v>0.1</v>
      </c>
      <c r="BQ98" s="196">
        <f t="shared" si="47"/>
        <v>0.19</v>
      </c>
      <c r="BR98" s="196">
        <f t="shared" si="48"/>
        <v>0.11</v>
      </c>
      <c r="BS98" s="196">
        <f t="shared" si="52"/>
        <v>5.1999999999999998E-2</v>
      </c>
      <c r="BT98" s="28"/>
      <c r="BU98" s="196">
        <f t="shared" si="49"/>
        <v>1.7000000000000001E-2</v>
      </c>
      <c r="BV98" s="196">
        <f t="shared" si="50"/>
        <v>2.3E-2</v>
      </c>
      <c r="BW98" s="196">
        <f t="shared" si="53"/>
        <v>2.4E-2</v>
      </c>
      <c r="BX98" s="196">
        <f t="shared" si="54"/>
        <v>4.2000000000000003E-2</v>
      </c>
      <c r="BY98" s="196">
        <f t="shared" si="51"/>
        <v>0.13</v>
      </c>
      <c r="BZ98" s="30">
        <f t="shared" si="41"/>
        <v>2</v>
      </c>
      <c r="CA98" s="22" t="s">
        <v>26</v>
      </c>
    </row>
    <row r="99" spans="38:79" s="31" customFormat="1" ht="9.9499999999999993" customHeight="1">
      <c r="AL99" s="352"/>
      <c r="AM99" s="339"/>
      <c r="AN99" s="339"/>
      <c r="AO99" s="339"/>
      <c r="AP99" s="339"/>
      <c r="AQ99" s="22" t="s">
        <v>27</v>
      </c>
      <c r="AR99" s="174">
        <v>0.2</v>
      </c>
      <c r="AS99" s="23">
        <v>0.17</v>
      </c>
      <c r="AT99" s="23">
        <v>0.88</v>
      </c>
      <c r="AU99" s="23">
        <v>0.75</v>
      </c>
      <c r="AV99" s="24">
        <v>0.03</v>
      </c>
      <c r="AW99" s="24">
        <v>0.02</v>
      </c>
      <c r="AX99" s="132"/>
      <c r="AY99" s="23">
        <v>0.21</v>
      </c>
      <c r="AZ99" s="24">
        <v>6.3E-2</v>
      </c>
      <c r="BA99" s="174">
        <v>0.13</v>
      </c>
      <c r="BB99" s="132"/>
      <c r="BC99" s="32">
        <v>2.7</v>
      </c>
      <c r="BD99" s="32">
        <v>1.9</v>
      </c>
      <c r="BE99" s="135"/>
      <c r="BF99" s="113">
        <v>0.11</v>
      </c>
      <c r="BG99" s="101">
        <v>3.7</v>
      </c>
      <c r="BH99" s="23">
        <v>1.9</v>
      </c>
      <c r="BI99" s="64">
        <v>2.4E-2</v>
      </c>
      <c r="BJ99" s="28">
        <v>17</v>
      </c>
      <c r="BK99" s="32">
        <v>1.7</v>
      </c>
      <c r="BL99" s="234">
        <v>1.9</v>
      </c>
      <c r="BM99" s="34"/>
      <c r="BN99" s="339"/>
      <c r="BO99" s="196">
        <f t="shared" si="45"/>
        <v>3.7999999999999999E-2</v>
      </c>
      <c r="BP99" s="196">
        <f t="shared" si="46"/>
        <v>7.5999999999999998E-2</v>
      </c>
      <c r="BQ99" s="196">
        <f t="shared" si="47"/>
        <v>0.17</v>
      </c>
      <c r="BR99" s="196">
        <f t="shared" si="48"/>
        <v>0.1</v>
      </c>
      <c r="BS99" s="196">
        <f t="shared" si="52"/>
        <v>0.03</v>
      </c>
      <c r="BT99" s="28"/>
      <c r="BU99" s="196">
        <f t="shared" si="49"/>
        <v>3.9E-2</v>
      </c>
      <c r="BV99" s="196">
        <f t="shared" si="50"/>
        <v>4.2000000000000003E-2</v>
      </c>
      <c r="BW99" s="196">
        <f t="shared" si="53"/>
        <v>3.9E-2</v>
      </c>
      <c r="BX99" s="196">
        <f t="shared" si="54"/>
        <v>0.05</v>
      </c>
      <c r="BY99" s="196">
        <f t="shared" si="51"/>
        <v>0.11</v>
      </c>
      <c r="BZ99" s="30">
        <f t="shared" si="41"/>
        <v>2</v>
      </c>
      <c r="CA99" s="22" t="s">
        <v>27</v>
      </c>
    </row>
    <row r="100" spans="38:79" s="31" customFormat="1" ht="9.9499999999999993" customHeight="1">
      <c r="AL100" s="352"/>
      <c r="AM100" s="339"/>
      <c r="AN100" s="339"/>
      <c r="AO100" s="339"/>
      <c r="AP100" s="339"/>
      <c r="AQ100" s="22" t="s">
        <v>28</v>
      </c>
      <c r="AR100" s="23">
        <v>7.5999999999999998E-2</v>
      </c>
      <c r="AS100" s="23">
        <v>8.5000000000000006E-3</v>
      </c>
      <c r="AT100" s="23">
        <v>0.51</v>
      </c>
      <c r="AU100" s="23">
        <v>0.32</v>
      </c>
      <c r="AV100" s="24">
        <v>3.5999999999999997E-2</v>
      </c>
      <c r="AW100" s="55">
        <v>4.3E-3</v>
      </c>
      <c r="AX100" s="132"/>
      <c r="AY100" s="23">
        <v>3.5000000000000003E-2</v>
      </c>
      <c r="AZ100" s="24">
        <v>4.7E-2</v>
      </c>
      <c r="BA100" s="24">
        <v>1.9E-2</v>
      </c>
      <c r="BB100" s="24">
        <v>1.7000000000000001E-2</v>
      </c>
      <c r="BC100" s="32">
        <v>1.5</v>
      </c>
      <c r="BD100" s="32">
        <v>1.6</v>
      </c>
      <c r="BE100" s="135"/>
      <c r="BF100" s="113">
        <v>6.4000000000000001E-2</v>
      </c>
      <c r="BG100" s="101">
        <v>1</v>
      </c>
      <c r="BH100" s="178">
        <v>1</v>
      </c>
      <c r="BI100" s="172">
        <v>6.0000000000000001E-3</v>
      </c>
      <c r="BJ100" s="23">
        <v>4.7</v>
      </c>
      <c r="BK100" s="174">
        <v>0.6</v>
      </c>
      <c r="BL100" s="234">
        <v>1.7</v>
      </c>
      <c r="BM100" s="34"/>
      <c r="BN100" s="339"/>
      <c r="BO100" s="196">
        <f t="shared" si="45"/>
        <v>2.5999999999999999E-2</v>
      </c>
      <c r="BP100" s="196">
        <f t="shared" si="46"/>
        <v>0.12</v>
      </c>
      <c r="BQ100" s="196">
        <f t="shared" si="47"/>
        <v>0.41</v>
      </c>
      <c r="BR100" s="196">
        <f t="shared" si="48"/>
        <v>0.24</v>
      </c>
      <c r="BS100" s="196">
        <f t="shared" si="52"/>
        <v>3.5999999999999997E-2</v>
      </c>
      <c r="BT100" s="28"/>
      <c r="BU100" s="196">
        <f t="shared" si="49"/>
        <v>4.3999999999999997E-2</v>
      </c>
      <c r="BV100" s="196">
        <f t="shared" si="50"/>
        <v>3.5000000000000003E-2</v>
      </c>
      <c r="BW100" s="196">
        <f t="shared" si="53"/>
        <v>3.2000000000000001E-2</v>
      </c>
      <c r="BX100" s="196">
        <f t="shared" si="54"/>
        <v>3.9E-2</v>
      </c>
      <c r="BY100" s="196">
        <f t="shared" si="51"/>
        <v>0.1</v>
      </c>
      <c r="BZ100" s="30">
        <f t="shared" si="41"/>
        <v>2</v>
      </c>
      <c r="CA100" s="22" t="s">
        <v>28</v>
      </c>
    </row>
    <row r="101" spans="38:79" s="31" customFormat="1" ht="9.9499999999999993" customHeight="1">
      <c r="AL101" s="352"/>
      <c r="AM101" s="339"/>
      <c r="AN101" s="339"/>
      <c r="AO101" s="339"/>
      <c r="AP101" s="339"/>
      <c r="AQ101" s="22" t="s">
        <v>29</v>
      </c>
      <c r="AR101" s="23">
        <v>3.5999999999999997E-2</v>
      </c>
      <c r="AS101" s="23">
        <v>2.1000000000000001E-2</v>
      </c>
      <c r="AT101" s="23">
        <v>0.56000000000000005</v>
      </c>
      <c r="AU101" s="23">
        <v>0.44</v>
      </c>
      <c r="AV101" s="24">
        <v>2.1999999999999999E-2</v>
      </c>
      <c r="AW101" s="55">
        <v>2.8999999999999998E-3</v>
      </c>
      <c r="AX101" s="132"/>
      <c r="AY101" s="23">
        <v>7.0999999999999994E-2</v>
      </c>
      <c r="AZ101" s="24">
        <v>4.5999999999999999E-2</v>
      </c>
      <c r="BA101" s="24">
        <v>0.03</v>
      </c>
      <c r="BB101" s="24">
        <v>2.7E-2</v>
      </c>
      <c r="BC101" s="32">
        <v>1.9</v>
      </c>
      <c r="BD101" s="32">
        <v>2.5</v>
      </c>
      <c r="BE101" s="135"/>
      <c r="BF101" s="177">
        <v>0.05</v>
      </c>
      <c r="BG101" s="101">
        <v>1.6</v>
      </c>
      <c r="BH101" s="23">
        <v>0.63</v>
      </c>
      <c r="BI101" s="172">
        <v>4.1999999999999997E-3</v>
      </c>
      <c r="BJ101" s="23">
        <v>8.1999999999999993</v>
      </c>
      <c r="BK101" s="32">
        <v>1.2</v>
      </c>
      <c r="BL101" s="234">
        <v>1.3</v>
      </c>
      <c r="BM101" s="34"/>
      <c r="BN101" s="339"/>
      <c r="BO101" s="196">
        <f t="shared" si="45"/>
        <v>4.8000000000000001E-2</v>
      </c>
      <c r="BP101" s="196">
        <f t="shared" si="46"/>
        <v>7.6999999999999999E-2</v>
      </c>
      <c r="BQ101" s="28"/>
      <c r="BR101" s="196">
        <f t="shared" si="48"/>
        <v>0.21</v>
      </c>
      <c r="BS101" s="196">
        <f t="shared" si="52"/>
        <v>2.1999999999999999E-2</v>
      </c>
      <c r="BT101" s="28"/>
      <c r="BU101" s="196">
        <f t="shared" si="49"/>
        <v>3.2000000000000001E-2</v>
      </c>
      <c r="BV101" s="196">
        <f t="shared" si="50"/>
        <v>3.5000000000000003E-2</v>
      </c>
      <c r="BW101" s="196">
        <f t="shared" si="53"/>
        <v>3.6999999999999998E-2</v>
      </c>
      <c r="BX101" s="196">
        <f t="shared" si="54"/>
        <v>3.9E-2</v>
      </c>
      <c r="BY101" s="196">
        <f t="shared" si="51"/>
        <v>0.11</v>
      </c>
      <c r="BZ101" s="30">
        <f t="shared" si="41"/>
        <v>2</v>
      </c>
      <c r="CA101" s="22" t="s">
        <v>29</v>
      </c>
    </row>
    <row r="102" spans="38:79" s="31" customFormat="1" ht="9.9499999999999993" customHeight="1">
      <c r="AL102" s="352"/>
      <c r="AM102" s="339"/>
      <c r="AN102" s="339"/>
      <c r="AO102" s="339"/>
      <c r="AP102" s="339"/>
      <c r="AQ102" s="22" t="s">
        <v>30</v>
      </c>
      <c r="AR102" s="23">
        <v>3.5999999999999997E-2</v>
      </c>
      <c r="AS102" s="23">
        <v>4.1000000000000002E-2</v>
      </c>
      <c r="AT102" s="23">
        <v>0.59</v>
      </c>
      <c r="AU102" s="23">
        <v>0.66</v>
      </c>
      <c r="AV102" s="24">
        <v>1.4E-2</v>
      </c>
      <c r="AW102" s="55">
        <v>8.3000000000000001E-3</v>
      </c>
      <c r="AX102" s="132"/>
      <c r="AY102" s="23">
        <v>0.11</v>
      </c>
      <c r="AZ102" s="24">
        <v>4.8000000000000001E-2</v>
      </c>
      <c r="BA102" s="24">
        <v>0.08</v>
      </c>
      <c r="BB102" s="24">
        <v>2.3E-2</v>
      </c>
      <c r="BC102" s="32">
        <v>1.8</v>
      </c>
      <c r="BD102" s="32">
        <v>1.4</v>
      </c>
      <c r="BE102" s="135"/>
      <c r="BF102" s="113">
        <v>4.3999999999999997E-2</v>
      </c>
      <c r="BG102" s="101">
        <v>1.3</v>
      </c>
      <c r="BH102" s="23">
        <v>0.84</v>
      </c>
      <c r="BI102" s="172">
        <v>5.4999999999999997E-3</v>
      </c>
      <c r="BJ102" s="23">
        <v>8.1</v>
      </c>
      <c r="BK102" s="174">
        <v>0.69</v>
      </c>
      <c r="BL102" s="234">
        <v>1.4</v>
      </c>
      <c r="BM102" s="34"/>
      <c r="BN102" s="339"/>
      <c r="BO102" s="196">
        <f t="shared" si="45"/>
        <v>4.5999999999999999E-2</v>
      </c>
      <c r="BP102" s="196">
        <f t="shared" si="46"/>
        <v>0.1</v>
      </c>
      <c r="BQ102" s="196">
        <f>AV60</f>
        <v>0.1</v>
      </c>
      <c r="BR102" s="28"/>
      <c r="BS102" s="196">
        <f t="shared" si="52"/>
        <v>1.4E-2</v>
      </c>
      <c r="BT102" s="28"/>
      <c r="BU102" s="28"/>
      <c r="BV102" s="196">
        <f t="shared" si="50"/>
        <v>3.1E-2</v>
      </c>
      <c r="BW102" s="196">
        <f t="shared" si="53"/>
        <v>4.1000000000000002E-2</v>
      </c>
      <c r="BX102" s="196">
        <f t="shared" si="54"/>
        <v>0.04</v>
      </c>
      <c r="BY102" s="196">
        <f t="shared" si="51"/>
        <v>0.1</v>
      </c>
      <c r="BZ102" s="30">
        <f t="shared" si="41"/>
        <v>2</v>
      </c>
      <c r="CA102" s="22" t="s">
        <v>30</v>
      </c>
    </row>
    <row r="103" spans="38:79" s="31" customFormat="1" ht="9.9499999999999993" customHeight="1">
      <c r="AL103" s="352"/>
      <c r="AM103" s="339"/>
      <c r="AN103" s="339"/>
      <c r="AO103" s="339"/>
      <c r="AP103" s="339"/>
      <c r="AQ103" s="22" t="s">
        <v>31</v>
      </c>
      <c r="AR103" s="23">
        <v>3.5000000000000003E-2</v>
      </c>
      <c r="AS103" s="23">
        <v>0.05</v>
      </c>
      <c r="AT103" s="23">
        <v>0.56999999999999995</v>
      </c>
      <c r="AU103" s="23">
        <v>0.51</v>
      </c>
      <c r="AV103" s="24">
        <v>0.01</v>
      </c>
      <c r="AW103" s="55">
        <v>7.7999999999999996E-3</v>
      </c>
      <c r="AX103" s="132"/>
      <c r="AY103" s="23">
        <v>0.12</v>
      </c>
      <c r="AZ103" s="24">
        <v>4.9000000000000002E-2</v>
      </c>
      <c r="BA103" s="174">
        <v>0.11</v>
      </c>
      <c r="BB103" s="24">
        <v>2.3E-2</v>
      </c>
      <c r="BC103" s="32">
        <v>1.8</v>
      </c>
      <c r="BD103" s="32">
        <v>1.5</v>
      </c>
      <c r="BE103" s="135"/>
      <c r="BF103" s="113">
        <v>9.1999999999999998E-2</v>
      </c>
      <c r="BG103" s="101">
        <v>1.4</v>
      </c>
      <c r="BH103" s="23">
        <v>1.3</v>
      </c>
      <c r="BI103" s="23">
        <v>1.7000000000000001E-2</v>
      </c>
      <c r="BJ103" s="23">
        <v>13</v>
      </c>
      <c r="BK103" s="32">
        <v>1.7</v>
      </c>
      <c r="BL103" s="234">
        <v>1.3</v>
      </c>
      <c r="BM103" s="34"/>
      <c r="BN103" s="339"/>
      <c r="BO103" s="28"/>
      <c r="BP103" s="196">
        <f t="shared" si="46"/>
        <v>6.0999999999999999E-2</v>
      </c>
      <c r="BQ103" s="196">
        <f>AV61</f>
        <v>0.15</v>
      </c>
      <c r="BR103" s="196">
        <f>AV82</f>
        <v>8.7999999999999995E-2</v>
      </c>
      <c r="BS103" s="196">
        <f t="shared" si="52"/>
        <v>0.01</v>
      </c>
      <c r="BT103" s="28"/>
      <c r="BU103" s="28"/>
      <c r="BV103" s="196">
        <f t="shared" si="50"/>
        <v>4.2000000000000003E-2</v>
      </c>
      <c r="BW103" s="196">
        <f t="shared" si="53"/>
        <v>4.5999999999999999E-2</v>
      </c>
      <c r="BX103" s="196">
        <f t="shared" si="54"/>
        <v>4.2000000000000003E-2</v>
      </c>
      <c r="BY103" s="196">
        <f t="shared" si="51"/>
        <v>9.2999999999999999E-2</v>
      </c>
      <c r="BZ103" s="30">
        <f t="shared" si="41"/>
        <v>2</v>
      </c>
      <c r="CA103" s="22" t="s">
        <v>31</v>
      </c>
    </row>
    <row r="104" spans="38:79" s="31" customFormat="1" ht="9.9499999999999993" customHeight="1">
      <c r="AL104" s="352"/>
      <c r="AM104" s="339"/>
      <c r="AN104" s="339"/>
      <c r="AO104" s="339"/>
      <c r="AP104" s="339"/>
      <c r="AQ104" s="22" t="s">
        <v>32</v>
      </c>
      <c r="AR104" s="23">
        <v>2.9000000000000001E-2</v>
      </c>
      <c r="AS104" s="23">
        <v>2.1999999999999999E-2</v>
      </c>
      <c r="AT104" s="23">
        <v>0.53</v>
      </c>
      <c r="AU104" s="23">
        <v>0.51</v>
      </c>
      <c r="AV104" s="24">
        <v>7.7999999999999996E-3</v>
      </c>
      <c r="AW104" s="24">
        <v>7.0000000000000001E-3</v>
      </c>
      <c r="AX104" s="132"/>
      <c r="AY104" s="23">
        <v>0.12</v>
      </c>
      <c r="AZ104" s="24">
        <v>2.1999999999999999E-2</v>
      </c>
      <c r="BA104" s="24">
        <v>7.4999999999999997E-2</v>
      </c>
      <c r="BB104" s="24">
        <v>2.1999999999999999E-2</v>
      </c>
      <c r="BC104" s="32">
        <v>1.6</v>
      </c>
      <c r="BD104" s="32">
        <v>2.2000000000000002</v>
      </c>
      <c r="BE104" s="135"/>
      <c r="BF104" s="113">
        <v>3.7999999999999999E-2</v>
      </c>
      <c r="BG104" s="101">
        <v>1.8</v>
      </c>
      <c r="BH104" s="23">
        <v>1.7</v>
      </c>
      <c r="BI104" s="23">
        <v>1.2999999999999999E-2</v>
      </c>
      <c r="BJ104" s="23">
        <v>6.9</v>
      </c>
      <c r="BK104" s="32">
        <v>1.4</v>
      </c>
      <c r="BL104" s="234">
        <v>1.6</v>
      </c>
      <c r="BM104" s="34"/>
      <c r="BN104" s="339"/>
      <c r="BO104" s="196">
        <f>AV20</f>
        <v>5.6000000000000001E-2</v>
      </c>
      <c r="BP104" s="196">
        <f t="shared" si="46"/>
        <v>3.6999999999999998E-2</v>
      </c>
      <c r="BQ104" s="196">
        <f>AV62</f>
        <v>0.18</v>
      </c>
      <c r="BR104" s="28"/>
      <c r="BS104" s="196">
        <f t="shared" si="52"/>
        <v>7.7999999999999996E-3</v>
      </c>
      <c r="BT104" s="28"/>
      <c r="BU104" s="28"/>
      <c r="BV104" s="196">
        <f t="shared" si="50"/>
        <v>0.05</v>
      </c>
      <c r="BW104" s="196">
        <f t="shared" si="53"/>
        <v>5.8000000000000003E-2</v>
      </c>
      <c r="BX104" s="196">
        <f t="shared" si="54"/>
        <v>0.06</v>
      </c>
      <c r="BY104" s="196">
        <f t="shared" si="51"/>
        <v>7.9000000000000001E-2</v>
      </c>
      <c r="BZ104" s="30">
        <f>BZ98</f>
        <v>2</v>
      </c>
      <c r="CA104" s="22" t="s">
        <v>32</v>
      </c>
    </row>
    <row r="105" spans="38:79" s="31" customFormat="1" ht="9.9499999999999993" customHeight="1">
      <c r="AL105" s="352"/>
      <c r="AM105" s="339"/>
      <c r="AN105" s="339"/>
      <c r="AO105" s="339"/>
      <c r="AP105" s="339"/>
      <c r="AQ105" s="22" t="s">
        <v>86</v>
      </c>
      <c r="AR105" s="23">
        <v>3.5999999999999997E-2</v>
      </c>
      <c r="AS105" s="23">
        <v>3.2000000000000001E-2</v>
      </c>
      <c r="AT105" s="23">
        <v>0.48</v>
      </c>
      <c r="AU105" s="23">
        <v>0.48</v>
      </c>
      <c r="AV105" s="24">
        <v>1.0999999999999999E-2</v>
      </c>
      <c r="AW105" s="55">
        <v>6.8999999999999999E-3</v>
      </c>
      <c r="AX105" s="132"/>
      <c r="AY105" s="23">
        <v>0.11</v>
      </c>
      <c r="AZ105" s="24">
        <v>4.2000000000000003E-2</v>
      </c>
      <c r="BA105" s="24">
        <v>9.2999999999999999E-2</v>
      </c>
      <c r="BB105" s="24">
        <v>1.4E-2</v>
      </c>
      <c r="BC105" s="23">
        <v>0.51</v>
      </c>
      <c r="BD105" s="32">
        <v>1.3</v>
      </c>
      <c r="BE105" s="135"/>
      <c r="BF105" s="177">
        <v>0.03</v>
      </c>
      <c r="BG105" s="101">
        <v>1.1000000000000001</v>
      </c>
      <c r="BH105" s="178">
        <v>1</v>
      </c>
      <c r="BI105" s="172">
        <v>2.8E-3</v>
      </c>
      <c r="BJ105" s="23">
        <v>4.5999999999999996</v>
      </c>
      <c r="BK105" s="174">
        <v>0.96</v>
      </c>
      <c r="BL105" s="234">
        <v>1.5</v>
      </c>
      <c r="BM105" s="34"/>
      <c r="BN105" s="339"/>
      <c r="BO105" s="28"/>
      <c r="BP105" s="196">
        <f t="shared" si="46"/>
        <v>5.7000000000000002E-2</v>
      </c>
      <c r="BQ105" s="196">
        <f>AV63</f>
        <v>0.2</v>
      </c>
      <c r="BR105" s="196"/>
      <c r="BS105" s="196">
        <f t="shared" si="52"/>
        <v>1.0999999999999999E-2</v>
      </c>
      <c r="BT105" s="28"/>
      <c r="BU105" s="28"/>
      <c r="BV105" s="196">
        <f t="shared" si="50"/>
        <v>3.7999999999999999E-2</v>
      </c>
      <c r="BW105" s="196">
        <f t="shared" si="53"/>
        <v>4.7E-2</v>
      </c>
      <c r="BX105" s="196">
        <f t="shared" si="54"/>
        <v>3.9E-2</v>
      </c>
      <c r="BY105" s="196">
        <f>AV252</f>
        <v>7.1999999999999995E-2</v>
      </c>
      <c r="BZ105" s="36">
        <v>2</v>
      </c>
      <c r="CA105" s="22" t="s">
        <v>86</v>
      </c>
    </row>
    <row r="106" spans="38:79" s="31" customFormat="1" ht="9.9499999999999993" customHeight="1">
      <c r="AL106" s="352"/>
      <c r="AM106" s="339"/>
      <c r="AN106" s="339"/>
      <c r="AO106" s="339"/>
      <c r="AP106" s="339"/>
      <c r="AQ106" s="22" t="s">
        <v>87</v>
      </c>
      <c r="AR106" s="23">
        <v>3.9E-2</v>
      </c>
      <c r="AS106" s="23">
        <v>2.3E-2</v>
      </c>
      <c r="AT106" s="23">
        <v>0.52</v>
      </c>
      <c r="AU106" s="23">
        <v>0.52</v>
      </c>
      <c r="AV106" s="24">
        <v>0.01</v>
      </c>
      <c r="AW106" s="55">
        <v>5.8999999999999999E-3</v>
      </c>
      <c r="AX106" s="23">
        <v>1.3</v>
      </c>
      <c r="AY106" s="23">
        <v>9.6000000000000002E-2</v>
      </c>
      <c r="AZ106" s="24">
        <v>4.7E-2</v>
      </c>
      <c r="BA106" s="24">
        <v>0.09</v>
      </c>
      <c r="BB106" s="24">
        <v>1.2E-2</v>
      </c>
      <c r="BC106" s="23">
        <v>0.93</v>
      </c>
      <c r="BD106" s="32">
        <v>1.7</v>
      </c>
      <c r="BE106" s="50">
        <v>0.77</v>
      </c>
      <c r="BF106" s="113">
        <v>2.5000000000000001E-2</v>
      </c>
      <c r="BG106" s="101">
        <v>4</v>
      </c>
      <c r="BH106" s="23">
        <v>1.2</v>
      </c>
      <c r="BI106" s="182">
        <v>0.01</v>
      </c>
      <c r="BJ106" s="23">
        <v>7.9</v>
      </c>
      <c r="BK106" s="32">
        <v>1.1000000000000001</v>
      </c>
      <c r="BL106" s="234">
        <v>1.5</v>
      </c>
      <c r="BM106" s="34"/>
      <c r="BN106" s="339"/>
      <c r="BO106" s="196">
        <f>AV22</f>
        <v>9.6000000000000002E-2</v>
      </c>
      <c r="BP106" s="196">
        <f t="shared" si="46"/>
        <v>0.17</v>
      </c>
      <c r="BQ106" s="196">
        <f>AV64</f>
        <v>0.23</v>
      </c>
      <c r="BR106" s="28"/>
      <c r="BS106" s="196">
        <f t="shared" si="52"/>
        <v>0.01</v>
      </c>
      <c r="BT106" s="28"/>
      <c r="BU106" s="28"/>
      <c r="BV106" s="196">
        <f t="shared" si="50"/>
        <v>4.3999999999999997E-2</v>
      </c>
      <c r="BW106" s="28"/>
      <c r="BX106" s="196">
        <f t="shared" si="54"/>
        <v>4.5999999999999999E-2</v>
      </c>
      <c r="BY106" s="196">
        <f>AV253</f>
        <v>8.7999999999999995E-2</v>
      </c>
      <c r="BZ106" s="37">
        <v>2</v>
      </c>
      <c r="CA106" s="22" t="s">
        <v>87</v>
      </c>
    </row>
    <row r="107" spans="38:79" s="31" customFormat="1" ht="9.9499999999999993" customHeight="1">
      <c r="AL107" s="352"/>
      <c r="AM107" s="339"/>
      <c r="AN107" s="339"/>
      <c r="AO107" s="339"/>
      <c r="AP107" s="339"/>
      <c r="AQ107" s="22" t="s">
        <v>88</v>
      </c>
      <c r="AR107" s="23">
        <v>3.5999999999999997E-2</v>
      </c>
      <c r="AS107" s="23">
        <v>2.5999999999999999E-2</v>
      </c>
      <c r="AT107" s="23">
        <v>0.52</v>
      </c>
      <c r="AU107" s="23">
        <v>0.42</v>
      </c>
      <c r="AV107" s="55">
        <v>9.7000000000000003E-3</v>
      </c>
      <c r="AW107" s="24">
        <v>0.01</v>
      </c>
      <c r="AX107" s="23">
        <v>1.4</v>
      </c>
      <c r="AY107" s="174">
        <v>0.1</v>
      </c>
      <c r="AZ107" s="24">
        <v>5.0999999999999997E-2</v>
      </c>
      <c r="BA107" s="174">
        <v>0.1</v>
      </c>
      <c r="BB107" s="24">
        <v>1.2999999999999999E-2</v>
      </c>
      <c r="BC107" s="23">
        <v>0.75</v>
      </c>
      <c r="BD107" s="32">
        <v>1.1000000000000001</v>
      </c>
      <c r="BE107" s="95">
        <v>1.3</v>
      </c>
      <c r="BF107" s="113">
        <v>4.8000000000000001E-2</v>
      </c>
      <c r="BG107" s="101">
        <v>2</v>
      </c>
      <c r="BH107" s="23">
        <v>0.65</v>
      </c>
      <c r="BI107" s="23">
        <v>5.7000000000000002E-3</v>
      </c>
      <c r="BJ107" s="132"/>
      <c r="BK107" s="132"/>
      <c r="BL107" s="248"/>
      <c r="BM107" s="34"/>
      <c r="BN107" s="339"/>
      <c r="BO107" s="28"/>
      <c r="BP107" s="196"/>
      <c r="BQ107" s="196"/>
      <c r="BR107" s="196"/>
      <c r="BS107" s="196">
        <f t="shared" si="52"/>
        <v>9.7000000000000003E-3</v>
      </c>
      <c r="BT107" s="28"/>
      <c r="BU107" s="28"/>
      <c r="BV107" s="196">
        <f t="shared" si="50"/>
        <v>2.5999999999999999E-2</v>
      </c>
      <c r="BW107" s="196">
        <f>AV212</f>
        <v>3.7999999999999999E-2</v>
      </c>
      <c r="BX107" s="196">
        <f t="shared" si="54"/>
        <v>3.6999999999999998E-2</v>
      </c>
      <c r="BY107" s="196">
        <f>AV254</f>
        <v>0.08</v>
      </c>
      <c r="BZ107" s="37">
        <v>2</v>
      </c>
      <c r="CA107" s="22" t="s">
        <v>88</v>
      </c>
    </row>
    <row r="108" spans="38:79" s="31" customFormat="1" ht="9.9499999999999993" customHeight="1">
      <c r="AL108" s="352"/>
      <c r="AM108" s="339"/>
      <c r="AN108" s="339"/>
      <c r="AO108" s="339"/>
      <c r="AP108" s="339"/>
      <c r="AQ108" s="22" t="s">
        <v>89</v>
      </c>
      <c r="AR108" s="182">
        <v>0.04</v>
      </c>
      <c r="AS108" s="182">
        <v>0.03</v>
      </c>
      <c r="AT108" s="23">
        <v>0.49</v>
      </c>
      <c r="AU108" s="174">
        <v>0.5</v>
      </c>
      <c r="AV108" s="55">
        <v>8.8000000000000005E-3</v>
      </c>
      <c r="AW108" s="24">
        <v>5.0000000000000001E-3</v>
      </c>
      <c r="AX108" s="23">
        <v>1.6</v>
      </c>
      <c r="AY108" s="23">
        <v>0.11</v>
      </c>
      <c r="AZ108" s="24">
        <v>0.04</v>
      </c>
      <c r="BA108" s="174">
        <v>0.11</v>
      </c>
      <c r="BB108" s="24">
        <v>0.01</v>
      </c>
      <c r="BC108" s="32">
        <v>1.2</v>
      </c>
      <c r="BD108" s="32">
        <v>1.3</v>
      </c>
      <c r="BE108" s="50">
        <v>0.95</v>
      </c>
      <c r="BF108" s="177">
        <v>0.04</v>
      </c>
      <c r="BG108" s="101">
        <v>1.1000000000000001</v>
      </c>
      <c r="BH108" s="23">
        <v>1.4</v>
      </c>
      <c r="BI108" s="23">
        <v>8.0999999999999996E-3</v>
      </c>
      <c r="BJ108" s="23">
        <v>4.3</v>
      </c>
      <c r="BK108" s="174">
        <v>0.53</v>
      </c>
      <c r="BL108" s="234">
        <v>1.6</v>
      </c>
      <c r="BM108" s="34"/>
      <c r="BN108" s="339"/>
      <c r="BO108" s="196"/>
      <c r="BP108" s="196">
        <f>AV45</f>
        <v>0.13</v>
      </c>
      <c r="BQ108" s="196">
        <f>AV66</f>
        <v>0.28000000000000003</v>
      </c>
      <c r="BR108" s="28"/>
      <c r="BS108" s="196">
        <f t="shared" si="52"/>
        <v>8.8000000000000005E-3</v>
      </c>
      <c r="BT108" s="292">
        <f>AV150</f>
        <v>4.8000000000000001E-2</v>
      </c>
      <c r="BU108" s="28"/>
      <c r="BV108" s="196">
        <f t="shared" si="50"/>
        <v>2.4E-2</v>
      </c>
      <c r="BW108" s="196">
        <f>AV213</f>
        <v>2.3E-2</v>
      </c>
      <c r="BX108" s="196">
        <f t="shared" si="54"/>
        <v>2.5999999999999999E-2</v>
      </c>
      <c r="BY108" s="196">
        <f>AV255</f>
        <v>7.6999999999999999E-2</v>
      </c>
      <c r="BZ108" s="37">
        <v>2</v>
      </c>
      <c r="CA108" s="22" t="s">
        <v>89</v>
      </c>
    </row>
    <row r="109" spans="38:79" s="31" customFormat="1" ht="9.9499999999999993" customHeight="1">
      <c r="AL109" s="352"/>
      <c r="AM109" s="339"/>
      <c r="AN109" s="339"/>
      <c r="AO109" s="339"/>
      <c r="AP109" s="339"/>
      <c r="AQ109" s="22" t="s">
        <v>90</v>
      </c>
      <c r="AR109" s="182">
        <v>0.06</v>
      </c>
      <c r="AS109" s="50">
        <v>2.5999999999999999E-2</v>
      </c>
      <c r="AT109" s="50">
        <v>0.41</v>
      </c>
      <c r="AU109" s="50">
        <v>0.45</v>
      </c>
      <c r="AV109" s="51">
        <v>1.2E-2</v>
      </c>
      <c r="AW109" s="55">
        <v>7.9000000000000008E-3</v>
      </c>
      <c r="AX109" s="50">
        <v>1.5</v>
      </c>
      <c r="AY109" s="50">
        <v>0.11</v>
      </c>
      <c r="AZ109" s="51">
        <v>4.2999999999999997E-2</v>
      </c>
      <c r="BA109" s="51">
        <v>9.2999999999999999E-2</v>
      </c>
      <c r="BB109" s="55">
        <v>7.9000000000000008E-3</v>
      </c>
      <c r="BC109" s="53">
        <v>1.2</v>
      </c>
      <c r="BD109" s="53">
        <v>1.7</v>
      </c>
      <c r="BE109" s="50">
        <v>0.99</v>
      </c>
      <c r="BF109" s="117">
        <v>3.2000000000000001E-2</v>
      </c>
      <c r="BG109" s="103">
        <v>0.96</v>
      </c>
      <c r="BH109" s="50">
        <v>0.91</v>
      </c>
      <c r="BI109" s="50">
        <v>7.9000000000000008E-3</v>
      </c>
      <c r="BJ109" s="50">
        <v>9.4</v>
      </c>
      <c r="BK109" s="53">
        <v>1.3</v>
      </c>
      <c r="BL109" s="245">
        <v>1.6</v>
      </c>
      <c r="BM109" s="34"/>
      <c r="BN109" s="339"/>
      <c r="BO109" s="196"/>
      <c r="BP109" s="196">
        <f>AV46</f>
        <v>0.22</v>
      </c>
      <c r="BQ109" s="196">
        <f>AV67</f>
        <v>0.24</v>
      </c>
      <c r="BR109" s="196"/>
      <c r="BS109" s="196">
        <f t="shared" si="52"/>
        <v>1.2E-2</v>
      </c>
      <c r="BT109" s="292">
        <f>AV151</f>
        <v>5.0999999999999997E-2</v>
      </c>
      <c r="BU109" s="28"/>
      <c r="BV109" s="196">
        <f t="shared" si="50"/>
        <v>1.4999999999999999E-2</v>
      </c>
      <c r="BW109" s="196">
        <f>AV214</f>
        <v>1.7999999999999999E-2</v>
      </c>
      <c r="BX109" s="196">
        <f t="shared" si="54"/>
        <v>1.7999999999999999E-2</v>
      </c>
      <c r="BY109" s="30"/>
      <c r="BZ109" s="37">
        <v>2</v>
      </c>
      <c r="CA109" s="22" t="s">
        <v>90</v>
      </c>
    </row>
    <row r="110" spans="38:79" s="31" customFormat="1" ht="9.9499999999999993" customHeight="1">
      <c r="AL110" s="352"/>
      <c r="AM110" s="339"/>
      <c r="AN110" s="339"/>
      <c r="AO110" s="339"/>
      <c r="AP110" s="339"/>
      <c r="AQ110" s="22" t="s">
        <v>91</v>
      </c>
      <c r="AR110" s="50">
        <v>2.9000000000000001E-2</v>
      </c>
      <c r="AS110" s="50">
        <v>3.5999999999999997E-2</v>
      </c>
      <c r="AT110" s="50">
        <v>0.36</v>
      </c>
      <c r="AU110" s="50">
        <v>0.49</v>
      </c>
      <c r="AV110" s="51">
        <v>1.7999999999999999E-2</v>
      </c>
      <c r="AW110" s="51">
        <v>1.2999999999999999E-2</v>
      </c>
      <c r="AX110" s="50">
        <v>1.5</v>
      </c>
      <c r="AY110" s="50">
        <v>0.13</v>
      </c>
      <c r="AZ110" s="51">
        <v>0.04</v>
      </c>
      <c r="BA110" s="173">
        <v>0.12</v>
      </c>
      <c r="BB110" s="51">
        <v>0.02</v>
      </c>
      <c r="BC110" s="53">
        <v>1.2</v>
      </c>
      <c r="BD110" s="53">
        <v>1.3</v>
      </c>
      <c r="BE110" s="50">
        <v>1.5</v>
      </c>
      <c r="BF110" s="117">
        <v>3.5000000000000003E-2</v>
      </c>
      <c r="BG110" s="103">
        <v>1.3</v>
      </c>
      <c r="BH110" s="50">
        <v>1.2</v>
      </c>
      <c r="BI110" s="50">
        <v>6.0000000000000001E-3</v>
      </c>
      <c r="BJ110" s="50">
        <v>6.7</v>
      </c>
      <c r="BK110" s="53">
        <v>1.6</v>
      </c>
      <c r="BL110" s="245">
        <v>1.4</v>
      </c>
      <c r="BM110" s="34"/>
      <c r="BN110" s="339"/>
      <c r="BO110" s="28"/>
      <c r="BP110" s="196">
        <f>AV47</f>
        <v>0.78</v>
      </c>
      <c r="BQ110" s="196">
        <f>AV68</f>
        <v>0.46</v>
      </c>
      <c r="BR110" s="196"/>
      <c r="BS110" s="196">
        <f t="shared" si="52"/>
        <v>1.7999999999999999E-2</v>
      </c>
      <c r="BT110" s="292">
        <f>AV152</f>
        <v>3.4000000000000002E-2</v>
      </c>
      <c r="BU110" s="28"/>
      <c r="BV110" s="196">
        <f t="shared" si="50"/>
        <v>0.02</v>
      </c>
      <c r="BW110" s="196">
        <f>AV215</f>
        <v>2.5000000000000001E-2</v>
      </c>
      <c r="BX110" s="196">
        <f t="shared" si="54"/>
        <v>2.5000000000000001E-2</v>
      </c>
      <c r="BY110" s="30"/>
      <c r="BZ110" s="37">
        <v>2</v>
      </c>
      <c r="CA110" s="22" t="s">
        <v>91</v>
      </c>
    </row>
    <row r="111" spans="38:79" s="31" customFormat="1" ht="9.9499999999999993" customHeight="1">
      <c r="AL111" s="352"/>
      <c r="AM111" s="339"/>
      <c r="AN111" s="339"/>
      <c r="AO111" s="339"/>
      <c r="AP111" s="339"/>
      <c r="AQ111" s="22" t="s">
        <v>92</v>
      </c>
      <c r="AR111" s="50"/>
      <c r="AS111" s="50"/>
      <c r="AT111" s="50"/>
      <c r="AU111" s="50"/>
      <c r="AV111" s="51"/>
      <c r="AW111" s="51"/>
      <c r="AX111" s="50"/>
      <c r="AY111" s="50"/>
      <c r="AZ111" s="51"/>
      <c r="BA111" s="51"/>
      <c r="BB111" s="51"/>
      <c r="BC111" s="53"/>
      <c r="BD111" s="53"/>
      <c r="BE111" s="96"/>
      <c r="BF111" s="117"/>
      <c r="BG111" s="103"/>
      <c r="BH111" s="50"/>
      <c r="BI111" s="50"/>
      <c r="BJ111" s="50"/>
      <c r="BK111" s="53"/>
      <c r="BL111" s="245"/>
      <c r="BM111" s="34"/>
      <c r="BN111" s="339"/>
      <c r="BO111" s="197"/>
      <c r="BP111" s="197"/>
      <c r="BQ111" s="197"/>
      <c r="BR111" s="197"/>
      <c r="BS111" s="197"/>
      <c r="BT111" s="197"/>
      <c r="BU111" s="197"/>
      <c r="BV111" s="197"/>
      <c r="BW111" s="197"/>
      <c r="BX111" s="197"/>
      <c r="BY111" s="37"/>
      <c r="BZ111" s="37">
        <v>2</v>
      </c>
      <c r="CA111" s="22" t="s">
        <v>92</v>
      </c>
    </row>
    <row r="112" spans="38:79" s="31" customFormat="1" ht="9.9499999999999993" customHeight="1">
      <c r="AL112" s="352"/>
      <c r="AM112" s="340"/>
      <c r="AN112" s="340"/>
      <c r="AO112" s="340"/>
      <c r="AP112" s="340"/>
      <c r="AQ112" s="42" t="s">
        <v>93</v>
      </c>
      <c r="AR112" s="43"/>
      <c r="AS112" s="43"/>
      <c r="AT112" s="43"/>
      <c r="AU112" s="43"/>
      <c r="AV112" s="44"/>
      <c r="AW112" s="44"/>
      <c r="AX112" s="43"/>
      <c r="AY112" s="43"/>
      <c r="AZ112" s="44"/>
      <c r="BA112" s="44"/>
      <c r="BB112" s="44"/>
      <c r="BC112" s="46"/>
      <c r="BD112" s="46"/>
      <c r="BE112" s="98"/>
      <c r="BF112" s="116"/>
      <c r="BG112" s="104"/>
      <c r="BH112" s="43"/>
      <c r="BI112" s="43"/>
      <c r="BJ112" s="43"/>
      <c r="BK112" s="46"/>
      <c r="BL112" s="238"/>
      <c r="BM112" s="34"/>
      <c r="BN112" s="340"/>
      <c r="BO112" s="198"/>
      <c r="BP112" s="198"/>
      <c r="BQ112" s="198"/>
      <c r="BR112" s="198"/>
      <c r="BS112" s="198"/>
      <c r="BT112" s="198"/>
      <c r="BU112" s="198"/>
      <c r="BV112" s="198"/>
      <c r="BW112" s="198"/>
      <c r="BX112" s="198"/>
      <c r="BY112" s="48"/>
      <c r="BZ112" s="48">
        <v>2</v>
      </c>
      <c r="CA112" s="42" t="s">
        <v>93</v>
      </c>
    </row>
    <row r="113" spans="38:79" s="31" customFormat="1" ht="9.9499999999999993" customHeight="1">
      <c r="AL113" s="352"/>
      <c r="AM113" s="337" t="s">
        <v>108</v>
      </c>
      <c r="AN113" s="337" t="s">
        <v>162</v>
      </c>
      <c r="AO113" s="337" t="s">
        <v>78</v>
      </c>
      <c r="AP113" s="347" t="s">
        <v>37</v>
      </c>
      <c r="AQ113" s="22" t="s">
        <v>20</v>
      </c>
      <c r="AR113" s="158"/>
      <c r="AS113" s="158"/>
      <c r="AT113" s="158"/>
      <c r="AU113" s="158"/>
      <c r="AV113" s="159"/>
      <c r="AW113" s="159"/>
      <c r="AX113" s="158"/>
      <c r="AY113" s="158"/>
      <c r="AZ113" s="160"/>
      <c r="BA113" s="159"/>
      <c r="BB113" s="159"/>
      <c r="BC113" s="161"/>
      <c r="BD113" s="161"/>
      <c r="BE113" s="162"/>
      <c r="BF113" s="163"/>
      <c r="BG113" s="153"/>
      <c r="BH113" s="158"/>
      <c r="BI113" s="158"/>
      <c r="BJ113" s="158"/>
      <c r="BK113" s="161"/>
      <c r="BL113" s="246"/>
      <c r="BM113" s="29"/>
      <c r="BN113" s="346" t="s">
        <v>144</v>
      </c>
      <c r="BO113" s="196">
        <f t="shared" ref="BO113:BO123" si="55">AW8</f>
        <v>0.02</v>
      </c>
      <c r="BP113" s="196">
        <f t="shared" ref="BP113:BP131" si="56">AW29</f>
        <v>0.03</v>
      </c>
      <c r="BQ113" s="196">
        <f t="shared" ref="BQ113:BQ121" si="57">AW50</f>
        <v>0.03</v>
      </c>
      <c r="BR113" s="196">
        <f t="shared" ref="BR113:BR122" si="58">AW71</f>
        <v>0.03</v>
      </c>
      <c r="BS113" s="28"/>
      <c r="BT113" s="28"/>
      <c r="BU113" s="196">
        <f t="shared" ref="BU113:BU122" si="59">AW155</f>
        <v>0.03</v>
      </c>
      <c r="BV113" s="196">
        <f t="shared" ref="BV113:BV131" si="60">AW176</f>
        <v>0.02</v>
      </c>
      <c r="BW113" s="28"/>
      <c r="BX113" s="28"/>
      <c r="BY113" s="196">
        <f t="shared" ref="BY113:BY125" si="61">AW239</f>
        <v>0.66</v>
      </c>
      <c r="BZ113" s="49">
        <f>AW260</f>
        <v>10</v>
      </c>
      <c r="CA113" s="22" t="s">
        <v>107</v>
      </c>
    </row>
    <row r="114" spans="38:79" s="31" customFormat="1" ht="9.9499999999999993" customHeight="1">
      <c r="AL114" s="352"/>
      <c r="AM114" s="339"/>
      <c r="AN114" s="339"/>
      <c r="AO114" s="339"/>
      <c r="AP114" s="339"/>
      <c r="AQ114" s="22" t="s">
        <v>21</v>
      </c>
      <c r="AR114" s="134"/>
      <c r="AS114" s="134"/>
      <c r="AT114" s="134"/>
      <c r="AU114" s="134"/>
      <c r="AV114" s="140"/>
      <c r="AW114" s="140"/>
      <c r="AX114" s="134"/>
      <c r="AY114" s="134"/>
      <c r="AZ114" s="141"/>
      <c r="BA114" s="140"/>
      <c r="BB114" s="140"/>
      <c r="BC114" s="142"/>
      <c r="BD114" s="142"/>
      <c r="BE114" s="136"/>
      <c r="BF114" s="144"/>
      <c r="BG114" s="143"/>
      <c r="BH114" s="134"/>
      <c r="BI114" s="134"/>
      <c r="BJ114" s="134"/>
      <c r="BK114" s="142"/>
      <c r="BL114" s="233"/>
      <c r="BM114" s="29"/>
      <c r="BN114" s="339"/>
      <c r="BO114" s="196">
        <f t="shared" si="55"/>
        <v>7.0000000000000007E-2</v>
      </c>
      <c r="BP114" s="196">
        <f t="shared" si="56"/>
        <v>0.1</v>
      </c>
      <c r="BQ114" s="196">
        <f t="shared" si="57"/>
        <v>0.1</v>
      </c>
      <c r="BR114" s="196">
        <f t="shared" si="58"/>
        <v>0.09</v>
      </c>
      <c r="BS114" s="196">
        <f t="shared" ref="BS114:BS131" si="62">AW93</f>
        <v>3.2000000000000001E-2</v>
      </c>
      <c r="BT114" s="28"/>
      <c r="BU114" s="196">
        <f t="shared" si="59"/>
        <v>2.4E-2</v>
      </c>
      <c r="BV114" s="196">
        <f t="shared" si="60"/>
        <v>2.5999999999999999E-2</v>
      </c>
      <c r="BW114" s="28"/>
      <c r="BX114" s="28"/>
      <c r="BY114" s="196">
        <f t="shared" si="61"/>
        <v>0.25</v>
      </c>
      <c r="BZ114" s="30">
        <f t="shared" ref="BZ114:BZ124" si="63">BZ113</f>
        <v>10</v>
      </c>
      <c r="CA114" s="22" t="s">
        <v>21</v>
      </c>
    </row>
    <row r="115" spans="38:79" s="31" customFormat="1" ht="9.9499999999999993" customHeight="1">
      <c r="AL115" s="352"/>
      <c r="AM115" s="339"/>
      <c r="AN115" s="339"/>
      <c r="AO115" s="339"/>
      <c r="AP115" s="339"/>
      <c r="AQ115" s="22" t="s">
        <v>22</v>
      </c>
      <c r="AR115" s="134"/>
      <c r="AS115" s="134"/>
      <c r="AT115" s="134"/>
      <c r="AU115" s="134"/>
      <c r="AV115" s="140"/>
      <c r="AW115" s="140"/>
      <c r="AX115" s="134"/>
      <c r="AY115" s="134"/>
      <c r="AZ115" s="141"/>
      <c r="BA115" s="140"/>
      <c r="BB115" s="140"/>
      <c r="BC115" s="142"/>
      <c r="BD115" s="142"/>
      <c r="BE115" s="136"/>
      <c r="BF115" s="144"/>
      <c r="BG115" s="143"/>
      <c r="BH115" s="134"/>
      <c r="BI115" s="134"/>
      <c r="BJ115" s="134"/>
      <c r="BK115" s="142"/>
      <c r="BL115" s="233"/>
      <c r="BM115" s="29"/>
      <c r="BN115" s="339"/>
      <c r="BO115" s="196">
        <f t="shared" si="55"/>
        <v>0.05</v>
      </c>
      <c r="BP115" s="196">
        <f t="shared" si="56"/>
        <v>0.05</v>
      </c>
      <c r="BQ115" s="196">
        <f t="shared" si="57"/>
        <v>0.04</v>
      </c>
      <c r="BR115" s="196">
        <f t="shared" si="58"/>
        <v>0.04</v>
      </c>
      <c r="BS115" s="196">
        <f t="shared" si="62"/>
        <v>3.5999999999999997E-2</v>
      </c>
      <c r="BT115" s="28"/>
      <c r="BU115" s="196">
        <f t="shared" si="59"/>
        <v>0.02</v>
      </c>
      <c r="BV115" s="196">
        <f t="shared" si="60"/>
        <v>1.7999999999999999E-2</v>
      </c>
      <c r="BW115" s="196">
        <f t="shared" ref="BW115:BW126" si="64">AW199</f>
        <v>2.5999999999999999E-2</v>
      </c>
      <c r="BX115" s="196">
        <f t="shared" ref="BX115:BX131" si="65">AW220</f>
        <v>2.5000000000000001E-2</v>
      </c>
      <c r="BY115" s="196">
        <f t="shared" si="61"/>
        <v>0.18</v>
      </c>
      <c r="BZ115" s="30">
        <f t="shared" si="63"/>
        <v>10</v>
      </c>
      <c r="CA115" s="22" t="s">
        <v>22</v>
      </c>
    </row>
    <row r="116" spans="38:79" s="31" customFormat="1" ht="9.9499999999999993" customHeight="1">
      <c r="AL116" s="352"/>
      <c r="AM116" s="339"/>
      <c r="AN116" s="339"/>
      <c r="AO116" s="339"/>
      <c r="AP116" s="339"/>
      <c r="AQ116" s="22" t="s">
        <v>23</v>
      </c>
      <c r="AR116" s="134"/>
      <c r="AS116" s="134"/>
      <c r="AT116" s="134"/>
      <c r="AU116" s="134"/>
      <c r="AV116" s="140"/>
      <c r="AW116" s="140"/>
      <c r="AX116" s="134"/>
      <c r="AY116" s="134"/>
      <c r="AZ116" s="141"/>
      <c r="BA116" s="140"/>
      <c r="BB116" s="140"/>
      <c r="BC116" s="142"/>
      <c r="BD116" s="142"/>
      <c r="BE116" s="136"/>
      <c r="BF116" s="144"/>
      <c r="BG116" s="143"/>
      <c r="BH116" s="134"/>
      <c r="BI116" s="134"/>
      <c r="BJ116" s="134"/>
      <c r="BK116" s="142"/>
      <c r="BL116" s="233"/>
      <c r="BM116" s="29"/>
      <c r="BN116" s="339"/>
      <c r="BO116" s="196">
        <f t="shared" si="55"/>
        <v>0.03</v>
      </c>
      <c r="BP116" s="196">
        <f t="shared" si="56"/>
        <v>2.5000000000000001E-2</v>
      </c>
      <c r="BQ116" s="196">
        <f t="shared" si="57"/>
        <v>0.03</v>
      </c>
      <c r="BR116" s="196">
        <f t="shared" si="58"/>
        <v>2.1999999999999999E-2</v>
      </c>
      <c r="BS116" s="196">
        <f t="shared" si="62"/>
        <v>1.0999999999999999E-2</v>
      </c>
      <c r="BT116" s="28"/>
      <c r="BU116" s="196">
        <f t="shared" si="59"/>
        <v>1.4999999999999999E-2</v>
      </c>
      <c r="BV116" s="196">
        <f t="shared" si="60"/>
        <v>1.7999999999999999E-2</v>
      </c>
      <c r="BW116" s="196">
        <f t="shared" si="64"/>
        <v>3.3000000000000002E-2</v>
      </c>
      <c r="BX116" s="196">
        <f t="shared" si="65"/>
        <v>1.7000000000000001E-2</v>
      </c>
      <c r="BY116" s="196">
        <f t="shared" si="61"/>
        <v>0.19</v>
      </c>
      <c r="BZ116" s="30">
        <f t="shared" si="63"/>
        <v>10</v>
      </c>
      <c r="CA116" s="22" t="s">
        <v>23</v>
      </c>
    </row>
    <row r="117" spans="38:79" s="31" customFormat="1" ht="9.9499999999999993" customHeight="1">
      <c r="AL117" s="352"/>
      <c r="AM117" s="339"/>
      <c r="AN117" s="339"/>
      <c r="AO117" s="339"/>
      <c r="AP117" s="339"/>
      <c r="AQ117" s="22" t="s">
        <v>24</v>
      </c>
      <c r="AR117" s="134"/>
      <c r="AS117" s="134"/>
      <c r="AT117" s="134"/>
      <c r="AU117" s="134"/>
      <c r="AV117" s="140"/>
      <c r="AW117" s="140"/>
      <c r="AX117" s="134"/>
      <c r="AY117" s="134"/>
      <c r="AZ117" s="141"/>
      <c r="BA117" s="140"/>
      <c r="BB117" s="140"/>
      <c r="BC117" s="142"/>
      <c r="BD117" s="142"/>
      <c r="BE117" s="136"/>
      <c r="BF117" s="144"/>
      <c r="BG117" s="143"/>
      <c r="BH117" s="134"/>
      <c r="BI117" s="134"/>
      <c r="BJ117" s="134"/>
      <c r="BK117" s="142"/>
      <c r="BL117" s="233"/>
      <c r="BM117" s="29"/>
      <c r="BN117" s="339"/>
      <c r="BO117" s="196">
        <f t="shared" si="55"/>
        <v>4.5999999999999999E-2</v>
      </c>
      <c r="BP117" s="196">
        <f t="shared" si="56"/>
        <v>3.4000000000000002E-2</v>
      </c>
      <c r="BQ117" s="196">
        <f t="shared" si="57"/>
        <v>3.5999999999999997E-2</v>
      </c>
      <c r="BR117" s="196">
        <f t="shared" si="58"/>
        <v>2.8000000000000001E-2</v>
      </c>
      <c r="BS117" s="196">
        <f t="shared" si="62"/>
        <v>2.1000000000000001E-2</v>
      </c>
      <c r="BT117" s="28"/>
      <c r="BU117" s="196">
        <f t="shared" si="59"/>
        <v>1.0999999999999999E-2</v>
      </c>
      <c r="BV117" s="196">
        <f t="shared" si="60"/>
        <v>8.8999999999999999E-3</v>
      </c>
      <c r="BW117" s="196">
        <f t="shared" si="64"/>
        <v>1.0999999999999999E-2</v>
      </c>
      <c r="BX117" s="196">
        <f t="shared" si="65"/>
        <v>1.2999999999999999E-2</v>
      </c>
      <c r="BY117" s="196">
        <f t="shared" si="61"/>
        <v>9.5000000000000001E-2</v>
      </c>
      <c r="BZ117" s="30">
        <f t="shared" si="63"/>
        <v>10</v>
      </c>
      <c r="CA117" s="22" t="s">
        <v>24</v>
      </c>
    </row>
    <row r="118" spans="38:79" s="31" customFormat="1" ht="9.9499999999999993" customHeight="1">
      <c r="AL118" s="352"/>
      <c r="AM118" s="339"/>
      <c r="AN118" s="339"/>
      <c r="AO118" s="339"/>
      <c r="AP118" s="339"/>
      <c r="AQ118" s="22" t="s">
        <v>25</v>
      </c>
      <c r="AR118" s="134"/>
      <c r="AS118" s="134"/>
      <c r="AT118" s="134"/>
      <c r="AU118" s="134"/>
      <c r="AV118" s="140"/>
      <c r="AW118" s="140"/>
      <c r="AX118" s="134"/>
      <c r="AY118" s="134"/>
      <c r="AZ118" s="141"/>
      <c r="BA118" s="140"/>
      <c r="BB118" s="140"/>
      <c r="BC118" s="142"/>
      <c r="BD118" s="142"/>
      <c r="BE118" s="136"/>
      <c r="BF118" s="144"/>
      <c r="BG118" s="143"/>
      <c r="BH118" s="134"/>
      <c r="BI118" s="134"/>
      <c r="BJ118" s="134"/>
      <c r="BK118" s="142"/>
      <c r="BL118" s="233"/>
      <c r="BM118" s="29"/>
      <c r="BN118" s="339"/>
      <c r="BO118" s="196">
        <f t="shared" si="55"/>
        <v>1.2E-2</v>
      </c>
      <c r="BP118" s="196">
        <f t="shared" si="56"/>
        <v>2.3E-2</v>
      </c>
      <c r="BQ118" s="196">
        <f t="shared" si="57"/>
        <v>0.02</v>
      </c>
      <c r="BR118" s="196">
        <f t="shared" si="58"/>
        <v>1.7999999999999999E-2</v>
      </c>
      <c r="BS118" s="196">
        <f t="shared" si="62"/>
        <v>7.1999999999999998E-3</v>
      </c>
      <c r="BT118" s="28"/>
      <c r="BU118" s="196">
        <f t="shared" si="59"/>
        <v>0.01</v>
      </c>
      <c r="BV118" s="196">
        <f t="shared" si="60"/>
        <v>1.0999999999999999E-2</v>
      </c>
      <c r="BW118" s="196">
        <f t="shared" si="64"/>
        <v>1.0999999999999999E-2</v>
      </c>
      <c r="BX118" s="196">
        <f t="shared" si="65"/>
        <v>1.0999999999999999E-2</v>
      </c>
      <c r="BY118" s="196">
        <f t="shared" si="61"/>
        <v>0.11</v>
      </c>
      <c r="BZ118" s="30">
        <f t="shared" si="63"/>
        <v>10</v>
      </c>
      <c r="CA118" s="22" t="s">
        <v>25</v>
      </c>
    </row>
    <row r="119" spans="38:79" s="31" customFormat="1" ht="9.9499999999999993" customHeight="1">
      <c r="AL119" s="352"/>
      <c r="AM119" s="339"/>
      <c r="AN119" s="339"/>
      <c r="AO119" s="339"/>
      <c r="AP119" s="339"/>
      <c r="AQ119" s="22" t="s">
        <v>26</v>
      </c>
      <c r="AR119" s="134"/>
      <c r="AS119" s="134"/>
      <c r="AT119" s="134"/>
      <c r="AU119" s="134"/>
      <c r="AV119" s="140"/>
      <c r="AW119" s="140"/>
      <c r="AX119" s="134"/>
      <c r="AY119" s="134"/>
      <c r="AZ119" s="141"/>
      <c r="BA119" s="140"/>
      <c r="BB119" s="140"/>
      <c r="BC119" s="142"/>
      <c r="BD119" s="142"/>
      <c r="BE119" s="136"/>
      <c r="BF119" s="144"/>
      <c r="BG119" s="143"/>
      <c r="BH119" s="134"/>
      <c r="BI119" s="134"/>
      <c r="BJ119" s="134"/>
      <c r="BK119" s="142"/>
      <c r="BL119" s="233"/>
      <c r="BM119" s="29"/>
      <c r="BN119" s="339"/>
      <c r="BO119" s="196">
        <f t="shared" si="55"/>
        <v>1.7000000000000001E-2</v>
      </c>
      <c r="BP119" s="196">
        <f t="shared" si="56"/>
        <v>2.4E-2</v>
      </c>
      <c r="BQ119" s="196">
        <f t="shared" si="57"/>
        <v>2.5999999999999999E-2</v>
      </c>
      <c r="BR119" s="196">
        <f t="shared" si="58"/>
        <v>2.1000000000000001E-2</v>
      </c>
      <c r="BS119" s="196">
        <f t="shared" si="62"/>
        <v>3.5999999999999997E-2</v>
      </c>
      <c r="BT119" s="28"/>
      <c r="BU119" s="196">
        <f t="shared" si="59"/>
        <v>6.6E-3</v>
      </c>
      <c r="BV119" s="196">
        <f t="shared" si="60"/>
        <v>7.7999999999999996E-3</v>
      </c>
      <c r="BW119" s="196">
        <f t="shared" si="64"/>
        <v>0.01</v>
      </c>
      <c r="BX119" s="196">
        <f t="shared" si="65"/>
        <v>9.4999999999999998E-3</v>
      </c>
      <c r="BY119" s="196">
        <f t="shared" si="61"/>
        <v>6.6000000000000003E-2</v>
      </c>
      <c r="BZ119" s="30">
        <f t="shared" si="63"/>
        <v>10</v>
      </c>
      <c r="CA119" s="22" t="s">
        <v>26</v>
      </c>
    </row>
    <row r="120" spans="38:79" s="31" customFormat="1" ht="9.9499999999999993" customHeight="1">
      <c r="AL120" s="352"/>
      <c r="AM120" s="339"/>
      <c r="AN120" s="339"/>
      <c r="AO120" s="339"/>
      <c r="AP120" s="339"/>
      <c r="AQ120" s="22" t="s">
        <v>27</v>
      </c>
      <c r="AR120" s="134"/>
      <c r="AS120" s="134"/>
      <c r="AT120" s="134"/>
      <c r="AU120" s="134"/>
      <c r="AV120" s="140"/>
      <c r="AW120" s="140"/>
      <c r="AX120" s="134"/>
      <c r="AY120" s="134"/>
      <c r="AZ120" s="141"/>
      <c r="BA120" s="140"/>
      <c r="BB120" s="140"/>
      <c r="BC120" s="142"/>
      <c r="BD120" s="142"/>
      <c r="BE120" s="136"/>
      <c r="BF120" s="144"/>
      <c r="BG120" s="143"/>
      <c r="BH120" s="134"/>
      <c r="BI120" s="134"/>
      <c r="BJ120" s="134"/>
      <c r="BK120" s="142"/>
      <c r="BL120" s="233"/>
      <c r="BM120" s="29"/>
      <c r="BN120" s="339"/>
      <c r="BO120" s="196">
        <f t="shared" si="55"/>
        <v>2.4E-2</v>
      </c>
      <c r="BP120" s="196">
        <f t="shared" si="56"/>
        <v>2.5999999999999999E-2</v>
      </c>
      <c r="BQ120" s="196">
        <f t="shared" si="57"/>
        <v>2.5000000000000001E-2</v>
      </c>
      <c r="BR120" s="196">
        <f t="shared" si="58"/>
        <v>2.3E-2</v>
      </c>
      <c r="BS120" s="196">
        <f t="shared" si="62"/>
        <v>0.02</v>
      </c>
      <c r="BT120" s="28"/>
      <c r="BU120" s="196">
        <f t="shared" si="59"/>
        <v>1.4999999999999999E-2</v>
      </c>
      <c r="BV120" s="196">
        <f t="shared" si="60"/>
        <v>1.4999999999999999E-2</v>
      </c>
      <c r="BW120" s="196">
        <f t="shared" si="64"/>
        <v>1.4999999999999999E-2</v>
      </c>
      <c r="BX120" s="196">
        <f t="shared" si="65"/>
        <v>1.4999999999999999E-2</v>
      </c>
      <c r="BY120" s="196">
        <f t="shared" si="61"/>
        <v>8.3000000000000004E-2</v>
      </c>
      <c r="BZ120" s="30">
        <f t="shared" si="63"/>
        <v>10</v>
      </c>
      <c r="CA120" s="22" t="s">
        <v>27</v>
      </c>
    </row>
    <row r="121" spans="38:79" s="31" customFormat="1" ht="9.9499999999999993" customHeight="1">
      <c r="AL121" s="352"/>
      <c r="AM121" s="339"/>
      <c r="AN121" s="339"/>
      <c r="AO121" s="339"/>
      <c r="AP121" s="339"/>
      <c r="AQ121" s="22" t="s">
        <v>28</v>
      </c>
      <c r="AR121" s="23">
        <v>9.7000000000000003E-2</v>
      </c>
      <c r="AS121" s="23">
        <v>5.8000000000000003E-2</v>
      </c>
      <c r="AT121" s="23">
        <v>1.6</v>
      </c>
      <c r="AU121" s="23">
        <v>0.67</v>
      </c>
      <c r="AV121" s="24">
        <v>5.1999999999999998E-2</v>
      </c>
      <c r="AW121" s="55">
        <v>6.4999999999999997E-3</v>
      </c>
      <c r="AX121" s="132"/>
      <c r="AY121" s="23">
        <v>7.6999999999999999E-2</v>
      </c>
      <c r="AZ121" s="24">
        <v>7.0999999999999994E-2</v>
      </c>
      <c r="BA121" s="24">
        <v>0.03</v>
      </c>
      <c r="BB121" s="174">
        <v>0.28000000000000003</v>
      </c>
      <c r="BC121" s="32">
        <v>1.8</v>
      </c>
      <c r="BD121" s="32">
        <v>2.7</v>
      </c>
      <c r="BE121" s="135"/>
      <c r="BF121" s="113">
        <v>0.17</v>
      </c>
      <c r="BG121" s="101">
        <v>1.7</v>
      </c>
      <c r="BH121" s="23">
        <v>1.2</v>
      </c>
      <c r="BI121" s="23">
        <v>6.0000000000000001E-3</v>
      </c>
      <c r="BJ121" s="28"/>
      <c r="BK121" s="32">
        <v>2.1</v>
      </c>
      <c r="BL121" s="234">
        <v>1.7</v>
      </c>
      <c r="BM121" s="34"/>
      <c r="BN121" s="339"/>
      <c r="BO121" s="196">
        <f t="shared" si="55"/>
        <v>1.7000000000000001E-2</v>
      </c>
      <c r="BP121" s="196">
        <f t="shared" si="56"/>
        <v>3.1E-2</v>
      </c>
      <c r="BQ121" s="196">
        <f t="shared" si="57"/>
        <v>3.4000000000000002E-2</v>
      </c>
      <c r="BR121" s="196">
        <f t="shared" si="58"/>
        <v>1.9E-2</v>
      </c>
      <c r="BS121" s="196">
        <f t="shared" si="62"/>
        <v>4.3E-3</v>
      </c>
      <c r="BT121" s="28"/>
      <c r="BU121" s="196">
        <f t="shared" si="59"/>
        <v>0.01</v>
      </c>
      <c r="BV121" s="196">
        <f t="shared" si="60"/>
        <v>1.2E-2</v>
      </c>
      <c r="BW121" s="196">
        <f t="shared" si="64"/>
        <v>1.2E-2</v>
      </c>
      <c r="BX121" s="196">
        <f t="shared" si="65"/>
        <v>1.0999999999999999E-2</v>
      </c>
      <c r="BY121" s="196">
        <f t="shared" si="61"/>
        <v>6.9000000000000006E-2</v>
      </c>
      <c r="BZ121" s="30">
        <f t="shared" si="63"/>
        <v>10</v>
      </c>
      <c r="CA121" s="22" t="s">
        <v>28</v>
      </c>
    </row>
    <row r="122" spans="38:79" s="31" customFormat="1" ht="9.9499999999999993" customHeight="1">
      <c r="AL122" s="352"/>
      <c r="AM122" s="339"/>
      <c r="AN122" s="339"/>
      <c r="AO122" s="339"/>
      <c r="AP122" s="339"/>
      <c r="AQ122" s="22" t="s">
        <v>29</v>
      </c>
      <c r="AR122" s="23">
        <v>6.8000000000000005E-2</v>
      </c>
      <c r="AS122" s="23">
        <v>6.4000000000000001E-2</v>
      </c>
      <c r="AT122" s="23">
        <v>1.7</v>
      </c>
      <c r="AU122" s="23">
        <v>0.61</v>
      </c>
      <c r="AV122" s="24">
        <v>5.2999999999999999E-2</v>
      </c>
      <c r="AW122" s="65">
        <v>2.8999999999999998E-3</v>
      </c>
      <c r="AX122" s="132"/>
      <c r="AY122" s="23">
        <v>0.12</v>
      </c>
      <c r="AZ122" s="24">
        <v>6.7000000000000004E-2</v>
      </c>
      <c r="BA122" s="24">
        <v>4.2999999999999997E-2</v>
      </c>
      <c r="BB122" s="174">
        <v>0.32</v>
      </c>
      <c r="BC122" s="32">
        <v>1.8</v>
      </c>
      <c r="BD122" s="32">
        <v>2.4</v>
      </c>
      <c r="BE122" s="135"/>
      <c r="BF122" s="113">
        <v>0.14000000000000001</v>
      </c>
      <c r="BG122" s="101">
        <v>1.6</v>
      </c>
      <c r="BH122" s="23">
        <v>1.4</v>
      </c>
      <c r="BI122" s="23">
        <v>6.7000000000000002E-3</v>
      </c>
      <c r="BJ122" s="28"/>
      <c r="BK122" s="32">
        <v>1.9</v>
      </c>
      <c r="BL122" s="234">
        <v>1.5</v>
      </c>
      <c r="BM122" s="34"/>
      <c r="BN122" s="339"/>
      <c r="BO122" s="196">
        <f t="shared" si="55"/>
        <v>0.02</v>
      </c>
      <c r="BP122" s="196">
        <f t="shared" si="56"/>
        <v>2.1999999999999999E-2</v>
      </c>
      <c r="BQ122" s="28"/>
      <c r="BR122" s="196">
        <f t="shared" si="58"/>
        <v>2.1999999999999999E-2</v>
      </c>
      <c r="BS122" s="196">
        <f t="shared" si="62"/>
        <v>2.8999999999999998E-3</v>
      </c>
      <c r="BT122" s="28"/>
      <c r="BU122" s="196">
        <f t="shared" si="59"/>
        <v>6.4000000000000003E-3</v>
      </c>
      <c r="BV122" s="196">
        <f t="shared" si="60"/>
        <v>8.3000000000000001E-3</v>
      </c>
      <c r="BW122" s="196">
        <f t="shared" si="64"/>
        <v>9.1999999999999998E-3</v>
      </c>
      <c r="BX122" s="196">
        <f t="shared" si="65"/>
        <v>8.3999999999999995E-3</v>
      </c>
      <c r="BY122" s="196">
        <f t="shared" si="61"/>
        <v>7.8E-2</v>
      </c>
      <c r="BZ122" s="30">
        <f t="shared" si="63"/>
        <v>10</v>
      </c>
      <c r="CA122" s="22" t="s">
        <v>29</v>
      </c>
    </row>
    <row r="123" spans="38:79" s="31" customFormat="1" ht="9.9499999999999993" customHeight="1">
      <c r="AL123" s="352"/>
      <c r="AM123" s="339"/>
      <c r="AN123" s="339"/>
      <c r="AO123" s="339"/>
      <c r="AP123" s="339"/>
      <c r="AQ123" s="22" t="s">
        <v>30</v>
      </c>
      <c r="AR123" s="23">
        <v>6.5000000000000002E-2</v>
      </c>
      <c r="AS123" s="23">
        <v>9.0999999999999998E-2</v>
      </c>
      <c r="AT123" s="23">
        <v>1.8</v>
      </c>
      <c r="AU123" s="23">
        <v>1.2</v>
      </c>
      <c r="AV123" s="24">
        <v>3.2000000000000001E-2</v>
      </c>
      <c r="AW123" s="65">
        <v>1.0999999999999999E-2</v>
      </c>
      <c r="AX123" s="132"/>
      <c r="AY123" s="23">
        <v>0.16</v>
      </c>
      <c r="AZ123" s="24">
        <v>6.9000000000000006E-2</v>
      </c>
      <c r="BA123" s="24">
        <v>0.09</v>
      </c>
      <c r="BB123" s="174">
        <v>0.28999999999999998</v>
      </c>
      <c r="BC123" s="32">
        <v>2.2000000000000002</v>
      </c>
      <c r="BD123" s="32">
        <v>2.2999999999999998</v>
      </c>
      <c r="BE123" s="135"/>
      <c r="BF123" s="113">
        <v>0.12</v>
      </c>
      <c r="BG123" s="101">
        <v>1.5</v>
      </c>
      <c r="BH123" s="23">
        <v>1.1000000000000001</v>
      </c>
      <c r="BI123" s="23">
        <v>8.0000000000000002E-3</v>
      </c>
      <c r="BJ123" s="28"/>
      <c r="BK123" s="32">
        <v>2</v>
      </c>
      <c r="BL123" s="234">
        <v>1.6</v>
      </c>
      <c r="BM123" s="34"/>
      <c r="BN123" s="339"/>
      <c r="BO123" s="196">
        <f t="shared" si="55"/>
        <v>1.2999999999999999E-2</v>
      </c>
      <c r="BP123" s="196">
        <f t="shared" si="56"/>
        <v>1.2999999999999999E-2</v>
      </c>
      <c r="BQ123" s="196">
        <f t="shared" ref="BQ123:BQ131" si="66">AW60</f>
        <v>1.2999999999999999E-2</v>
      </c>
      <c r="BR123" s="28"/>
      <c r="BS123" s="196">
        <f t="shared" si="62"/>
        <v>8.3000000000000001E-3</v>
      </c>
      <c r="BT123" s="28"/>
      <c r="BU123" s="28"/>
      <c r="BV123" s="196">
        <f t="shared" si="60"/>
        <v>1.0999999999999999E-2</v>
      </c>
      <c r="BW123" s="196">
        <f t="shared" si="64"/>
        <v>1.2999999999999999E-2</v>
      </c>
      <c r="BX123" s="196">
        <f t="shared" si="65"/>
        <v>1.0999999999999999E-2</v>
      </c>
      <c r="BY123" s="196">
        <f t="shared" si="61"/>
        <v>8.1000000000000003E-2</v>
      </c>
      <c r="BZ123" s="30">
        <f t="shared" si="63"/>
        <v>10</v>
      </c>
      <c r="CA123" s="22" t="s">
        <v>30</v>
      </c>
    </row>
    <row r="124" spans="38:79" s="31" customFormat="1" ht="9.9499999999999993" customHeight="1">
      <c r="AL124" s="352"/>
      <c r="AM124" s="339"/>
      <c r="AN124" s="339"/>
      <c r="AO124" s="339"/>
      <c r="AP124" s="339"/>
      <c r="AQ124" s="22" t="s">
        <v>31</v>
      </c>
      <c r="AR124" s="23">
        <v>5.2999999999999999E-2</v>
      </c>
      <c r="AS124" s="23">
        <v>8.5000000000000006E-2</v>
      </c>
      <c r="AT124" s="23">
        <v>1.6</v>
      </c>
      <c r="AU124" s="23">
        <v>0.68</v>
      </c>
      <c r="AV124" s="24">
        <v>0.02</v>
      </c>
      <c r="AW124" s="24">
        <v>6.4000000000000001E-2</v>
      </c>
      <c r="AX124" s="132"/>
      <c r="AY124" s="23">
        <v>0.14000000000000001</v>
      </c>
      <c r="AZ124" s="24">
        <v>7.2999999999999995E-2</v>
      </c>
      <c r="BA124" s="174">
        <v>0.11</v>
      </c>
      <c r="BB124" s="174">
        <v>0.19</v>
      </c>
      <c r="BC124" s="32">
        <v>2.4</v>
      </c>
      <c r="BD124" s="32">
        <v>2.1</v>
      </c>
      <c r="BE124" s="135"/>
      <c r="BF124" s="113">
        <v>0.15</v>
      </c>
      <c r="BG124" s="101">
        <v>1.6</v>
      </c>
      <c r="BH124" s="23">
        <v>1.1000000000000001</v>
      </c>
      <c r="BI124" s="23">
        <v>1.7000000000000001E-2</v>
      </c>
      <c r="BJ124" s="28"/>
      <c r="BK124" s="32">
        <v>2.7</v>
      </c>
      <c r="BL124" s="234">
        <v>1.4</v>
      </c>
      <c r="BM124" s="34"/>
      <c r="BN124" s="339"/>
      <c r="BO124" s="28"/>
      <c r="BP124" s="196">
        <f t="shared" si="56"/>
        <v>0.01</v>
      </c>
      <c r="BQ124" s="196">
        <f t="shared" si="66"/>
        <v>9.1999999999999998E-3</v>
      </c>
      <c r="BR124" s="196">
        <f>AW82</f>
        <v>6.1999999999999998E-3</v>
      </c>
      <c r="BS124" s="196">
        <f t="shared" si="62"/>
        <v>7.7999999999999996E-3</v>
      </c>
      <c r="BT124" s="28"/>
      <c r="BU124" s="28"/>
      <c r="BV124" s="196">
        <f t="shared" si="60"/>
        <v>2.7E-2</v>
      </c>
      <c r="BW124" s="196">
        <f t="shared" si="64"/>
        <v>2.5000000000000001E-2</v>
      </c>
      <c r="BX124" s="196">
        <f t="shared" si="65"/>
        <v>2.4E-2</v>
      </c>
      <c r="BY124" s="196">
        <f t="shared" si="61"/>
        <v>5.2999999999999999E-2</v>
      </c>
      <c r="BZ124" s="30">
        <f t="shared" si="63"/>
        <v>10</v>
      </c>
      <c r="CA124" s="22" t="s">
        <v>31</v>
      </c>
    </row>
    <row r="125" spans="38:79" s="31" customFormat="1" ht="9.9499999999999993" customHeight="1">
      <c r="AL125" s="352"/>
      <c r="AM125" s="339"/>
      <c r="AN125" s="339"/>
      <c r="AO125" s="339"/>
      <c r="AP125" s="339"/>
      <c r="AQ125" s="22" t="s">
        <v>32</v>
      </c>
      <c r="AR125" s="134"/>
      <c r="AS125" s="134"/>
      <c r="AT125" s="134"/>
      <c r="AU125" s="134"/>
      <c r="AV125" s="140"/>
      <c r="AW125" s="140"/>
      <c r="AX125" s="134"/>
      <c r="AY125" s="134"/>
      <c r="AZ125" s="141"/>
      <c r="BA125" s="140"/>
      <c r="BB125" s="140"/>
      <c r="BC125" s="142"/>
      <c r="BD125" s="142"/>
      <c r="BE125" s="136"/>
      <c r="BF125" s="144"/>
      <c r="BG125" s="143"/>
      <c r="BH125" s="134"/>
      <c r="BI125" s="134"/>
      <c r="BJ125" s="134"/>
      <c r="BK125" s="142"/>
      <c r="BL125" s="233"/>
      <c r="BM125" s="29"/>
      <c r="BN125" s="339"/>
      <c r="BO125" s="196">
        <f>AW20</f>
        <v>1.2999999999999999E-2</v>
      </c>
      <c r="BP125" s="196">
        <f t="shared" si="56"/>
        <v>1.2999999999999999E-2</v>
      </c>
      <c r="BQ125" s="196">
        <f t="shared" si="66"/>
        <v>1.2E-2</v>
      </c>
      <c r="BR125" s="28"/>
      <c r="BS125" s="196">
        <f t="shared" si="62"/>
        <v>7.0000000000000001E-3</v>
      </c>
      <c r="BT125" s="28"/>
      <c r="BU125" s="28"/>
      <c r="BV125" s="196">
        <f t="shared" si="60"/>
        <v>1.4E-2</v>
      </c>
      <c r="BW125" s="196">
        <f t="shared" si="64"/>
        <v>1.6E-2</v>
      </c>
      <c r="BX125" s="196">
        <f t="shared" si="65"/>
        <v>1.4999999999999999E-2</v>
      </c>
      <c r="BY125" s="196">
        <f t="shared" si="61"/>
        <v>6.6000000000000003E-2</v>
      </c>
      <c r="BZ125" s="30">
        <f>BZ119</f>
        <v>10</v>
      </c>
      <c r="CA125" s="22" t="s">
        <v>32</v>
      </c>
    </row>
    <row r="126" spans="38:79" s="31" customFormat="1" ht="9.9499999999999993" customHeight="1">
      <c r="AL126" s="352"/>
      <c r="AM126" s="339"/>
      <c r="AN126" s="339"/>
      <c r="AO126" s="339"/>
      <c r="AP126" s="339"/>
      <c r="AQ126" s="22" t="s">
        <v>86</v>
      </c>
      <c r="AR126" s="132"/>
      <c r="AS126" s="132"/>
      <c r="AT126" s="132"/>
      <c r="AU126" s="132"/>
      <c r="AV126" s="133"/>
      <c r="AW126" s="133"/>
      <c r="AX126" s="132"/>
      <c r="AY126" s="132"/>
      <c r="AZ126" s="133"/>
      <c r="BA126" s="133"/>
      <c r="BB126" s="133"/>
      <c r="BC126" s="155"/>
      <c r="BD126" s="155"/>
      <c r="BE126" s="135"/>
      <c r="BF126" s="156"/>
      <c r="BG126" s="157"/>
      <c r="BH126" s="132"/>
      <c r="BI126" s="132"/>
      <c r="BJ126" s="134"/>
      <c r="BK126" s="155"/>
      <c r="BL126" s="251"/>
      <c r="BM126" s="34"/>
      <c r="BN126" s="339"/>
      <c r="BO126" s="28"/>
      <c r="BP126" s="196">
        <f t="shared" si="56"/>
        <v>1.4999999999999999E-2</v>
      </c>
      <c r="BQ126" s="196">
        <f t="shared" si="66"/>
        <v>1.4E-2</v>
      </c>
      <c r="BR126" s="196">
        <f>AW84</f>
        <v>1.2999999999999999E-2</v>
      </c>
      <c r="BS126" s="196">
        <f t="shared" si="62"/>
        <v>6.8999999999999999E-3</v>
      </c>
      <c r="BT126" s="28"/>
      <c r="BU126" s="28"/>
      <c r="BV126" s="196">
        <f t="shared" si="60"/>
        <v>7.7000000000000002E-3</v>
      </c>
      <c r="BW126" s="196">
        <f t="shared" si="64"/>
        <v>9.7999999999999997E-3</v>
      </c>
      <c r="BX126" s="196">
        <f t="shared" si="65"/>
        <v>7.0000000000000001E-3</v>
      </c>
      <c r="BY126" s="196">
        <f>AW252</f>
        <v>5.5E-2</v>
      </c>
      <c r="BZ126" s="36">
        <v>10</v>
      </c>
      <c r="CA126" s="22" t="s">
        <v>86</v>
      </c>
    </row>
    <row r="127" spans="38:79" s="31" customFormat="1" ht="9.9499999999999993" customHeight="1">
      <c r="AL127" s="352"/>
      <c r="AM127" s="339"/>
      <c r="AN127" s="339"/>
      <c r="AO127" s="339"/>
      <c r="AP127" s="339"/>
      <c r="AQ127" s="22" t="s">
        <v>87</v>
      </c>
      <c r="AR127" s="132"/>
      <c r="AS127" s="132"/>
      <c r="AT127" s="132"/>
      <c r="AU127" s="132"/>
      <c r="AV127" s="133"/>
      <c r="AW127" s="133"/>
      <c r="AX127" s="132"/>
      <c r="AY127" s="132"/>
      <c r="AZ127" s="133"/>
      <c r="BA127" s="133"/>
      <c r="BB127" s="133"/>
      <c r="BC127" s="155"/>
      <c r="BD127" s="155"/>
      <c r="BE127" s="135"/>
      <c r="BF127" s="156"/>
      <c r="BG127" s="157"/>
      <c r="BH127" s="132"/>
      <c r="BI127" s="132"/>
      <c r="BJ127" s="134"/>
      <c r="BK127" s="155"/>
      <c r="BL127" s="251"/>
      <c r="BM127" s="34"/>
      <c r="BN127" s="339"/>
      <c r="BO127" s="196">
        <f>AW22</f>
        <v>1.2999999999999999E-2</v>
      </c>
      <c r="BP127" s="196">
        <f t="shared" si="56"/>
        <v>1.2E-2</v>
      </c>
      <c r="BQ127" s="196">
        <f t="shared" si="66"/>
        <v>1.2E-2</v>
      </c>
      <c r="BR127" s="28"/>
      <c r="BS127" s="196">
        <f t="shared" si="62"/>
        <v>5.8999999999999999E-3</v>
      </c>
      <c r="BT127" s="28"/>
      <c r="BU127" s="28"/>
      <c r="BV127" s="196">
        <f t="shared" si="60"/>
        <v>6.1000000000000004E-3</v>
      </c>
      <c r="BW127" s="28"/>
      <c r="BX127" s="196">
        <f t="shared" si="65"/>
        <v>6.1000000000000004E-3</v>
      </c>
      <c r="BY127" s="196">
        <f>AW253</f>
        <v>5.2999999999999999E-2</v>
      </c>
      <c r="BZ127" s="37">
        <v>10</v>
      </c>
      <c r="CA127" s="22" t="s">
        <v>87</v>
      </c>
    </row>
    <row r="128" spans="38:79" s="31" customFormat="1" ht="9.9499999999999993" customHeight="1">
      <c r="AL128" s="352"/>
      <c r="AM128" s="339"/>
      <c r="AN128" s="339"/>
      <c r="AO128" s="339"/>
      <c r="AP128" s="339"/>
      <c r="AQ128" s="22" t="s">
        <v>88</v>
      </c>
      <c r="AR128" s="132"/>
      <c r="AS128" s="132"/>
      <c r="AT128" s="132"/>
      <c r="AU128" s="132"/>
      <c r="AV128" s="133"/>
      <c r="AW128" s="133"/>
      <c r="AX128" s="132"/>
      <c r="AY128" s="132"/>
      <c r="AZ128" s="133"/>
      <c r="BA128" s="133"/>
      <c r="BB128" s="133"/>
      <c r="BC128" s="155"/>
      <c r="BD128" s="155"/>
      <c r="BE128" s="135"/>
      <c r="BF128" s="156"/>
      <c r="BG128" s="157"/>
      <c r="BH128" s="132"/>
      <c r="BI128" s="132"/>
      <c r="BJ128" s="134"/>
      <c r="BK128" s="155"/>
      <c r="BL128" s="251"/>
      <c r="BM128" s="34"/>
      <c r="BN128" s="339"/>
      <c r="BO128" s="28"/>
      <c r="BP128" s="196">
        <f t="shared" si="56"/>
        <v>5.8999999999999999E-3</v>
      </c>
      <c r="BQ128" s="196">
        <f t="shared" si="66"/>
        <v>5.5999999999999999E-3</v>
      </c>
      <c r="BR128" s="196">
        <f>AW86</f>
        <v>7.3000000000000001E-3</v>
      </c>
      <c r="BS128" s="196">
        <f t="shared" si="62"/>
        <v>0.01</v>
      </c>
      <c r="BT128" s="28"/>
      <c r="BU128" s="28"/>
      <c r="BV128" s="196">
        <f t="shared" si="60"/>
        <v>8.0000000000000002E-3</v>
      </c>
      <c r="BW128" s="196">
        <f>AW212</f>
        <v>0.01</v>
      </c>
      <c r="BX128" s="196">
        <f t="shared" si="65"/>
        <v>8.0000000000000002E-3</v>
      </c>
      <c r="BY128" s="196">
        <f>AW254</f>
        <v>4.7E-2</v>
      </c>
      <c r="BZ128" s="37">
        <v>10</v>
      </c>
      <c r="CA128" s="22" t="s">
        <v>88</v>
      </c>
    </row>
    <row r="129" spans="38:79" s="31" customFormat="1" ht="9.9499999999999993" customHeight="1">
      <c r="AL129" s="352"/>
      <c r="AM129" s="339"/>
      <c r="AN129" s="339"/>
      <c r="AO129" s="339"/>
      <c r="AP129" s="339"/>
      <c r="AQ129" s="22" t="s">
        <v>89</v>
      </c>
      <c r="AR129" s="182">
        <v>0.01</v>
      </c>
      <c r="AS129" s="182">
        <v>0.03</v>
      </c>
      <c r="AT129" s="23">
        <v>0.75</v>
      </c>
      <c r="AU129" s="23">
        <v>1.3</v>
      </c>
      <c r="AV129" s="24">
        <v>2.1999999999999999E-2</v>
      </c>
      <c r="AW129" s="24">
        <v>4.0000000000000001E-3</v>
      </c>
      <c r="AX129" s="23">
        <v>1.2</v>
      </c>
      <c r="AY129" s="174">
        <v>0.1</v>
      </c>
      <c r="AZ129" s="24">
        <v>0.14000000000000001</v>
      </c>
      <c r="BA129" s="24">
        <v>4.8000000000000001E-2</v>
      </c>
      <c r="BB129" s="174">
        <v>0.11</v>
      </c>
      <c r="BC129" s="32">
        <v>1.4</v>
      </c>
      <c r="BD129" s="32">
        <v>3</v>
      </c>
      <c r="BE129" s="175">
        <v>19</v>
      </c>
      <c r="BF129" s="113">
        <v>2.7E-2</v>
      </c>
      <c r="BG129" s="129">
        <v>0.2</v>
      </c>
      <c r="BH129" s="23">
        <v>0.16</v>
      </c>
      <c r="BI129" s="182">
        <v>0.01</v>
      </c>
      <c r="BJ129" s="32">
        <v>3</v>
      </c>
      <c r="BK129" s="32">
        <v>1</v>
      </c>
      <c r="BL129" s="234">
        <v>1.5</v>
      </c>
      <c r="BM129" s="34" t="s">
        <v>140</v>
      </c>
      <c r="BN129" s="339"/>
      <c r="BO129" s="196">
        <f>AW24</f>
        <v>8.0000000000000002E-3</v>
      </c>
      <c r="BP129" s="196">
        <f t="shared" si="56"/>
        <v>7.7999999999999996E-3</v>
      </c>
      <c r="BQ129" s="196">
        <f t="shared" si="66"/>
        <v>0.01</v>
      </c>
      <c r="BR129" s="28"/>
      <c r="BS129" s="196">
        <f t="shared" si="62"/>
        <v>5.0000000000000001E-3</v>
      </c>
      <c r="BT129" s="292">
        <f>AV150</f>
        <v>4.8000000000000001E-2</v>
      </c>
      <c r="BU129" s="28"/>
      <c r="BV129" s="196">
        <f t="shared" si="60"/>
        <v>5.0000000000000001E-3</v>
      </c>
      <c r="BW129" s="196">
        <f>AW213</f>
        <v>6.0000000000000001E-3</v>
      </c>
      <c r="BX129" s="196">
        <f t="shared" si="65"/>
        <v>5.0000000000000001E-3</v>
      </c>
      <c r="BY129" s="196">
        <f>AW255</f>
        <v>3.2000000000000001E-2</v>
      </c>
      <c r="BZ129" s="37">
        <v>10</v>
      </c>
      <c r="CA129" s="22" t="s">
        <v>89</v>
      </c>
    </row>
    <row r="130" spans="38:79" s="31" customFormat="1" ht="9.9499999999999993" customHeight="1">
      <c r="AL130" s="352"/>
      <c r="AM130" s="339"/>
      <c r="AN130" s="339"/>
      <c r="AO130" s="339"/>
      <c r="AP130" s="339"/>
      <c r="AQ130" s="22" t="s">
        <v>90</v>
      </c>
      <c r="AR130" s="50"/>
      <c r="AS130" s="50"/>
      <c r="AT130" s="50"/>
      <c r="AU130" s="50"/>
      <c r="AV130" s="51"/>
      <c r="AW130" s="51"/>
      <c r="AX130" s="50"/>
      <c r="AY130" s="50"/>
      <c r="AZ130" s="51"/>
      <c r="BA130" s="51"/>
      <c r="BB130" s="51"/>
      <c r="BC130" s="53"/>
      <c r="BD130" s="53"/>
      <c r="BE130" s="96"/>
      <c r="BF130" s="117"/>
      <c r="BG130" s="103"/>
      <c r="BH130" s="50"/>
      <c r="BI130" s="50"/>
      <c r="BJ130" s="38"/>
      <c r="BK130" s="53"/>
      <c r="BL130" s="245"/>
      <c r="BM130" s="34"/>
      <c r="BN130" s="339"/>
      <c r="BO130" s="196">
        <f>AW25</f>
        <v>8.0000000000000002E-3</v>
      </c>
      <c r="BP130" s="196">
        <f t="shared" si="56"/>
        <v>6.0000000000000001E-3</v>
      </c>
      <c r="BQ130" s="196">
        <f t="shared" si="66"/>
        <v>7.7999999999999996E-3</v>
      </c>
      <c r="BR130" s="196">
        <f>AW88</f>
        <v>3.2000000000000002E-3</v>
      </c>
      <c r="BS130" s="196">
        <f t="shared" si="62"/>
        <v>7.9000000000000008E-3</v>
      </c>
      <c r="BT130" s="292">
        <f>AV151</f>
        <v>5.0999999999999997E-2</v>
      </c>
      <c r="BU130" s="28"/>
      <c r="BV130" s="196">
        <f t="shared" si="60"/>
        <v>0.01</v>
      </c>
      <c r="BW130" s="196">
        <f>AW214</f>
        <v>1.4E-2</v>
      </c>
      <c r="BX130" s="196">
        <f t="shared" si="65"/>
        <v>0.01</v>
      </c>
      <c r="BY130" s="30"/>
      <c r="BZ130" s="37">
        <v>10</v>
      </c>
      <c r="CA130" s="22" t="s">
        <v>90</v>
      </c>
    </row>
    <row r="131" spans="38:79" s="31" customFormat="1" ht="9.9499999999999993" customHeight="1">
      <c r="AL131" s="352"/>
      <c r="AM131" s="339"/>
      <c r="AN131" s="339"/>
      <c r="AO131" s="339"/>
      <c r="AP131" s="339"/>
      <c r="AQ131" s="22" t="s">
        <v>91</v>
      </c>
      <c r="AR131" s="50"/>
      <c r="AS131" s="50"/>
      <c r="AT131" s="50"/>
      <c r="AU131" s="50"/>
      <c r="AV131" s="51"/>
      <c r="AW131" s="51"/>
      <c r="AX131" s="50"/>
      <c r="AY131" s="50"/>
      <c r="AZ131" s="51"/>
      <c r="BA131" s="51"/>
      <c r="BB131" s="51"/>
      <c r="BC131" s="53"/>
      <c r="BD131" s="53"/>
      <c r="BE131" s="96"/>
      <c r="BF131" s="117"/>
      <c r="BG131" s="103"/>
      <c r="BH131" s="50"/>
      <c r="BI131" s="50"/>
      <c r="BJ131" s="38"/>
      <c r="BK131" s="53"/>
      <c r="BL131" s="245"/>
      <c r="BM131" s="34"/>
      <c r="BN131" s="339"/>
      <c r="BO131" s="28"/>
      <c r="BP131" s="196">
        <f t="shared" si="56"/>
        <v>1.7000000000000001E-2</v>
      </c>
      <c r="BQ131" s="196">
        <f t="shared" si="66"/>
        <v>4.0000000000000001E-3</v>
      </c>
      <c r="BR131" s="196">
        <f>AW89</f>
        <v>8.9999999999999993E-3</v>
      </c>
      <c r="BS131" s="196">
        <f t="shared" si="62"/>
        <v>1.2999999999999999E-2</v>
      </c>
      <c r="BT131" s="292">
        <f>AV152</f>
        <v>3.4000000000000002E-2</v>
      </c>
      <c r="BU131" s="28"/>
      <c r="BV131" s="196">
        <f t="shared" si="60"/>
        <v>1.2E-2</v>
      </c>
      <c r="BW131" s="196">
        <f>AW215</f>
        <v>1.4E-2</v>
      </c>
      <c r="BX131" s="196">
        <f t="shared" si="65"/>
        <v>1.0999999999999999E-2</v>
      </c>
      <c r="BY131" s="30"/>
      <c r="BZ131" s="37">
        <v>10</v>
      </c>
      <c r="CA131" s="22" t="s">
        <v>91</v>
      </c>
    </row>
    <row r="132" spans="38:79" s="31" customFormat="1" ht="9.9499999999999993" customHeight="1">
      <c r="AL132" s="352"/>
      <c r="AM132" s="339"/>
      <c r="AN132" s="339"/>
      <c r="AO132" s="339"/>
      <c r="AP132" s="339"/>
      <c r="AQ132" s="22" t="s">
        <v>92</v>
      </c>
      <c r="AR132" s="50"/>
      <c r="AS132" s="50"/>
      <c r="AT132" s="50"/>
      <c r="AU132" s="50"/>
      <c r="AV132" s="51"/>
      <c r="AW132" s="51"/>
      <c r="AX132" s="50"/>
      <c r="AY132" s="50"/>
      <c r="AZ132" s="51"/>
      <c r="BA132" s="51"/>
      <c r="BB132" s="51"/>
      <c r="BC132" s="53"/>
      <c r="BD132" s="53"/>
      <c r="BE132" s="96"/>
      <c r="BF132" s="117"/>
      <c r="BG132" s="103"/>
      <c r="BH132" s="50"/>
      <c r="BI132" s="50"/>
      <c r="BJ132" s="38"/>
      <c r="BK132" s="53"/>
      <c r="BL132" s="245"/>
      <c r="BM132" s="34"/>
      <c r="BN132" s="339"/>
      <c r="BO132" s="197"/>
      <c r="BP132" s="197"/>
      <c r="BQ132" s="197"/>
      <c r="BR132" s="196"/>
      <c r="BS132" s="197"/>
      <c r="BT132" s="197"/>
      <c r="BU132" s="197"/>
      <c r="BV132" s="197"/>
      <c r="BW132" s="197"/>
      <c r="BX132" s="197"/>
      <c r="BY132" s="37"/>
      <c r="BZ132" s="37">
        <v>10</v>
      </c>
      <c r="CA132" s="22" t="s">
        <v>92</v>
      </c>
    </row>
    <row r="133" spans="38:79" s="31" customFormat="1" ht="9.9499999999999993" customHeight="1">
      <c r="AL133" s="353"/>
      <c r="AM133" s="340"/>
      <c r="AN133" s="340"/>
      <c r="AO133" s="340"/>
      <c r="AP133" s="340"/>
      <c r="AQ133" s="42" t="s">
        <v>93</v>
      </c>
      <c r="AR133" s="54"/>
      <c r="AS133" s="54"/>
      <c r="AT133" s="54"/>
      <c r="AU133" s="54"/>
      <c r="AV133" s="61"/>
      <c r="AW133" s="61"/>
      <c r="AX133" s="54"/>
      <c r="AY133" s="54"/>
      <c r="AZ133" s="62"/>
      <c r="BA133" s="61"/>
      <c r="BB133" s="61"/>
      <c r="BC133" s="47"/>
      <c r="BD133" s="47"/>
      <c r="BE133" s="97"/>
      <c r="BF133" s="124"/>
      <c r="BG133" s="107"/>
      <c r="BH133" s="54"/>
      <c r="BI133" s="54"/>
      <c r="BJ133" s="54"/>
      <c r="BK133" s="47"/>
      <c r="BL133" s="247"/>
      <c r="BM133" s="29"/>
      <c r="BN133" s="340"/>
      <c r="BO133" s="198"/>
      <c r="BP133" s="198"/>
      <c r="BQ133" s="198"/>
      <c r="BR133" s="198"/>
      <c r="BS133" s="198"/>
      <c r="BT133" s="198"/>
      <c r="BU133" s="198"/>
      <c r="BV133" s="198"/>
      <c r="BW133" s="198"/>
      <c r="BX133" s="198"/>
      <c r="BY133" s="48"/>
      <c r="BZ133" s="48">
        <v>10</v>
      </c>
      <c r="CA133" s="42" t="s">
        <v>93</v>
      </c>
    </row>
    <row r="134" spans="38:79" s="31" customFormat="1" ht="9.9499999999999993" customHeight="1">
      <c r="AL134" s="361" t="s">
        <v>79</v>
      </c>
      <c r="AM134" s="337" t="s">
        <v>109</v>
      </c>
      <c r="AN134" s="337" t="s">
        <v>163</v>
      </c>
      <c r="AO134" s="337" t="s">
        <v>49</v>
      </c>
      <c r="AP134" s="347" t="s">
        <v>37</v>
      </c>
      <c r="AQ134" s="22" t="s">
        <v>20</v>
      </c>
      <c r="AR134" s="158"/>
      <c r="AS134" s="158"/>
      <c r="AT134" s="158"/>
      <c r="AU134" s="158"/>
      <c r="AV134" s="159"/>
      <c r="AW134" s="159"/>
      <c r="AX134" s="158"/>
      <c r="AY134" s="158"/>
      <c r="AZ134" s="160"/>
      <c r="BA134" s="159"/>
      <c r="BB134" s="159"/>
      <c r="BC134" s="161"/>
      <c r="BD134" s="161"/>
      <c r="BE134" s="162"/>
      <c r="BF134" s="163"/>
      <c r="BG134" s="164"/>
      <c r="BH134" s="158"/>
      <c r="BI134" s="158"/>
      <c r="BJ134" s="158"/>
      <c r="BK134" s="161"/>
      <c r="BL134" s="246"/>
      <c r="BM134" s="29"/>
      <c r="BN134" s="346" t="s">
        <v>158</v>
      </c>
      <c r="BO134" s="38"/>
      <c r="BP134" s="38"/>
      <c r="BQ134" s="38"/>
      <c r="BR134" s="38"/>
      <c r="BS134" s="38"/>
      <c r="BT134" s="38"/>
      <c r="BU134" s="38"/>
      <c r="BV134" s="38"/>
      <c r="BW134" s="38"/>
      <c r="BX134" s="38"/>
      <c r="BY134" s="38"/>
      <c r="BZ134" s="37"/>
      <c r="CA134" s="22" t="s">
        <v>20</v>
      </c>
    </row>
    <row r="135" spans="38:79" s="31" customFormat="1" ht="9.9499999999999993" customHeight="1">
      <c r="AL135" s="362"/>
      <c r="AM135" s="339"/>
      <c r="AN135" s="339"/>
      <c r="AO135" s="339"/>
      <c r="AP135" s="339"/>
      <c r="AQ135" s="22" t="s">
        <v>21</v>
      </c>
      <c r="AR135" s="134"/>
      <c r="AS135" s="134"/>
      <c r="AT135" s="134"/>
      <c r="AU135" s="134"/>
      <c r="AV135" s="140"/>
      <c r="AW135" s="140"/>
      <c r="AX135" s="134"/>
      <c r="AY135" s="134"/>
      <c r="AZ135" s="141"/>
      <c r="BA135" s="140"/>
      <c r="BB135" s="140"/>
      <c r="BC135" s="142"/>
      <c r="BD135" s="142"/>
      <c r="BE135" s="136"/>
      <c r="BF135" s="144"/>
      <c r="BG135" s="143"/>
      <c r="BH135" s="134"/>
      <c r="BI135" s="134"/>
      <c r="BJ135" s="134"/>
      <c r="BK135" s="142"/>
      <c r="BL135" s="233"/>
      <c r="BM135" s="29"/>
      <c r="BN135" s="339"/>
      <c r="BO135" s="38"/>
      <c r="BP135" s="38"/>
      <c r="BQ135" s="38"/>
      <c r="BR135" s="38"/>
      <c r="BS135" s="38"/>
      <c r="BT135" s="38"/>
      <c r="BU135" s="38"/>
      <c r="BV135" s="38"/>
      <c r="BW135" s="38"/>
      <c r="BX135" s="38"/>
      <c r="BY135" s="38"/>
      <c r="BZ135" s="37"/>
      <c r="CA135" s="22" t="s">
        <v>21</v>
      </c>
    </row>
    <row r="136" spans="38:79" s="31" customFormat="1" ht="9.9499999999999993" customHeight="1">
      <c r="AL136" s="362"/>
      <c r="AM136" s="339"/>
      <c r="AN136" s="339"/>
      <c r="AO136" s="339"/>
      <c r="AP136" s="339"/>
      <c r="AQ136" s="22" t="s">
        <v>22</v>
      </c>
      <c r="AR136" s="134"/>
      <c r="AS136" s="134"/>
      <c r="AT136" s="134"/>
      <c r="AU136" s="134"/>
      <c r="AV136" s="140"/>
      <c r="AW136" s="140"/>
      <c r="AX136" s="134"/>
      <c r="AY136" s="134"/>
      <c r="AZ136" s="141"/>
      <c r="BA136" s="140"/>
      <c r="BB136" s="140"/>
      <c r="BC136" s="142"/>
      <c r="BD136" s="142"/>
      <c r="BE136" s="136"/>
      <c r="BF136" s="144"/>
      <c r="BG136" s="143"/>
      <c r="BH136" s="134"/>
      <c r="BI136" s="134"/>
      <c r="BJ136" s="134"/>
      <c r="BK136" s="142"/>
      <c r="BL136" s="233"/>
      <c r="BM136" s="29"/>
      <c r="BN136" s="339"/>
      <c r="BO136" s="38"/>
      <c r="BP136" s="38"/>
      <c r="BQ136" s="38"/>
      <c r="BR136" s="38"/>
      <c r="BS136" s="38"/>
      <c r="BT136" s="38"/>
      <c r="BU136" s="38"/>
      <c r="BV136" s="38"/>
      <c r="BW136" s="38"/>
      <c r="BX136" s="38"/>
      <c r="BY136" s="38"/>
      <c r="BZ136" s="37"/>
      <c r="CA136" s="22" t="s">
        <v>22</v>
      </c>
    </row>
    <row r="137" spans="38:79" s="31" customFormat="1" ht="9.9499999999999993" customHeight="1">
      <c r="AL137" s="362"/>
      <c r="AM137" s="339"/>
      <c r="AN137" s="339"/>
      <c r="AO137" s="339"/>
      <c r="AP137" s="339"/>
      <c r="AQ137" s="22" t="s">
        <v>23</v>
      </c>
      <c r="AR137" s="134"/>
      <c r="AS137" s="134"/>
      <c r="AT137" s="134"/>
      <c r="AU137" s="134"/>
      <c r="AV137" s="140"/>
      <c r="AW137" s="140"/>
      <c r="AX137" s="134"/>
      <c r="AY137" s="134"/>
      <c r="AZ137" s="141"/>
      <c r="BA137" s="140"/>
      <c r="BB137" s="140"/>
      <c r="BC137" s="142"/>
      <c r="BD137" s="142"/>
      <c r="BE137" s="136"/>
      <c r="BF137" s="144"/>
      <c r="BG137" s="143"/>
      <c r="BH137" s="134"/>
      <c r="BI137" s="134"/>
      <c r="BJ137" s="134"/>
      <c r="BK137" s="142"/>
      <c r="BL137" s="233"/>
      <c r="BM137" s="29"/>
      <c r="BN137" s="339"/>
      <c r="BO137" s="38"/>
      <c r="BP137" s="38"/>
      <c r="BQ137" s="38"/>
      <c r="BR137" s="38"/>
      <c r="BS137" s="38"/>
      <c r="BT137" s="38"/>
      <c r="BU137" s="38"/>
      <c r="BV137" s="38"/>
      <c r="BW137" s="38"/>
      <c r="BX137" s="38"/>
      <c r="BY137" s="38"/>
      <c r="BZ137" s="37"/>
      <c r="CA137" s="22" t="s">
        <v>23</v>
      </c>
    </row>
    <row r="138" spans="38:79" s="31" customFormat="1" ht="9.9499999999999993" customHeight="1">
      <c r="AL138" s="362"/>
      <c r="AM138" s="339"/>
      <c r="AN138" s="339"/>
      <c r="AO138" s="339"/>
      <c r="AP138" s="339"/>
      <c r="AQ138" s="22" t="s">
        <v>24</v>
      </c>
      <c r="AR138" s="134"/>
      <c r="AS138" s="134"/>
      <c r="AT138" s="134"/>
      <c r="AU138" s="134"/>
      <c r="AV138" s="140"/>
      <c r="AW138" s="140"/>
      <c r="AX138" s="134"/>
      <c r="AY138" s="134"/>
      <c r="AZ138" s="141"/>
      <c r="BA138" s="140"/>
      <c r="BB138" s="140"/>
      <c r="BC138" s="142"/>
      <c r="BD138" s="142"/>
      <c r="BE138" s="136"/>
      <c r="BF138" s="144"/>
      <c r="BG138" s="143"/>
      <c r="BH138" s="134"/>
      <c r="BI138" s="134"/>
      <c r="BJ138" s="134"/>
      <c r="BK138" s="142"/>
      <c r="BL138" s="233"/>
      <c r="BM138" s="29"/>
      <c r="BN138" s="339"/>
      <c r="BO138" s="38"/>
      <c r="BP138" s="38"/>
      <c r="BQ138" s="38"/>
      <c r="BR138" s="38"/>
      <c r="BS138" s="38"/>
      <c r="BT138" s="38"/>
      <c r="BU138" s="38"/>
      <c r="BV138" s="38"/>
      <c r="BW138" s="38"/>
      <c r="BX138" s="38"/>
      <c r="BY138" s="38"/>
      <c r="BZ138" s="37"/>
      <c r="CA138" s="22" t="s">
        <v>24</v>
      </c>
    </row>
    <row r="139" spans="38:79" s="31" customFormat="1" ht="9.9499999999999993" customHeight="1">
      <c r="AL139" s="362"/>
      <c r="AM139" s="339"/>
      <c r="AN139" s="339"/>
      <c r="AO139" s="339"/>
      <c r="AP139" s="339"/>
      <c r="AQ139" s="22" t="s">
        <v>25</v>
      </c>
      <c r="AR139" s="134"/>
      <c r="AS139" s="134"/>
      <c r="AT139" s="134"/>
      <c r="AU139" s="134"/>
      <c r="AV139" s="140"/>
      <c r="AW139" s="140"/>
      <c r="AX139" s="134"/>
      <c r="AY139" s="134"/>
      <c r="AZ139" s="141"/>
      <c r="BA139" s="140"/>
      <c r="BB139" s="140"/>
      <c r="BC139" s="142"/>
      <c r="BD139" s="142"/>
      <c r="BE139" s="136"/>
      <c r="BF139" s="144"/>
      <c r="BG139" s="143"/>
      <c r="BH139" s="134"/>
      <c r="BI139" s="134"/>
      <c r="BJ139" s="134"/>
      <c r="BK139" s="142"/>
      <c r="BL139" s="233"/>
      <c r="BM139" s="29"/>
      <c r="BN139" s="339"/>
      <c r="BO139" s="38"/>
      <c r="BP139" s="38"/>
      <c r="BQ139" s="38"/>
      <c r="BR139" s="38"/>
      <c r="BS139" s="38"/>
      <c r="BT139" s="38"/>
      <c r="BU139" s="38"/>
      <c r="BV139" s="38"/>
      <c r="BW139" s="38"/>
      <c r="BX139" s="38"/>
      <c r="BY139" s="38"/>
      <c r="BZ139" s="37"/>
      <c r="CA139" s="22" t="s">
        <v>25</v>
      </c>
    </row>
    <row r="140" spans="38:79" s="31" customFormat="1" ht="9.9499999999999993" customHeight="1">
      <c r="AL140" s="362"/>
      <c r="AM140" s="339"/>
      <c r="AN140" s="339"/>
      <c r="AO140" s="339"/>
      <c r="AP140" s="339"/>
      <c r="AQ140" s="22" t="s">
        <v>26</v>
      </c>
      <c r="AR140" s="134"/>
      <c r="AS140" s="134"/>
      <c r="AT140" s="134"/>
      <c r="AU140" s="134"/>
      <c r="AV140" s="140"/>
      <c r="AW140" s="140"/>
      <c r="AX140" s="134"/>
      <c r="AY140" s="134"/>
      <c r="AZ140" s="141"/>
      <c r="BA140" s="140"/>
      <c r="BB140" s="140"/>
      <c r="BC140" s="142"/>
      <c r="BD140" s="142"/>
      <c r="BE140" s="136"/>
      <c r="BF140" s="144"/>
      <c r="BG140" s="143"/>
      <c r="BH140" s="134"/>
      <c r="BI140" s="134"/>
      <c r="BJ140" s="134"/>
      <c r="BK140" s="142"/>
      <c r="BL140" s="233"/>
      <c r="BM140" s="29"/>
      <c r="BN140" s="339"/>
      <c r="BO140" s="38"/>
      <c r="BP140" s="38"/>
      <c r="BQ140" s="38"/>
      <c r="BR140" s="38"/>
      <c r="BS140" s="38"/>
      <c r="BT140" s="38"/>
      <c r="BU140" s="38"/>
      <c r="BV140" s="38"/>
      <c r="BW140" s="38"/>
      <c r="BX140" s="38"/>
      <c r="BY140" s="38"/>
      <c r="BZ140" s="37"/>
      <c r="CA140" s="22" t="s">
        <v>26</v>
      </c>
    </row>
    <row r="141" spans="38:79" s="31" customFormat="1" ht="9.9499999999999993" customHeight="1">
      <c r="AL141" s="362"/>
      <c r="AM141" s="339"/>
      <c r="AN141" s="339"/>
      <c r="AO141" s="339"/>
      <c r="AP141" s="339"/>
      <c r="AQ141" s="22" t="s">
        <v>27</v>
      </c>
      <c r="AR141" s="134"/>
      <c r="AS141" s="134"/>
      <c r="AT141" s="134"/>
      <c r="AU141" s="134"/>
      <c r="AV141" s="140"/>
      <c r="AW141" s="140"/>
      <c r="AX141" s="134"/>
      <c r="AY141" s="134"/>
      <c r="AZ141" s="141"/>
      <c r="BA141" s="140"/>
      <c r="BB141" s="140"/>
      <c r="BC141" s="142"/>
      <c r="BD141" s="142"/>
      <c r="BE141" s="136"/>
      <c r="BF141" s="144"/>
      <c r="BG141" s="143"/>
      <c r="BH141" s="134"/>
      <c r="BI141" s="134"/>
      <c r="BJ141" s="134"/>
      <c r="BK141" s="142"/>
      <c r="BL141" s="233"/>
      <c r="BM141" s="29"/>
      <c r="BN141" s="339"/>
      <c r="BO141" s="38"/>
      <c r="BP141" s="38"/>
      <c r="BQ141" s="38"/>
      <c r="BR141" s="38"/>
      <c r="BS141" s="38"/>
      <c r="BT141" s="38"/>
      <c r="BU141" s="38"/>
      <c r="BV141" s="38"/>
      <c r="BW141" s="38"/>
      <c r="BX141" s="38"/>
      <c r="BY141" s="38"/>
      <c r="BZ141" s="37"/>
      <c r="CA141" s="22" t="s">
        <v>27</v>
      </c>
    </row>
    <row r="142" spans="38:79" s="31" customFormat="1" ht="9.9499999999999993" customHeight="1">
      <c r="AL142" s="362"/>
      <c r="AM142" s="339"/>
      <c r="AN142" s="339"/>
      <c r="AO142" s="339"/>
      <c r="AP142" s="339"/>
      <c r="AQ142" s="22" t="s">
        <v>28</v>
      </c>
      <c r="AR142" s="132"/>
      <c r="AS142" s="132"/>
      <c r="AT142" s="132"/>
      <c r="AU142" s="132"/>
      <c r="AV142" s="133"/>
      <c r="AW142" s="289"/>
      <c r="AX142" s="132"/>
      <c r="AY142" s="132"/>
      <c r="AZ142" s="133"/>
      <c r="BA142" s="133"/>
      <c r="BB142" s="133"/>
      <c r="BC142" s="155"/>
      <c r="BD142" s="155"/>
      <c r="BE142" s="135"/>
      <c r="BF142" s="156"/>
      <c r="BG142" s="157"/>
      <c r="BH142" s="132"/>
      <c r="BI142" s="132"/>
      <c r="BJ142" s="134"/>
      <c r="BK142" s="155"/>
      <c r="BL142" s="251"/>
      <c r="BM142" s="29"/>
      <c r="BN142" s="339"/>
      <c r="BO142" s="38"/>
      <c r="BP142" s="38"/>
      <c r="BQ142" s="38"/>
      <c r="BR142" s="38"/>
      <c r="BS142" s="38"/>
      <c r="BT142" s="38"/>
      <c r="BU142" s="38"/>
      <c r="BV142" s="38"/>
      <c r="BW142" s="38"/>
      <c r="BX142" s="38"/>
      <c r="BY142" s="38"/>
      <c r="BZ142" s="37"/>
      <c r="CA142" s="22" t="s">
        <v>28</v>
      </c>
    </row>
    <row r="143" spans="38:79" s="31" customFormat="1" ht="9.9499999999999993" customHeight="1">
      <c r="AL143" s="362"/>
      <c r="AM143" s="339"/>
      <c r="AN143" s="339"/>
      <c r="AO143" s="339"/>
      <c r="AP143" s="339"/>
      <c r="AQ143" s="22" t="s">
        <v>29</v>
      </c>
      <c r="AR143" s="132"/>
      <c r="AS143" s="132"/>
      <c r="AT143" s="132"/>
      <c r="AU143" s="132"/>
      <c r="AV143" s="133"/>
      <c r="AW143" s="290"/>
      <c r="AX143" s="132"/>
      <c r="AY143" s="132"/>
      <c r="AZ143" s="133"/>
      <c r="BA143" s="133"/>
      <c r="BB143" s="133"/>
      <c r="BC143" s="155"/>
      <c r="BD143" s="155"/>
      <c r="BE143" s="135"/>
      <c r="BF143" s="156"/>
      <c r="BG143" s="157"/>
      <c r="BH143" s="132"/>
      <c r="BI143" s="132"/>
      <c r="BJ143" s="134"/>
      <c r="BK143" s="155"/>
      <c r="BL143" s="251"/>
      <c r="BM143" s="29"/>
      <c r="BN143" s="339"/>
      <c r="BO143" s="38"/>
      <c r="BP143" s="38"/>
      <c r="BQ143" s="38"/>
      <c r="BR143" s="38"/>
      <c r="BS143" s="38"/>
      <c r="BT143" s="38"/>
      <c r="BU143" s="38"/>
      <c r="BV143" s="38"/>
      <c r="BW143" s="38"/>
      <c r="BX143" s="38"/>
      <c r="BY143" s="38"/>
      <c r="BZ143" s="37"/>
      <c r="CA143" s="22" t="s">
        <v>29</v>
      </c>
    </row>
    <row r="144" spans="38:79" s="31" customFormat="1" ht="9.9499999999999993" customHeight="1">
      <c r="AL144" s="362"/>
      <c r="AM144" s="339"/>
      <c r="AN144" s="339"/>
      <c r="AO144" s="339"/>
      <c r="AP144" s="339"/>
      <c r="AQ144" s="22" t="s">
        <v>30</v>
      </c>
      <c r="AR144" s="132"/>
      <c r="AS144" s="132"/>
      <c r="AT144" s="132"/>
      <c r="AU144" s="132"/>
      <c r="AV144" s="133"/>
      <c r="AW144" s="290"/>
      <c r="AX144" s="132"/>
      <c r="AY144" s="132"/>
      <c r="AZ144" s="133"/>
      <c r="BA144" s="133"/>
      <c r="BB144" s="133"/>
      <c r="BC144" s="155"/>
      <c r="BD144" s="155"/>
      <c r="BE144" s="135"/>
      <c r="BF144" s="156"/>
      <c r="BG144" s="157"/>
      <c r="BH144" s="132"/>
      <c r="BI144" s="132"/>
      <c r="BJ144" s="134"/>
      <c r="BK144" s="155"/>
      <c r="BL144" s="251"/>
      <c r="BM144" s="29"/>
      <c r="BN144" s="339"/>
      <c r="BO144" s="38"/>
      <c r="BP144" s="38"/>
      <c r="BQ144" s="38"/>
      <c r="BR144" s="38"/>
      <c r="BS144" s="38"/>
      <c r="BT144" s="38"/>
      <c r="BU144" s="38"/>
      <c r="BV144" s="38"/>
      <c r="BW144" s="38"/>
      <c r="BX144" s="38"/>
      <c r="BY144" s="38"/>
      <c r="BZ144" s="37"/>
      <c r="CA144" s="22" t="s">
        <v>30</v>
      </c>
    </row>
    <row r="145" spans="38:79" s="31" customFormat="1" ht="9.9499999999999993" customHeight="1">
      <c r="AL145" s="362"/>
      <c r="AM145" s="339"/>
      <c r="AN145" s="339"/>
      <c r="AO145" s="339"/>
      <c r="AP145" s="339"/>
      <c r="AQ145" s="22" t="s">
        <v>31</v>
      </c>
      <c r="AR145" s="132"/>
      <c r="AS145" s="132"/>
      <c r="AT145" s="132"/>
      <c r="AU145" s="132"/>
      <c r="AV145" s="133"/>
      <c r="AW145" s="133"/>
      <c r="AX145" s="132"/>
      <c r="AY145" s="132"/>
      <c r="AZ145" s="133"/>
      <c r="BA145" s="133"/>
      <c r="BB145" s="133"/>
      <c r="BC145" s="155"/>
      <c r="BD145" s="155"/>
      <c r="BE145" s="135"/>
      <c r="BF145" s="156"/>
      <c r="BG145" s="157"/>
      <c r="BH145" s="132"/>
      <c r="BI145" s="132"/>
      <c r="BJ145" s="134"/>
      <c r="BK145" s="155"/>
      <c r="BL145" s="251"/>
      <c r="BM145" s="29"/>
      <c r="BN145" s="339"/>
      <c r="BO145" s="38"/>
      <c r="BP145" s="38"/>
      <c r="BQ145" s="38"/>
      <c r="BR145" s="38"/>
      <c r="BS145" s="38"/>
      <c r="BT145" s="38"/>
      <c r="BU145" s="38"/>
      <c r="BV145" s="38"/>
      <c r="BW145" s="38"/>
      <c r="BX145" s="38"/>
      <c r="BY145" s="38"/>
      <c r="BZ145" s="37"/>
      <c r="CA145" s="22" t="s">
        <v>31</v>
      </c>
    </row>
    <row r="146" spans="38:79" s="31" customFormat="1" ht="9.9499999999999993" customHeight="1">
      <c r="AL146" s="362"/>
      <c r="AM146" s="339"/>
      <c r="AN146" s="339"/>
      <c r="AO146" s="339"/>
      <c r="AP146" s="339"/>
      <c r="AQ146" s="22" t="s">
        <v>32</v>
      </c>
      <c r="AR146" s="134"/>
      <c r="AS146" s="134"/>
      <c r="AT146" s="134"/>
      <c r="AU146" s="134"/>
      <c r="AV146" s="140"/>
      <c r="AW146" s="140"/>
      <c r="AX146" s="134"/>
      <c r="AY146" s="134"/>
      <c r="AZ146" s="141"/>
      <c r="BA146" s="140"/>
      <c r="BB146" s="140"/>
      <c r="BC146" s="142"/>
      <c r="BD146" s="142"/>
      <c r="BE146" s="136"/>
      <c r="BF146" s="144"/>
      <c r="BG146" s="143"/>
      <c r="BH146" s="134"/>
      <c r="BI146" s="134"/>
      <c r="BJ146" s="134"/>
      <c r="BK146" s="142"/>
      <c r="BL146" s="233"/>
      <c r="BM146" s="29"/>
      <c r="BN146" s="339"/>
      <c r="BO146" s="38"/>
      <c r="BP146" s="38"/>
      <c r="BQ146" s="38"/>
      <c r="BR146" s="38"/>
      <c r="BS146" s="38"/>
      <c r="BT146" s="38"/>
      <c r="BU146" s="38"/>
      <c r="BV146" s="38"/>
      <c r="BW146" s="38"/>
      <c r="BX146" s="38"/>
      <c r="BY146" s="197">
        <f>AX251</f>
        <v>1.6</v>
      </c>
      <c r="BZ146" s="37"/>
      <c r="CA146" s="22" t="s">
        <v>32</v>
      </c>
    </row>
    <row r="147" spans="38:79" s="31" customFormat="1" ht="9.9499999999999993" customHeight="1">
      <c r="AL147" s="362"/>
      <c r="AM147" s="339"/>
      <c r="AN147" s="339"/>
      <c r="AO147" s="339"/>
      <c r="AP147" s="339"/>
      <c r="AQ147" s="22" t="s">
        <v>86</v>
      </c>
      <c r="AR147" s="134"/>
      <c r="AS147" s="134"/>
      <c r="AT147" s="134"/>
      <c r="AU147" s="134"/>
      <c r="AV147" s="140"/>
      <c r="AW147" s="140"/>
      <c r="AX147" s="134"/>
      <c r="AY147" s="134"/>
      <c r="AZ147" s="140"/>
      <c r="BA147" s="140"/>
      <c r="BB147" s="140"/>
      <c r="BC147" s="142"/>
      <c r="BD147" s="142"/>
      <c r="BE147" s="136"/>
      <c r="BF147" s="144"/>
      <c r="BG147" s="143"/>
      <c r="BH147" s="134"/>
      <c r="BI147" s="134"/>
      <c r="BJ147" s="134"/>
      <c r="BK147" s="142"/>
      <c r="BL147" s="233"/>
      <c r="BM147" s="29"/>
      <c r="BN147" s="339"/>
      <c r="BO147" s="38"/>
      <c r="BP147" s="38"/>
      <c r="BQ147" s="38"/>
      <c r="BR147" s="38"/>
      <c r="BS147" s="38"/>
      <c r="BT147" s="38"/>
      <c r="BU147" s="38"/>
      <c r="BV147" s="38"/>
      <c r="BW147" s="197">
        <f>AX190</f>
        <v>1.3</v>
      </c>
      <c r="BX147" s="38"/>
      <c r="BY147" s="197">
        <f>AX252</f>
        <v>1.4</v>
      </c>
      <c r="BZ147" s="37"/>
      <c r="CA147" s="22" t="s">
        <v>86</v>
      </c>
    </row>
    <row r="148" spans="38:79" s="31" customFormat="1" ht="9.9499999999999993" customHeight="1">
      <c r="AL148" s="362"/>
      <c r="AM148" s="339"/>
      <c r="AN148" s="339"/>
      <c r="AO148" s="339"/>
      <c r="AP148" s="339"/>
      <c r="AQ148" s="22" t="s">
        <v>87</v>
      </c>
      <c r="AR148" s="134"/>
      <c r="AS148" s="134"/>
      <c r="AT148" s="134"/>
      <c r="AU148" s="134"/>
      <c r="AV148" s="140"/>
      <c r="AW148" s="140"/>
      <c r="AX148" s="134"/>
      <c r="AY148" s="134"/>
      <c r="AZ148" s="140"/>
      <c r="BA148" s="140"/>
      <c r="BB148" s="140"/>
      <c r="BC148" s="142"/>
      <c r="BD148" s="142"/>
      <c r="BE148" s="136"/>
      <c r="BF148" s="144"/>
      <c r="BG148" s="143"/>
      <c r="BH148" s="134"/>
      <c r="BI148" s="134"/>
      <c r="BJ148" s="134"/>
      <c r="BK148" s="142"/>
      <c r="BL148" s="233"/>
      <c r="BM148" s="29"/>
      <c r="BN148" s="339"/>
      <c r="BO148" s="38"/>
      <c r="BP148" s="38"/>
      <c r="BQ148" s="38"/>
      <c r="BR148" s="38"/>
      <c r="BS148" s="197">
        <f>AX106</f>
        <v>1.3</v>
      </c>
      <c r="BT148" s="38"/>
      <c r="BU148" s="38"/>
      <c r="BV148" s="197">
        <f>AX190</f>
        <v>1.3</v>
      </c>
      <c r="BW148" s="197">
        <f>AX191</f>
        <v>1.3</v>
      </c>
      <c r="BX148" s="197">
        <f>AX232</f>
        <v>1.3</v>
      </c>
      <c r="BY148" s="197">
        <f>AX253</f>
        <v>1.4</v>
      </c>
      <c r="BZ148" s="37"/>
      <c r="CA148" s="22" t="s">
        <v>87</v>
      </c>
    </row>
    <row r="149" spans="38:79" s="31" customFormat="1" ht="9.9499999999999993" customHeight="1">
      <c r="AL149" s="362"/>
      <c r="AM149" s="339"/>
      <c r="AN149" s="339"/>
      <c r="AO149" s="339"/>
      <c r="AP149" s="339"/>
      <c r="AQ149" s="22" t="s">
        <v>88</v>
      </c>
      <c r="AR149" s="134"/>
      <c r="AS149" s="134"/>
      <c r="AT149" s="134"/>
      <c r="AU149" s="134"/>
      <c r="AV149" s="140"/>
      <c r="AW149" s="140"/>
      <c r="AX149" s="134"/>
      <c r="AY149" s="134"/>
      <c r="AZ149" s="140"/>
      <c r="BA149" s="140"/>
      <c r="BB149" s="140"/>
      <c r="BC149" s="142"/>
      <c r="BD149" s="142"/>
      <c r="BE149" s="136"/>
      <c r="BF149" s="144"/>
      <c r="BG149" s="143"/>
      <c r="BH149" s="134"/>
      <c r="BI149" s="134"/>
      <c r="BJ149" s="134"/>
      <c r="BK149" s="142"/>
      <c r="BL149" s="233"/>
      <c r="BM149" s="29"/>
      <c r="BN149" s="339"/>
      <c r="BO149" s="38"/>
      <c r="BP149" s="197">
        <f>AX44</f>
        <v>1.2</v>
      </c>
      <c r="BQ149" s="197">
        <f>AX65</f>
        <v>1.2</v>
      </c>
      <c r="BR149" s="197">
        <f>AX86</f>
        <v>1.2</v>
      </c>
      <c r="BS149" s="197">
        <f>AX107</f>
        <v>1.4</v>
      </c>
      <c r="BT149" s="38"/>
      <c r="BU149" s="38"/>
      <c r="BV149" s="197">
        <f>AX191</f>
        <v>1.3</v>
      </c>
      <c r="BW149" s="197">
        <f>AX192</f>
        <v>1.4</v>
      </c>
      <c r="BX149" s="197">
        <f>AX233</f>
        <v>1.2</v>
      </c>
      <c r="BY149" s="197">
        <f>AX254</f>
        <v>1.5</v>
      </c>
      <c r="BZ149" s="37"/>
      <c r="CA149" s="22" t="s">
        <v>88</v>
      </c>
    </row>
    <row r="150" spans="38:79" s="31" customFormat="1" ht="9.9499999999999993" customHeight="1">
      <c r="AL150" s="362"/>
      <c r="AM150" s="339"/>
      <c r="AN150" s="339"/>
      <c r="AO150" s="339"/>
      <c r="AP150" s="339"/>
      <c r="AQ150" s="22" t="s">
        <v>89</v>
      </c>
      <c r="AR150" s="28">
        <v>0.03</v>
      </c>
      <c r="AS150" s="28">
        <v>0.03</v>
      </c>
      <c r="AT150" s="28">
        <v>1.4</v>
      </c>
      <c r="AU150" s="28">
        <v>1.4</v>
      </c>
      <c r="AV150" s="35">
        <v>4.8000000000000001E-2</v>
      </c>
      <c r="AW150" s="35">
        <v>4.0000000000000001E-3</v>
      </c>
      <c r="AX150" s="28">
        <v>1.3</v>
      </c>
      <c r="AY150" s="28">
        <v>0.11</v>
      </c>
      <c r="AZ150" s="35">
        <v>4.7E-2</v>
      </c>
      <c r="BA150" s="35">
        <v>6.2E-2</v>
      </c>
      <c r="BB150" s="211">
        <v>0.2</v>
      </c>
      <c r="BC150" s="27">
        <v>1.5</v>
      </c>
      <c r="BD150" s="27">
        <v>2</v>
      </c>
      <c r="BE150" s="304">
        <v>5.7</v>
      </c>
      <c r="BF150" s="114">
        <v>0.18</v>
      </c>
      <c r="BG150" s="106">
        <v>1.2</v>
      </c>
      <c r="BH150" s="28">
        <v>0.89</v>
      </c>
      <c r="BI150" s="303">
        <v>0.02</v>
      </c>
      <c r="BJ150" s="28">
        <v>18</v>
      </c>
      <c r="BK150" s="27">
        <v>2.9</v>
      </c>
      <c r="BL150" s="235">
        <v>1.6</v>
      </c>
      <c r="BM150" s="137" t="s">
        <v>141</v>
      </c>
      <c r="BN150" s="339"/>
      <c r="BO150" s="197">
        <f>AX24</f>
        <v>1.2</v>
      </c>
      <c r="BP150" s="197">
        <f>AX45</f>
        <v>1.2</v>
      </c>
      <c r="BQ150" s="197">
        <f>AX66</f>
        <v>1.2</v>
      </c>
      <c r="BR150" s="38"/>
      <c r="BS150" s="197">
        <f>AX108</f>
        <v>1.6</v>
      </c>
      <c r="BT150" s="197">
        <f>AX150</f>
        <v>1.3</v>
      </c>
      <c r="BU150" s="38"/>
      <c r="BV150" s="197">
        <f>AX192</f>
        <v>1.4</v>
      </c>
      <c r="BW150" s="197">
        <f>AX193</f>
        <v>2.6</v>
      </c>
      <c r="BX150" s="197">
        <f>AX234</f>
        <v>1.3</v>
      </c>
      <c r="BY150" s="197">
        <f>AX255</f>
        <v>1.5</v>
      </c>
      <c r="BZ150" s="37"/>
      <c r="CA150" s="22" t="s">
        <v>89</v>
      </c>
    </row>
    <row r="151" spans="38:79" s="31" customFormat="1" ht="9.9499999999999993" customHeight="1">
      <c r="AL151" s="362"/>
      <c r="AM151" s="339"/>
      <c r="AN151" s="339"/>
      <c r="AO151" s="339"/>
      <c r="AP151" s="339"/>
      <c r="AQ151" s="22" t="s">
        <v>90</v>
      </c>
      <c r="AR151" s="38">
        <v>2.8000000000000001E-2</v>
      </c>
      <c r="AS151" s="38">
        <v>4.2000000000000003E-2</v>
      </c>
      <c r="AT151" s="305">
        <v>0.8</v>
      </c>
      <c r="AU151" s="38">
        <v>1.1000000000000001</v>
      </c>
      <c r="AV151" s="39">
        <v>5.0999999999999997E-2</v>
      </c>
      <c r="AW151" s="306">
        <v>7.9000000000000008E-3</v>
      </c>
      <c r="AX151" s="146">
        <v>3.9</v>
      </c>
      <c r="AY151" s="305">
        <v>0.1</v>
      </c>
      <c r="AZ151" s="39">
        <v>6.5000000000000002E-2</v>
      </c>
      <c r="BA151" s="39">
        <v>7.5999999999999998E-2</v>
      </c>
      <c r="BB151" s="305">
        <v>0.15</v>
      </c>
      <c r="BC151" s="41">
        <v>1.6</v>
      </c>
      <c r="BD151" s="41">
        <v>2.2999999999999998</v>
      </c>
      <c r="BE151" s="320">
        <v>1.2</v>
      </c>
      <c r="BF151" s="115">
        <v>9.1999999999999998E-2</v>
      </c>
      <c r="BG151" s="119">
        <v>0.86</v>
      </c>
      <c r="BH151" s="38">
        <v>0.56999999999999995</v>
      </c>
      <c r="BI151" s="206">
        <v>1.2E-2</v>
      </c>
      <c r="BJ151" s="38">
        <v>10</v>
      </c>
      <c r="BK151" s="41">
        <v>1.8</v>
      </c>
      <c r="BL151" s="237">
        <v>1.7</v>
      </c>
      <c r="BM151" s="29"/>
      <c r="BN151" s="339"/>
      <c r="BO151" s="38"/>
      <c r="BP151" s="197">
        <f>AX46</f>
        <v>10</v>
      </c>
      <c r="BQ151" s="197">
        <f>AX67</f>
        <v>17</v>
      </c>
      <c r="BR151" s="197">
        <f>AX88</f>
        <v>13</v>
      </c>
      <c r="BS151" s="197">
        <f>AX109</f>
        <v>1.5</v>
      </c>
      <c r="BT151" s="197">
        <f>AX151</f>
        <v>3.9</v>
      </c>
      <c r="BU151" s="38"/>
      <c r="BV151" s="197">
        <f>AX193</f>
        <v>2.6</v>
      </c>
      <c r="BW151" s="197">
        <f>AX194</f>
        <v>1.2</v>
      </c>
      <c r="BX151" s="197">
        <f>AX235</f>
        <v>3.6</v>
      </c>
      <c r="BY151" s="38"/>
      <c r="BZ151" s="37"/>
      <c r="CA151" s="22" t="s">
        <v>90</v>
      </c>
    </row>
    <row r="152" spans="38:79" s="31" customFormat="1" ht="9.9499999999999993" customHeight="1">
      <c r="AL152" s="362"/>
      <c r="AM152" s="339"/>
      <c r="AN152" s="339"/>
      <c r="AO152" s="339"/>
      <c r="AP152" s="339"/>
      <c r="AQ152" s="22" t="s">
        <v>91</v>
      </c>
      <c r="AR152" s="307">
        <v>0.03</v>
      </c>
      <c r="AS152" s="38">
        <v>3.5000000000000003E-2</v>
      </c>
      <c r="AT152" s="38">
        <v>0.94</v>
      </c>
      <c r="AU152" s="308">
        <v>1</v>
      </c>
      <c r="AV152" s="39">
        <v>3.4000000000000002E-2</v>
      </c>
      <c r="AW152" s="39">
        <v>0.01</v>
      </c>
      <c r="AX152" s="38">
        <v>1.2</v>
      </c>
      <c r="AY152" s="38">
        <v>0.15</v>
      </c>
      <c r="AZ152" s="39">
        <v>7.3999999999999996E-2</v>
      </c>
      <c r="BA152" s="305">
        <v>0.14000000000000001</v>
      </c>
      <c r="BB152" s="305">
        <v>0.13</v>
      </c>
      <c r="BC152" s="41">
        <v>1.6</v>
      </c>
      <c r="BD152" s="41">
        <v>2.2999999999999998</v>
      </c>
      <c r="BE152" s="109">
        <v>3.9</v>
      </c>
      <c r="BF152" s="115">
        <v>0.13</v>
      </c>
      <c r="BG152" s="119">
        <v>1.2</v>
      </c>
      <c r="BH152" s="308">
        <v>1</v>
      </c>
      <c r="BI152" s="206">
        <v>1.0999999999999999E-2</v>
      </c>
      <c r="BJ152" s="38">
        <v>14</v>
      </c>
      <c r="BK152" s="41">
        <v>2.2000000000000002</v>
      </c>
      <c r="BL152" s="237">
        <v>1.8</v>
      </c>
      <c r="BM152" s="29"/>
      <c r="BN152" s="339"/>
      <c r="BO152" s="38"/>
      <c r="BP152" s="197">
        <f>AX47</f>
        <v>1.3</v>
      </c>
      <c r="BQ152" s="197">
        <f>AX68</f>
        <v>1.2</v>
      </c>
      <c r="BR152" s="197">
        <f>AX89</f>
        <v>1.2</v>
      </c>
      <c r="BS152" s="197">
        <f>AX110</f>
        <v>1.5</v>
      </c>
      <c r="BT152" s="197">
        <f>AX152</f>
        <v>1.2</v>
      </c>
      <c r="BU152" s="38"/>
      <c r="BV152" s="197">
        <f>AX194</f>
        <v>1.2</v>
      </c>
      <c r="BW152" s="38"/>
      <c r="BX152" s="197">
        <f>AX236</f>
        <v>1.2</v>
      </c>
      <c r="BY152" s="38"/>
      <c r="BZ152" s="37"/>
      <c r="CA152" s="22" t="s">
        <v>91</v>
      </c>
    </row>
    <row r="153" spans="38:79" s="31" customFormat="1" ht="9.9499999999999993" customHeight="1">
      <c r="AL153" s="362"/>
      <c r="AM153" s="339"/>
      <c r="AN153" s="339"/>
      <c r="AO153" s="339"/>
      <c r="AP153" s="339"/>
      <c r="AQ153" s="22" t="s">
        <v>92</v>
      </c>
      <c r="AR153" s="38"/>
      <c r="AS153" s="38"/>
      <c r="AT153" s="38"/>
      <c r="AU153" s="38"/>
      <c r="AV153" s="39"/>
      <c r="AW153" s="39"/>
      <c r="AX153" s="38"/>
      <c r="AY153" s="38"/>
      <c r="AZ153" s="39"/>
      <c r="BA153" s="39"/>
      <c r="BB153" s="39"/>
      <c r="BC153" s="41"/>
      <c r="BD153" s="41"/>
      <c r="BE153" s="109"/>
      <c r="BF153" s="115"/>
      <c r="BG153" s="119"/>
      <c r="BH153" s="38"/>
      <c r="BI153" s="38"/>
      <c r="BJ153" s="38"/>
      <c r="BK153" s="41"/>
      <c r="BL153" s="237"/>
      <c r="BM153" s="29"/>
      <c r="BN153" s="339"/>
      <c r="BO153" s="197"/>
      <c r="BP153" s="197"/>
      <c r="BQ153" s="197"/>
      <c r="BR153" s="197"/>
      <c r="BS153" s="197"/>
      <c r="BT153" s="197"/>
      <c r="BU153" s="197"/>
      <c r="BV153" s="197"/>
      <c r="BW153" s="197"/>
      <c r="BX153" s="197"/>
      <c r="BY153" s="197"/>
      <c r="BZ153" s="37"/>
      <c r="CA153" s="22" t="s">
        <v>92</v>
      </c>
    </row>
    <row r="154" spans="38:79" s="31" customFormat="1" ht="9.9499999999999993" customHeight="1">
      <c r="AL154" s="362"/>
      <c r="AM154" s="340"/>
      <c r="AN154" s="340"/>
      <c r="AO154" s="340"/>
      <c r="AP154" s="340"/>
      <c r="AQ154" s="42" t="s">
        <v>93</v>
      </c>
      <c r="AR154" s="54"/>
      <c r="AS154" s="54"/>
      <c r="AT154" s="54"/>
      <c r="AU154" s="54"/>
      <c r="AV154" s="61"/>
      <c r="AW154" s="61"/>
      <c r="AX154" s="38"/>
      <c r="AY154" s="54"/>
      <c r="AZ154" s="62"/>
      <c r="BA154" s="61"/>
      <c r="BB154" s="61"/>
      <c r="BC154" s="47"/>
      <c r="BD154" s="47"/>
      <c r="BE154" s="109"/>
      <c r="BF154" s="124"/>
      <c r="BG154" s="107"/>
      <c r="BH154" s="54"/>
      <c r="BI154" s="54"/>
      <c r="BJ154" s="54"/>
      <c r="BK154" s="47"/>
      <c r="BL154" s="247"/>
      <c r="BM154" s="29"/>
      <c r="BN154" s="340"/>
      <c r="BO154" s="198"/>
      <c r="BP154" s="198"/>
      <c r="BQ154" s="198"/>
      <c r="BR154" s="198"/>
      <c r="BS154" s="198"/>
      <c r="BT154" s="198"/>
      <c r="BU154" s="198"/>
      <c r="BV154" s="198"/>
      <c r="BW154" s="198"/>
      <c r="BX154" s="198"/>
      <c r="BY154" s="198"/>
      <c r="BZ154" s="48"/>
      <c r="CA154" s="42" t="s">
        <v>93</v>
      </c>
    </row>
    <row r="155" spans="38:79" s="31" customFormat="1" ht="9.9499999999999993" customHeight="1">
      <c r="AL155" s="362"/>
      <c r="AM155" s="337" t="s">
        <v>80</v>
      </c>
      <c r="AN155" s="337" t="s">
        <v>80</v>
      </c>
      <c r="AO155" s="337" t="s">
        <v>81</v>
      </c>
      <c r="AP155" s="337" t="s">
        <v>10</v>
      </c>
      <c r="AQ155" s="22" t="s">
        <v>20</v>
      </c>
      <c r="AR155" s="283">
        <v>0.1</v>
      </c>
      <c r="AS155" s="60">
        <v>0.16</v>
      </c>
      <c r="AT155" s="60">
        <v>2.5</v>
      </c>
      <c r="AU155" s="60">
        <v>0.38</v>
      </c>
      <c r="AV155" s="63">
        <v>0.03</v>
      </c>
      <c r="AW155" s="63">
        <v>0.03</v>
      </c>
      <c r="AX155" s="154"/>
      <c r="AY155" s="60">
        <v>0.25</v>
      </c>
      <c r="AZ155" s="154"/>
      <c r="BA155" s="63">
        <v>7.0000000000000007E-2</v>
      </c>
      <c r="BB155" s="283">
        <v>0.1</v>
      </c>
      <c r="BC155" s="59">
        <v>1</v>
      </c>
      <c r="BD155" s="59">
        <v>2.1</v>
      </c>
      <c r="BE155" s="139"/>
      <c r="BF155" s="309"/>
      <c r="BG155" s="106">
        <v>3</v>
      </c>
      <c r="BH155" s="60">
        <v>1.4</v>
      </c>
      <c r="BI155" s="303">
        <v>0.05</v>
      </c>
      <c r="BJ155" s="60">
        <v>11</v>
      </c>
      <c r="BK155" s="154"/>
      <c r="BL155" s="310"/>
      <c r="BM155" s="29"/>
      <c r="BN155" s="346" t="s">
        <v>4</v>
      </c>
      <c r="BO155" s="196">
        <f t="shared" ref="BO155:BO165" si="67">AY8</f>
        <v>0.12</v>
      </c>
      <c r="BP155" s="196">
        <f t="shared" ref="BP155:BP173" si="68">AY29</f>
        <v>0.14000000000000001</v>
      </c>
      <c r="BQ155" s="196">
        <f t="shared" ref="BQ155:BQ163" si="69">AY50</f>
        <v>0.14000000000000001</v>
      </c>
      <c r="BR155" s="196">
        <f t="shared" ref="BR155:BR164" si="70">AY71</f>
        <v>0.19</v>
      </c>
      <c r="BS155" s="28"/>
      <c r="BT155" s="28"/>
      <c r="BU155" s="196">
        <f t="shared" ref="BU155:BU164" si="71">AY155</f>
        <v>0.25</v>
      </c>
      <c r="BV155" s="196">
        <f t="shared" ref="BV155:BV173" si="72">AY176</f>
        <v>0.22</v>
      </c>
      <c r="BW155" s="28"/>
      <c r="BX155" s="28"/>
      <c r="BY155" s="196">
        <f t="shared" ref="BY155:BY171" si="73">AY239</f>
        <v>0.36</v>
      </c>
      <c r="BZ155" s="49">
        <f>AY260</f>
        <v>18</v>
      </c>
      <c r="CA155" s="22" t="s">
        <v>107</v>
      </c>
    </row>
    <row r="156" spans="38:79" s="31" customFormat="1" ht="9.9499999999999993" customHeight="1">
      <c r="AL156" s="362"/>
      <c r="AM156" s="339"/>
      <c r="AN156" s="339"/>
      <c r="AO156" s="339"/>
      <c r="AP156" s="339"/>
      <c r="AQ156" s="22" t="s">
        <v>21</v>
      </c>
      <c r="AR156" s="28">
        <v>0.18</v>
      </c>
      <c r="AS156" s="28">
        <v>0.28000000000000003</v>
      </c>
      <c r="AT156" s="28">
        <v>2.4</v>
      </c>
      <c r="AU156" s="28">
        <v>0.78</v>
      </c>
      <c r="AV156" s="35">
        <v>4.2000000000000003E-2</v>
      </c>
      <c r="AW156" s="206">
        <v>2.4E-2</v>
      </c>
      <c r="AX156" s="134"/>
      <c r="AY156" s="28">
        <v>0.32</v>
      </c>
      <c r="AZ156" s="134"/>
      <c r="BA156" s="35">
        <v>4.9000000000000002E-2</v>
      </c>
      <c r="BB156" s="211">
        <v>0.25</v>
      </c>
      <c r="BC156" s="134"/>
      <c r="BD156" s="134"/>
      <c r="BE156" s="136"/>
      <c r="BF156" s="114">
        <v>0.25</v>
      </c>
      <c r="BG156" s="106">
        <v>3.4</v>
      </c>
      <c r="BH156" s="28">
        <v>1.3</v>
      </c>
      <c r="BI156" s="28">
        <v>5.3999999999999999E-2</v>
      </c>
      <c r="BJ156" s="28">
        <v>16</v>
      </c>
      <c r="BK156" s="27">
        <v>7.4</v>
      </c>
      <c r="BL156" s="235">
        <v>2</v>
      </c>
      <c r="BM156" s="29"/>
      <c r="BN156" s="339"/>
      <c r="BO156" s="196">
        <f t="shared" si="67"/>
        <v>0.24</v>
      </c>
      <c r="BP156" s="196">
        <f t="shared" si="68"/>
        <v>0.28999999999999998</v>
      </c>
      <c r="BQ156" s="196">
        <f t="shared" si="69"/>
        <v>0.33</v>
      </c>
      <c r="BR156" s="196">
        <f t="shared" si="70"/>
        <v>0.42</v>
      </c>
      <c r="BS156" s="196">
        <f t="shared" ref="BS156:BS173" si="74">AY93</f>
        <v>0.17</v>
      </c>
      <c r="BT156" s="28"/>
      <c r="BU156" s="196">
        <f t="shared" si="71"/>
        <v>0.32</v>
      </c>
      <c r="BV156" s="196">
        <f t="shared" si="72"/>
        <v>0.31</v>
      </c>
      <c r="BW156" s="28"/>
      <c r="BX156" s="28"/>
      <c r="BY156" s="196">
        <f t="shared" si="73"/>
        <v>0.46</v>
      </c>
      <c r="BZ156" s="30">
        <f t="shared" ref="BZ156:BZ166" si="75">BZ155</f>
        <v>18</v>
      </c>
      <c r="CA156" s="22" t="s">
        <v>21</v>
      </c>
    </row>
    <row r="157" spans="38:79" s="31" customFormat="1" ht="9.9499999999999993" customHeight="1">
      <c r="AL157" s="362"/>
      <c r="AM157" s="339"/>
      <c r="AN157" s="339"/>
      <c r="AO157" s="339"/>
      <c r="AP157" s="339"/>
      <c r="AQ157" s="22" t="s">
        <v>22</v>
      </c>
      <c r="AR157" s="211">
        <v>0.1</v>
      </c>
      <c r="AS157" s="28">
        <v>0.15</v>
      </c>
      <c r="AT157" s="28">
        <v>1.5</v>
      </c>
      <c r="AU157" s="28">
        <v>1.2</v>
      </c>
      <c r="AV157" s="206">
        <v>1.7000000000000001E-2</v>
      </c>
      <c r="AW157" s="35">
        <v>0.02</v>
      </c>
      <c r="AX157" s="134"/>
      <c r="AY157" s="28">
        <v>0.36</v>
      </c>
      <c r="AZ157" s="134"/>
      <c r="BA157" s="35">
        <v>9.0999999999999998E-2</v>
      </c>
      <c r="BB157" s="211">
        <v>0.22</v>
      </c>
      <c r="BC157" s="27">
        <v>3.1</v>
      </c>
      <c r="BD157" s="27">
        <v>4.4000000000000004</v>
      </c>
      <c r="BE157" s="136"/>
      <c r="BF157" s="114">
        <v>0.22</v>
      </c>
      <c r="BG157" s="106">
        <v>3.6</v>
      </c>
      <c r="BH157" s="28">
        <v>1.3</v>
      </c>
      <c r="BI157" s="28">
        <v>0.05</v>
      </c>
      <c r="BJ157" s="28">
        <v>15</v>
      </c>
      <c r="BK157" s="27">
        <v>1.8</v>
      </c>
      <c r="BL157" s="235">
        <v>1.8</v>
      </c>
      <c r="BM157" s="29"/>
      <c r="BN157" s="339"/>
      <c r="BO157" s="196">
        <f t="shared" si="67"/>
        <v>0.21</v>
      </c>
      <c r="BP157" s="196">
        <f t="shared" si="68"/>
        <v>0.56000000000000005</v>
      </c>
      <c r="BQ157" s="196">
        <f t="shared" si="69"/>
        <v>0.6</v>
      </c>
      <c r="BR157" s="196">
        <f t="shared" si="70"/>
        <v>0.69</v>
      </c>
      <c r="BS157" s="196">
        <f t="shared" si="74"/>
        <v>0.14000000000000001</v>
      </c>
      <c r="BT157" s="28"/>
      <c r="BU157" s="196">
        <f t="shared" si="71"/>
        <v>0.36</v>
      </c>
      <c r="BV157" s="196">
        <f t="shared" si="72"/>
        <v>0.46</v>
      </c>
      <c r="BW157" s="196">
        <f t="shared" ref="BW157:BW168" si="76">AY199</f>
        <v>0.53</v>
      </c>
      <c r="BX157" s="196">
        <f t="shared" ref="BX157:BX163" si="77">AY220</f>
        <v>0.51</v>
      </c>
      <c r="BY157" s="196">
        <f t="shared" si="73"/>
        <v>0.34</v>
      </c>
      <c r="BZ157" s="30">
        <f t="shared" si="75"/>
        <v>18</v>
      </c>
      <c r="CA157" s="22" t="s">
        <v>22</v>
      </c>
    </row>
    <row r="158" spans="38:79" s="31" customFormat="1" ht="9.9499999999999993" customHeight="1">
      <c r="AL158" s="362"/>
      <c r="AM158" s="339"/>
      <c r="AN158" s="339"/>
      <c r="AO158" s="339"/>
      <c r="AP158" s="339"/>
      <c r="AQ158" s="22" t="s">
        <v>23</v>
      </c>
      <c r="AR158" s="28">
        <v>0.15</v>
      </c>
      <c r="AS158" s="28">
        <v>0.19</v>
      </c>
      <c r="AT158" s="28">
        <v>1.6</v>
      </c>
      <c r="AU158" s="28">
        <v>1.1000000000000001</v>
      </c>
      <c r="AV158" s="35">
        <v>1.7999999999999999E-2</v>
      </c>
      <c r="AW158" s="35">
        <v>1.4999999999999999E-2</v>
      </c>
      <c r="AX158" s="134"/>
      <c r="AY158" s="28">
        <v>0.36</v>
      </c>
      <c r="AZ158" s="66">
        <v>7.5999999999999998E-2</v>
      </c>
      <c r="BA158" s="211">
        <v>0.13</v>
      </c>
      <c r="BB158" s="211">
        <v>0.19</v>
      </c>
      <c r="BC158" s="27">
        <v>3</v>
      </c>
      <c r="BD158" s="27">
        <v>3.8</v>
      </c>
      <c r="BE158" s="136"/>
      <c r="BF158" s="114">
        <v>0.2</v>
      </c>
      <c r="BG158" s="106">
        <v>4.8</v>
      </c>
      <c r="BH158" s="28">
        <v>1.5</v>
      </c>
      <c r="BI158" s="28">
        <v>1.4999999999999999E-2</v>
      </c>
      <c r="BJ158" s="28">
        <v>16</v>
      </c>
      <c r="BK158" s="27">
        <v>2.2999999999999998</v>
      </c>
      <c r="BL158" s="235">
        <v>1.6</v>
      </c>
      <c r="BM158" s="29"/>
      <c r="BN158" s="339"/>
      <c r="BO158" s="196">
        <f t="shared" si="67"/>
        <v>0.15</v>
      </c>
      <c r="BP158" s="196">
        <f t="shared" si="68"/>
        <v>0.22</v>
      </c>
      <c r="BQ158" s="196">
        <f t="shared" si="69"/>
        <v>0.24</v>
      </c>
      <c r="BR158" s="196">
        <f t="shared" si="70"/>
        <v>0.3</v>
      </c>
      <c r="BS158" s="196">
        <f t="shared" si="74"/>
        <v>0.13</v>
      </c>
      <c r="BT158" s="28"/>
      <c r="BU158" s="196">
        <f t="shared" si="71"/>
        <v>0.36</v>
      </c>
      <c r="BV158" s="196">
        <f t="shared" si="72"/>
        <v>0.32</v>
      </c>
      <c r="BW158" s="196">
        <f t="shared" si="76"/>
        <v>0.46</v>
      </c>
      <c r="BX158" s="196">
        <f t="shared" si="77"/>
        <v>0.46</v>
      </c>
      <c r="BY158" s="196">
        <f t="shared" si="73"/>
        <v>0.35</v>
      </c>
      <c r="BZ158" s="30">
        <f t="shared" si="75"/>
        <v>18</v>
      </c>
      <c r="CA158" s="22" t="s">
        <v>23</v>
      </c>
    </row>
    <row r="159" spans="38:79" s="31" customFormat="1" ht="9.9499999999999993" customHeight="1">
      <c r="AL159" s="362"/>
      <c r="AM159" s="339"/>
      <c r="AN159" s="339"/>
      <c r="AO159" s="339"/>
      <c r="AP159" s="339"/>
      <c r="AQ159" s="22" t="s">
        <v>24</v>
      </c>
      <c r="AR159" s="28">
        <v>9.0999999999999998E-2</v>
      </c>
      <c r="AS159" s="28">
        <v>0.13</v>
      </c>
      <c r="AT159" s="28">
        <v>1.4</v>
      </c>
      <c r="AU159" s="28">
        <v>1.1000000000000001</v>
      </c>
      <c r="AV159" s="35">
        <v>2.1000000000000001E-2</v>
      </c>
      <c r="AW159" s="35">
        <v>1.0999999999999999E-2</v>
      </c>
      <c r="AX159" s="134"/>
      <c r="AY159" s="28">
        <v>0.31</v>
      </c>
      <c r="AZ159" s="66">
        <v>4.4999999999999998E-2</v>
      </c>
      <c r="BA159" s="35">
        <v>8.7999999999999995E-2</v>
      </c>
      <c r="BB159" s="211">
        <v>0.19</v>
      </c>
      <c r="BC159" s="27">
        <v>2.8</v>
      </c>
      <c r="BD159" s="27">
        <v>2.7</v>
      </c>
      <c r="BE159" s="136"/>
      <c r="BF159" s="114">
        <v>0.14000000000000001</v>
      </c>
      <c r="BG159" s="106">
        <v>2.2999999999999998</v>
      </c>
      <c r="BH159" s="179">
        <v>1</v>
      </c>
      <c r="BI159" s="28">
        <v>2.5000000000000001E-2</v>
      </c>
      <c r="BJ159" s="28">
        <v>17</v>
      </c>
      <c r="BK159" s="27">
        <v>1.9</v>
      </c>
      <c r="BL159" s="235">
        <v>2</v>
      </c>
      <c r="BM159" s="29"/>
      <c r="BN159" s="339"/>
      <c r="BO159" s="196">
        <f t="shared" si="67"/>
        <v>0.16</v>
      </c>
      <c r="BP159" s="196">
        <f t="shared" si="68"/>
        <v>0.28000000000000003</v>
      </c>
      <c r="BQ159" s="196">
        <f t="shared" si="69"/>
        <v>0.26</v>
      </c>
      <c r="BR159" s="196">
        <f t="shared" si="70"/>
        <v>0.26</v>
      </c>
      <c r="BS159" s="196">
        <f t="shared" si="74"/>
        <v>9.4E-2</v>
      </c>
      <c r="BT159" s="28"/>
      <c r="BU159" s="196">
        <f t="shared" si="71"/>
        <v>0.31</v>
      </c>
      <c r="BV159" s="196">
        <f t="shared" si="72"/>
        <v>0.34</v>
      </c>
      <c r="BW159" s="196">
        <f t="shared" si="76"/>
        <v>0.31</v>
      </c>
      <c r="BX159" s="196">
        <f t="shared" si="77"/>
        <v>0.37</v>
      </c>
      <c r="BY159" s="196">
        <f t="shared" si="73"/>
        <v>0.28999999999999998</v>
      </c>
      <c r="BZ159" s="30">
        <f t="shared" si="75"/>
        <v>18</v>
      </c>
      <c r="CA159" s="22" t="s">
        <v>24</v>
      </c>
    </row>
    <row r="160" spans="38:79" s="31" customFormat="1" ht="9.9499999999999993" customHeight="1">
      <c r="AL160" s="362"/>
      <c r="AM160" s="339"/>
      <c r="AN160" s="339"/>
      <c r="AO160" s="339"/>
      <c r="AP160" s="339"/>
      <c r="AQ160" s="22" t="s">
        <v>25</v>
      </c>
      <c r="AR160" s="28">
        <v>4.5999999999999999E-2</v>
      </c>
      <c r="AS160" s="211">
        <v>0.1</v>
      </c>
      <c r="AT160" s="28">
        <v>1.1000000000000001</v>
      </c>
      <c r="AU160" s="28">
        <v>0.48</v>
      </c>
      <c r="AV160" s="35">
        <v>1.4E-2</v>
      </c>
      <c r="AW160" s="35">
        <v>0.01</v>
      </c>
      <c r="AX160" s="134"/>
      <c r="AY160" s="28">
        <v>0.15</v>
      </c>
      <c r="AZ160" s="66">
        <v>7.0999999999999994E-2</v>
      </c>
      <c r="BA160" s="35">
        <v>7.2999999999999995E-2</v>
      </c>
      <c r="BB160" s="211">
        <v>0.14000000000000001</v>
      </c>
      <c r="BC160" s="27">
        <v>2.1</v>
      </c>
      <c r="BD160" s="27">
        <v>2.2000000000000002</v>
      </c>
      <c r="BE160" s="136"/>
      <c r="BF160" s="114">
        <v>7.0999999999999994E-2</v>
      </c>
      <c r="BG160" s="106">
        <v>1.6</v>
      </c>
      <c r="BH160" s="179">
        <v>1</v>
      </c>
      <c r="BI160" s="28">
        <v>1.7999999999999999E-2</v>
      </c>
      <c r="BJ160" s="28">
        <v>11</v>
      </c>
      <c r="BK160" s="27">
        <v>1.1000000000000001</v>
      </c>
      <c r="BL160" s="235">
        <v>1.7</v>
      </c>
      <c r="BM160" s="29"/>
      <c r="BN160" s="339"/>
      <c r="BO160" s="196">
        <f t="shared" si="67"/>
        <v>0.12</v>
      </c>
      <c r="BP160" s="196">
        <f t="shared" si="68"/>
        <v>0.21</v>
      </c>
      <c r="BQ160" s="196">
        <f t="shared" si="69"/>
        <v>0.24</v>
      </c>
      <c r="BR160" s="196">
        <f t="shared" si="70"/>
        <v>0.18</v>
      </c>
      <c r="BS160" s="196">
        <f t="shared" si="74"/>
        <v>8.6999999999999994E-2</v>
      </c>
      <c r="BT160" s="28"/>
      <c r="BU160" s="196">
        <f t="shared" si="71"/>
        <v>0.15</v>
      </c>
      <c r="BV160" s="196">
        <f t="shared" si="72"/>
        <v>0.16</v>
      </c>
      <c r="BW160" s="196">
        <f t="shared" si="76"/>
        <v>0.16</v>
      </c>
      <c r="BX160" s="196">
        <f t="shared" si="77"/>
        <v>0.3</v>
      </c>
      <c r="BY160" s="196">
        <f t="shared" si="73"/>
        <v>0.27</v>
      </c>
      <c r="BZ160" s="30">
        <f t="shared" si="75"/>
        <v>18</v>
      </c>
      <c r="CA160" s="22" t="s">
        <v>25</v>
      </c>
    </row>
    <row r="161" spans="38:79" s="31" customFormat="1" ht="9.9499999999999993" customHeight="1">
      <c r="AL161" s="362"/>
      <c r="AM161" s="339"/>
      <c r="AN161" s="339"/>
      <c r="AO161" s="339"/>
      <c r="AP161" s="339"/>
      <c r="AQ161" s="22" t="s">
        <v>26</v>
      </c>
      <c r="AR161" s="28">
        <v>4.8000000000000001E-2</v>
      </c>
      <c r="AS161" s="28">
        <v>0.11</v>
      </c>
      <c r="AT161" s="28">
        <v>1.2</v>
      </c>
      <c r="AU161" s="28">
        <v>0.85</v>
      </c>
      <c r="AV161" s="35">
        <v>1.7000000000000001E-2</v>
      </c>
      <c r="AW161" s="35">
        <v>6.6E-3</v>
      </c>
      <c r="AX161" s="134"/>
      <c r="AY161" s="28">
        <v>0.16</v>
      </c>
      <c r="AZ161" s="66">
        <v>7.5999999999999998E-2</v>
      </c>
      <c r="BA161" s="35">
        <v>8.7999999999999995E-2</v>
      </c>
      <c r="BB161" s="211">
        <v>0.15</v>
      </c>
      <c r="BC161" s="27">
        <v>2.1</v>
      </c>
      <c r="BD161" s="27">
        <v>2.8</v>
      </c>
      <c r="BE161" s="136"/>
      <c r="BF161" s="114">
        <v>8.4000000000000005E-2</v>
      </c>
      <c r="BG161" s="106">
        <v>1.7</v>
      </c>
      <c r="BH161" s="28">
        <v>1.2</v>
      </c>
      <c r="BI161" s="28">
        <v>1.7999999999999999E-2</v>
      </c>
      <c r="BJ161" s="28">
        <v>22</v>
      </c>
      <c r="BK161" s="27">
        <v>1.9</v>
      </c>
      <c r="BL161" s="235">
        <v>1.6</v>
      </c>
      <c r="BM161" s="29"/>
      <c r="BN161" s="339"/>
      <c r="BO161" s="196">
        <f t="shared" si="67"/>
        <v>0.19</v>
      </c>
      <c r="BP161" s="196">
        <f t="shared" si="68"/>
        <v>0.28999999999999998</v>
      </c>
      <c r="BQ161" s="196">
        <f t="shared" si="69"/>
        <v>0.3</v>
      </c>
      <c r="BR161" s="196">
        <f t="shared" si="70"/>
        <v>0.42</v>
      </c>
      <c r="BS161" s="196">
        <f t="shared" si="74"/>
        <v>0.12</v>
      </c>
      <c r="BT161" s="28"/>
      <c r="BU161" s="196">
        <f t="shared" si="71"/>
        <v>0.16</v>
      </c>
      <c r="BV161" s="196">
        <f t="shared" si="72"/>
        <v>0.18</v>
      </c>
      <c r="BW161" s="196">
        <f t="shared" si="76"/>
        <v>0.15</v>
      </c>
      <c r="BX161" s="196">
        <f t="shared" si="77"/>
        <v>0.27</v>
      </c>
      <c r="BY161" s="196">
        <f t="shared" si="73"/>
        <v>0.24</v>
      </c>
      <c r="BZ161" s="30">
        <f t="shared" si="75"/>
        <v>18</v>
      </c>
      <c r="CA161" s="22" t="s">
        <v>26</v>
      </c>
    </row>
    <row r="162" spans="38:79" s="31" customFormat="1" ht="9.9499999999999993" customHeight="1">
      <c r="AL162" s="362"/>
      <c r="AM162" s="339"/>
      <c r="AN162" s="339"/>
      <c r="AO162" s="339"/>
      <c r="AP162" s="339"/>
      <c r="AQ162" s="22" t="s">
        <v>27</v>
      </c>
      <c r="AR162" s="28">
        <v>9.9000000000000005E-2</v>
      </c>
      <c r="AS162" s="211">
        <v>0.1</v>
      </c>
      <c r="AT162" s="28">
        <v>1.6</v>
      </c>
      <c r="AU162" s="179">
        <v>1</v>
      </c>
      <c r="AV162" s="35">
        <v>3.9E-2</v>
      </c>
      <c r="AW162" s="35">
        <v>1.4999999999999999E-2</v>
      </c>
      <c r="AX162" s="134"/>
      <c r="AY162" s="28">
        <v>0.18</v>
      </c>
      <c r="AZ162" s="66">
        <v>6.0999999999999999E-2</v>
      </c>
      <c r="BA162" s="211">
        <v>0.1</v>
      </c>
      <c r="BB162" s="211">
        <v>0.16</v>
      </c>
      <c r="BC162" s="27">
        <v>2.2999999999999998</v>
      </c>
      <c r="BD162" s="27">
        <v>2.4</v>
      </c>
      <c r="BE162" s="136"/>
      <c r="BF162" s="114">
        <v>0.11</v>
      </c>
      <c r="BG162" s="106">
        <v>2</v>
      </c>
      <c r="BH162" s="28">
        <v>1.6</v>
      </c>
      <c r="BI162" s="303">
        <v>0.02</v>
      </c>
      <c r="BJ162" s="28">
        <v>16</v>
      </c>
      <c r="BK162" s="27">
        <v>1.7</v>
      </c>
      <c r="BL162" s="235">
        <v>1.8</v>
      </c>
      <c r="BM162" s="29"/>
      <c r="BN162" s="339"/>
      <c r="BO162" s="196">
        <f t="shared" si="67"/>
        <v>0.16</v>
      </c>
      <c r="BP162" s="196">
        <f t="shared" si="68"/>
        <v>0.9</v>
      </c>
      <c r="BQ162" s="196">
        <f t="shared" si="69"/>
        <v>0.51</v>
      </c>
      <c r="BR162" s="196">
        <f t="shared" si="70"/>
        <v>0.37</v>
      </c>
      <c r="BS162" s="196">
        <f t="shared" si="74"/>
        <v>0.21</v>
      </c>
      <c r="BT162" s="28"/>
      <c r="BU162" s="196">
        <f t="shared" si="71"/>
        <v>0.18</v>
      </c>
      <c r="BV162" s="196">
        <f t="shared" si="72"/>
        <v>0.21</v>
      </c>
      <c r="BW162" s="196">
        <f t="shared" si="76"/>
        <v>0.17</v>
      </c>
      <c r="BX162" s="196">
        <f t="shared" si="77"/>
        <v>0.32</v>
      </c>
      <c r="BY162" s="196">
        <f t="shared" si="73"/>
        <v>0.26</v>
      </c>
      <c r="BZ162" s="30">
        <f t="shared" si="75"/>
        <v>18</v>
      </c>
      <c r="CA162" s="22" t="s">
        <v>27</v>
      </c>
    </row>
    <row r="163" spans="38:79" s="31" customFormat="1" ht="9.9499999999999993" customHeight="1">
      <c r="AL163" s="362"/>
      <c r="AM163" s="339"/>
      <c r="AN163" s="339"/>
      <c r="AO163" s="339"/>
      <c r="AP163" s="339"/>
      <c r="AQ163" s="22" t="s">
        <v>28</v>
      </c>
      <c r="AR163" s="28">
        <v>5.5E-2</v>
      </c>
      <c r="AS163" s="28">
        <v>7.3999999999999996E-2</v>
      </c>
      <c r="AT163" s="28">
        <v>0.92</v>
      </c>
      <c r="AU163" s="28">
        <v>0.59</v>
      </c>
      <c r="AV163" s="35">
        <v>4.3999999999999997E-2</v>
      </c>
      <c r="AW163" s="35">
        <v>0.01</v>
      </c>
      <c r="AX163" s="134"/>
      <c r="AY163" s="28">
        <v>0.14000000000000001</v>
      </c>
      <c r="AZ163" s="66">
        <v>0.04</v>
      </c>
      <c r="BA163" s="211">
        <v>0.17</v>
      </c>
      <c r="BB163" s="35">
        <v>0.08</v>
      </c>
      <c r="BC163" s="27">
        <v>1.3</v>
      </c>
      <c r="BD163" s="27">
        <v>1.2</v>
      </c>
      <c r="BE163" s="136"/>
      <c r="BF163" s="114">
        <v>0.15</v>
      </c>
      <c r="BG163" s="106">
        <v>1.4</v>
      </c>
      <c r="BH163" s="179">
        <v>1</v>
      </c>
      <c r="BI163" s="28">
        <v>1.9E-2</v>
      </c>
      <c r="BJ163" s="28">
        <v>12</v>
      </c>
      <c r="BK163" s="27">
        <v>1.3</v>
      </c>
      <c r="BL163" s="235">
        <v>1.6</v>
      </c>
      <c r="BM163" s="34"/>
      <c r="BN163" s="339"/>
      <c r="BO163" s="196">
        <f t="shared" si="67"/>
        <v>0.13</v>
      </c>
      <c r="BP163" s="196">
        <f t="shared" si="68"/>
        <v>0.52</v>
      </c>
      <c r="BQ163" s="196">
        <f t="shared" si="69"/>
        <v>0.11</v>
      </c>
      <c r="BR163" s="196">
        <f t="shared" si="70"/>
        <v>0.26</v>
      </c>
      <c r="BS163" s="196">
        <f t="shared" si="74"/>
        <v>3.5000000000000003E-2</v>
      </c>
      <c r="BT163" s="28"/>
      <c r="BU163" s="196">
        <f t="shared" si="71"/>
        <v>0.14000000000000001</v>
      </c>
      <c r="BV163" s="196">
        <f t="shared" si="72"/>
        <v>0.17</v>
      </c>
      <c r="BW163" s="196">
        <f t="shared" si="76"/>
        <v>0.16</v>
      </c>
      <c r="BX163" s="196">
        <f t="shared" si="77"/>
        <v>0.27</v>
      </c>
      <c r="BY163" s="196">
        <f t="shared" si="73"/>
        <v>0.32</v>
      </c>
      <c r="BZ163" s="30">
        <f t="shared" si="75"/>
        <v>18</v>
      </c>
      <c r="CA163" s="22" t="s">
        <v>28</v>
      </c>
    </row>
    <row r="164" spans="38:79" s="31" customFormat="1" ht="9.9499999999999993" customHeight="1">
      <c r="AL164" s="362"/>
      <c r="AM164" s="339"/>
      <c r="AN164" s="339"/>
      <c r="AO164" s="339"/>
      <c r="AP164" s="339"/>
      <c r="AQ164" s="22" t="s">
        <v>29</v>
      </c>
      <c r="AR164" s="303">
        <v>0.09</v>
      </c>
      <c r="AS164" s="28">
        <v>7.6999999999999999E-2</v>
      </c>
      <c r="AT164" s="179">
        <v>1</v>
      </c>
      <c r="AU164" s="28">
        <v>0.86</v>
      </c>
      <c r="AV164" s="35">
        <v>3.2000000000000001E-2</v>
      </c>
      <c r="AW164" s="35">
        <v>6.4000000000000003E-3</v>
      </c>
      <c r="AX164" s="134"/>
      <c r="AY164" s="28">
        <v>0.21</v>
      </c>
      <c r="AZ164" s="66">
        <v>5.2999999999999999E-2</v>
      </c>
      <c r="BA164" s="211">
        <v>0.13</v>
      </c>
      <c r="BB164" s="211">
        <v>0.15</v>
      </c>
      <c r="BC164" s="27">
        <v>1.6</v>
      </c>
      <c r="BD164" s="27">
        <v>1.6</v>
      </c>
      <c r="BE164" s="136"/>
      <c r="BF164" s="114">
        <v>0.11</v>
      </c>
      <c r="BG164" s="106">
        <v>1</v>
      </c>
      <c r="BH164" s="28">
        <v>0.68</v>
      </c>
      <c r="BI164" s="28">
        <v>1.7999999999999999E-2</v>
      </c>
      <c r="BJ164" s="28">
        <v>9.9</v>
      </c>
      <c r="BK164" s="27">
        <v>0.98</v>
      </c>
      <c r="BL164" s="235">
        <v>1.7</v>
      </c>
      <c r="BM164" s="34"/>
      <c r="BN164" s="339"/>
      <c r="BO164" s="196">
        <f t="shared" si="67"/>
        <v>0.14000000000000001</v>
      </c>
      <c r="BP164" s="196">
        <f t="shared" si="68"/>
        <v>0.15</v>
      </c>
      <c r="BQ164" s="28"/>
      <c r="BR164" s="196">
        <f t="shared" si="70"/>
        <v>0.13</v>
      </c>
      <c r="BS164" s="196">
        <f t="shared" si="74"/>
        <v>7.0999999999999994E-2</v>
      </c>
      <c r="BT164" s="28"/>
      <c r="BU164" s="196">
        <f t="shared" si="71"/>
        <v>0.21</v>
      </c>
      <c r="BV164" s="196">
        <f t="shared" si="72"/>
        <v>0.21</v>
      </c>
      <c r="BW164" s="196">
        <f t="shared" si="76"/>
        <v>0.19</v>
      </c>
      <c r="BX164" s="28"/>
      <c r="BY164" s="196">
        <f t="shared" si="73"/>
        <v>0.23</v>
      </c>
      <c r="BZ164" s="30">
        <f t="shared" si="75"/>
        <v>18</v>
      </c>
      <c r="CA164" s="22" t="s">
        <v>29</v>
      </c>
    </row>
    <row r="165" spans="38:79" s="31" customFormat="1" ht="9.9499999999999993" customHeight="1">
      <c r="AL165" s="362"/>
      <c r="AM165" s="339"/>
      <c r="AN165" s="339"/>
      <c r="AO165" s="339"/>
      <c r="AP165" s="339"/>
      <c r="AQ165" s="22" t="s">
        <v>30</v>
      </c>
      <c r="AR165" s="134"/>
      <c r="AS165" s="134"/>
      <c r="AT165" s="134"/>
      <c r="AU165" s="134"/>
      <c r="AV165" s="140"/>
      <c r="AW165" s="140"/>
      <c r="AX165" s="134"/>
      <c r="AY165" s="134"/>
      <c r="AZ165" s="291"/>
      <c r="BA165" s="140"/>
      <c r="BB165" s="140"/>
      <c r="BC165" s="142"/>
      <c r="BD165" s="142"/>
      <c r="BE165" s="136"/>
      <c r="BF165" s="144"/>
      <c r="BG165" s="143"/>
      <c r="BH165" s="134"/>
      <c r="BI165" s="134"/>
      <c r="BJ165" s="134"/>
      <c r="BK165" s="142"/>
      <c r="BL165" s="233"/>
      <c r="BM165" s="34"/>
      <c r="BN165" s="339"/>
      <c r="BO165" s="196">
        <f t="shared" si="67"/>
        <v>0.22</v>
      </c>
      <c r="BP165" s="196">
        <f t="shared" si="68"/>
        <v>0.16</v>
      </c>
      <c r="BQ165" s="196">
        <f t="shared" ref="BQ165:BQ173" si="78">AY60</f>
        <v>0.16</v>
      </c>
      <c r="BR165" s="28"/>
      <c r="BS165" s="196">
        <f t="shared" si="74"/>
        <v>0.11</v>
      </c>
      <c r="BT165" s="28"/>
      <c r="BU165" s="28"/>
      <c r="BV165" s="196">
        <f t="shared" si="72"/>
        <v>0.15</v>
      </c>
      <c r="BW165" s="196">
        <f t="shared" si="76"/>
        <v>0.18</v>
      </c>
      <c r="BX165" s="196">
        <f t="shared" ref="BX165:BX173" si="79">AY228</f>
        <v>0.6</v>
      </c>
      <c r="BY165" s="196">
        <f t="shared" si="73"/>
        <v>0.21</v>
      </c>
      <c r="BZ165" s="30">
        <f t="shared" si="75"/>
        <v>18</v>
      </c>
      <c r="CA165" s="22" t="s">
        <v>30</v>
      </c>
    </row>
    <row r="166" spans="38:79" s="31" customFormat="1" ht="9.9499999999999993" customHeight="1">
      <c r="AL166" s="362"/>
      <c r="AM166" s="339"/>
      <c r="AN166" s="339"/>
      <c r="AO166" s="339"/>
      <c r="AP166" s="339"/>
      <c r="AQ166" s="22" t="s">
        <v>31</v>
      </c>
      <c r="AR166" s="134"/>
      <c r="AS166" s="134"/>
      <c r="AT166" s="134"/>
      <c r="AU166" s="134"/>
      <c r="AV166" s="140"/>
      <c r="AW166" s="140"/>
      <c r="AX166" s="134"/>
      <c r="AY166" s="134"/>
      <c r="AZ166" s="291"/>
      <c r="BA166" s="140"/>
      <c r="BB166" s="140"/>
      <c r="BC166" s="142"/>
      <c r="BD166" s="142"/>
      <c r="BE166" s="136"/>
      <c r="BF166" s="144"/>
      <c r="BG166" s="143"/>
      <c r="BH166" s="134"/>
      <c r="BI166" s="134"/>
      <c r="BJ166" s="134"/>
      <c r="BK166" s="142"/>
      <c r="BL166" s="233"/>
      <c r="BM166" s="29"/>
      <c r="BN166" s="339"/>
      <c r="BO166" s="28"/>
      <c r="BP166" s="196">
        <f t="shared" si="68"/>
        <v>0.17</v>
      </c>
      <c r="BQ166" s="196">
        <f t="shared" si="78"/>
        <v>0.2</v>
      </c>
      <c r="BR166" s="196">
        <f>AY82</f>
        <v>0.74</v>
      </c>
      <c r="BS166" s="196">
        <f t="shared" si="74"/>
        <v>0.12</v>
      </c>
      <c r="BT166" s="28"/>
      <c r="BU166" s="28"/>
      <c r="BV166" s="196">
        <f t="shared" si="72"/>
        <v>0.24</v>
      </c>
      <c r="BW166" s="196">
        <f t="shared" si="76"/>
        <v>0.19</v>
      </c>
      <c r="BX166" s="196">
        <f t="shared" si="79"/>
        <v>0.46</v>
      </c>
      <c r="BY166" s="196">
        <f t="shared" si="73"/>
        <v>0.22</v>
      </c>
      <c r="BZ166" s="30">
        <f t="shared" si="75"/>
        <v>18</v>
      </c>
      <c r="CA166" s="22" t="s">
        <v>31</v>
      </c>
    </row>
    <row r="167" spans="38:79" s="31" customFormat="1" ht="9.9499999999999993" customHeight="1">
      <c r="AL167" s="362"/>
      <c r="AM167" s="339"/>
      <c r="AN167" s="339"/>
      <c r="AO167" s="339"/>
      <c r="AP167" s="339"/>
      <c r="AQ167" s="22" t="s">
        <v>32</v>
      </c>
      <c r="AR167" s="134"/>
      <c r="AS167" s="134"/>
      <c r="AT167" s="134"/>
      <c r="AU167" s="134"/>
      <c r="AV167" s="140"/>
      <c r="AW167" s="140"/>
      <c r="AX167" s="134"/>
      <c r="AY167" s="134"/>
      <c r="AZ167" s="291"/>
      <c r="BA167" s="140"/>
      <c r="BB167" s="140"/>
      <c r="BC167" s="142"/>
      <c r="BD167" s="142"/>
      <c r="BE167" s="136"/>
      <c r="BF167" s="144"/>
      <c r="BG167" s="143"/>
      <c r="BH167" s="134"/>
      <c r="BI167" s="134"/>
      <c r="BJ167" s="134"/>
      <c r="BK167" s="142"/>
      <c r="BL167" s="233"/>
      <c r="BM167" s="34"/>
      <c r="BN167" s="339"/>
      <c r="BO167" s="196">
        <f>AY20</f>
        <v>0.17</v>
      </c>
      <c r="BP167" s="196">
        <f t="shared" si="68"/>
        <v>0.13</v>
      </c>
      <c r="BQ167" s="196">
        <f t="shared" si="78"/>
        <v>0.15</v>
      </c>
      <c r="BR167" s="28"/>
      <c r="BS167" s="196">
        <f t="shared" si="74"/>
        <v>0.12</v>
      </c>
      <c r="BT167" s="28"/>
      <c r="BU167" s="28"/>
      <c r="BV167" s="196">
        <f t="shared" si="72"/>
        <v>0.17</v>
      </c>
      <c r="BW167" s="196">
        <f t="shared" si="76"/>
        <v>0.15</v>
      </c>
      <c r="BX167" s="196">
        <f t="shared" si="79"/>
        <v>0.33</v>
      </c>
      <c r="BY167" s="196">
        <f t="shared" si="73"/>
        <v>0.21</v>
      </c>
      <c r="BZ167" s="30">
        <f>BZ161</f>
        <v>18</v>
      </c>
      <c r="CA167" s="22" t="s">
        <v>32</v>
      </c>
    </row>
    <row r="168" spans="38:79" s="31" customFormat="1" ht="9.9499999999999993" customHeight="1">
      <c r="AL168" s="362"/>
      <c r="AM168" s="339"/>
      <c r="AN168" s="339"/>
      <c r="AO168" s="339"/>
      <c r="AP168" s="339"/>
      <c r="AQ168" s="22" t="s">
        <v>86</v>
      </c>
      <c r="AR168" s="134"/>
      <c r="AS168" s="134"/>
      <c r="AT168" s="134"/>
      <c r="AU168" s="134"/>
      <c r="AV168" s="140"/>
      <c r="AW168" s="140"/>
      <c r="AX168" s="134"/>
      <c r="AY168" s="134"/>
      <c r="AZ168" s="291"/>
      <c r="BA168" s="140"/>
      <c r="BB168" s="140"/>
      <c r="BC168" s="142"/>
      <c r="BD168" s="142"/>
      <c r="BE168" s="136"/>
      <c r="BF168" s="144"/>
      <c r="BG168" s="143"/>
      <c r="BH168" s="134"/>
      <c r="BI168" s="134"/>
      <c r="BJ168" s="134"/>
      <c r="BK168" s="142"/>
      <c r="BL168" s="233"/>
      <c r="BM168" s="29"/>
      <c r="BN168" s="339"/>
      <c r="BO168" s="28"/>
      <c r="BP168" s="196">
        <f t="shared" si="68"/>
        <v>0.13</v>
      </c>
      <c r="BQ168" s="196">
        <f t="shared" si="78"/>
        <v>7.5999999999999998E-2</v>
      </c>
      <c r="BR168" s="196">
        <f>AY84</f>
        <v>6.4000000000000001E-2</v>
      </c>
      <c r="BS168" s="196">
        <f t="shared" si="74"/>
        <v>0.11</v>
      </c>
      <c r="BT168" s="28"/>
      <c r="BU168" s="28"/>
      <c r="BV168" s="196">
        <f t="shared" si="72"/>
        <v>0.21</v>
      </c>
      <c r="BW168" s="196">
        <f t="shared" si="76"/>
        <v>0.17</v>
      </c>
      <c r="BX168" s="196">
        <f t="shared" si="79"/>
        <v>0.48</v>
      </c>
      <c r="BY168" s="196">
        <f t="shared" si="73"/>
        <v>0.19</v>
      </c>
      <c r="BZ168" s="36">
        <v>18</v>
      </c>
      <c r="CA168" s="22" t="s">
        <v>86</v>
      </c>
    </row>
    <row r="169" spans="38:79" s="31" customFormat="1" ht="9.9499999999999993" customHeight="1">
      <c r="AL169" s="362"/>
      <c r="AM169" s="339"/>
      <c r="AN169" s="339"/>
      <c r="AO169" s="339"/>
      <c r="AP169" s="339"/>
      <c r="AQ169" s="22" t="s">
        <v>87</v>
      </c>
      <c r="AR169" s="134"/>
      <c r="AS169" s="134"/>
      <c r="AT169" s="134"/>
      <c r="AU169" s="134"/>
      <c r="AV169" s="140"/>
      <c r="AW169" s="140"/>
      <c r="AX169" s="134"/>
      <c r="AY169" s="134"/>
      <c r="AZ169" s="291"/>
      <c r="BA169" s="140"/>
      <c r="BB169" s="140"/>
      <c r="BC169" s="142"/>
      <c r="BD169" s="142"/>
      <c r="BE169" s="136"/>
      <c r="BF169" s="144"/>
      <c r="BG169" s="143"/>
      <c r="BH169" s="134"/>
      <c r="BI169" s="134"/>
      <c r="BJ169" s="134"/>
      <c r="BK169" s="142"/>
      <c r="BL169" s="233"/>
      <c r="BM169" s="29"/>
      <c r="BN169" s="339"/>
      <c r="BO169" s="196">
        <f>AY22</f>
        <v>0.26</v>
      </c>
      <c r="BP169" s="196">
        <f t="shared" si="68"/>
        <v>0.21</v>
      </c>
      <c r="BQ169" s="196">
        <f t="shared" si="78"/>
        <v>3.5000000000000003E-2</v>
      </c>
      <c r="BR169" s="28"/>
      <c r="BS169" s="196">
        <f t="shared" si="74"/>
        <v>9.6000000000000002E-2</v>
      </c>
      <c r="BT169" s="28"/>
      <c r="BU169" s="28"/>
      <c r="BV169" s="196">
        <f t="shared" si="72"/>
        <v>0.18</v>
      </c>
      <c r="BW169" s="28"/>
      <c r="BX169" s="196">
        <f t="shared" si="79"/>
        <v>0.41</v>
      </c>
      <c r="BY169" s="196">
        <f t="shared" si="73"/>
        <v>0.21</v>
      </c>
      <c r="BZ169" s="37">
        <v>18</v>
      </c>
      <c r="CA169" s="22" t="s">
        <v>87</v>
      </c>
    </row>
    <row r="170" spans="38:79" s="31" customFormat="1" ht="9.9499999999999993" customHeight="1">
      <c r="AL170" s="362"/>
      <c r="AM170" s="339"/>
      <c r="AN170" s="339"/>
      <c r="AO170" s="339"/>
      <c r="AP170" s="339"/>
      <c r="AQ170" s="22" t="s">
        <v>88</v>
      </c>
      <c r="AR170" s="134"/>
      <c r="AS170" s="134"/>
      <c r="AT170" s="134"/>
      <c r="AU170" s="134"/>
      <c r="AV170" s="140"/>
      <c r="AW170" s="140"/>
      <c r="AX170" s="134"/>
      <c r="AY170" s="134"/>
      <c r="AZ170" s="291"/>
      <c r="BA170" s="140"/>
      <c r="BB170" s="140"/>
      <c r="BC170" s="142"/>
      <c r="BD170" s="142"/>
      <c r="BE170" s="136"/>
      <c r="BF170" s="144"/>
      <c r="BG170" s="143"/>
      <c r="BH170" s="134"/>
      <c r="BI170" s="134"/>
      <c r="BJ170" s="134"/>
      <c r="BK170" s="142"/>
      <c r="BL170" s="233"/>
      <c r="BM170" s="29"/>
      <c r="BN170" s="339"/>
      <c r="BO170" s="28"/>
      <c r="BP170" s="196">
        <f t="shared" si="68"/>
        <v>0.28999999999999998</v>
      </c>
      <c r="BQ170" s="196">
        <f t="shared" si="78"/>
        <v>0.18</v>
      </c>
      <c r="BR170" s="196">
        <f>AY86</f>
        <v>0.37</v>
      </c>
      <c r="BS170" s="196">
        <f t="shared" si="74"/>
        <v>0.1</v>
      </c>
      <c r="BT170" s="28"/>
      <c r="BU170" s="28"/>
      <c r="BV170" s="196">
        <f t="shared" si="72"/>
        <v>0.1</v>
      </c>
      <c r="BW170" s="196">
        <f>AY212</f>
        <v>7.5999999999999998E-2</v>
      </c>
      <c r="BX170" s="196">
        <f t="shared" si="79"/>
        <v>0.28000000000000003</v>
      </c>
      <c r="BY170" s="196">
        <f t="shared" si="73"/>
        <v>0.28999999999999998</v>
      </c>
      <c r="BZ170" s="37">
        <v>18</v>
      </c>
      <c r="CA170" s="22" t="s">
        <v>88</v>
      </c>
    </row>
    <row r="171" spans="38:79" s="31" customFormat="1" ht="9.9499999999999993" customHeight="1">
      <c r="AL171" s="362"/>
      <c r="AM171" s="339"/>
      <c r="AN171" s="339"/>
      <c r="AO171" s="339"/>
      <c r="AP171" s="339"/>
      <c r="AQ171" s="22" t="s">
        <v>89</v>
      </c>
      <c r="AR171" s="134"/>
      <c r="AS171" s="134"/>
      <c r="AT171" s="134"/>
      <c r="AU171" s="134"/>
      <c r="AV171" s="140"/>
      <c r="AW171" s="140"/>
      <c r="AX171" s="134"/>
      <c r="AY171" s="134"/>
      <c r="AZ171" s="291"/>
      <c r="BA171" s="140"/>
      <c r="BB171" s="140"/>
      <c r="BC171" s="142"/>
      <c r="BD171" s="142"/>
      <c r="BE171" s="136"/>
      <c r="BF171" s="144"/>
      <c r="BG171" s="143"/>
      <c r="BH171" s="134"/>
      <c r="BI171" s="134"/>
      <c r="BJ171" s="134"/>
      <c r="BK171" s="142"/>
      <c r="BL171" s="233"/>
      <c r="BM171" s="29"/>
      <c r="BN171" s="339"/>
      <c r="BO171" s="196">
        <f>AY24</f>
        <v>0.19</v>
      </c>
      <c r="BP171" s="196">
        <f t="shared" si="68"/>
        <v>0.14000000000000001</v>
      </c>
      <c r="BQ171" s="196">
        <f t="shared" si="78"/>
        <v>0.14000000000000001</v>
      </c>
      <c r="BR171" s="28"/>
      <c r="BS171" s="196">
        <f t="shared" si="74"/>
        <v>0.11</v>
      </c>
      <c r="BT171" s="196">
        <f>AY150</f>
        <v>0.11</v>
      </c>
      <c r="BU171" s="28"/>
      <c r="BV171" s="196">
        <f t="shared" si="72"/>
        <v>0.12</v>
      </c>
      <c r="BW171" s="196">
        <f>AY213</f>
        <v>9.4E-2</v>
      </c>
      <c r="BX171" s="196">
        <f t="shared" si="79"/>
        <v>0.22</v>
      </c>
      <c r="BY171" s="196">
        <f t="shared" si="73"/>
        <v>0.21</v>
      </c>
      <c r="BZ171" s="37">
        <v>18</v>
      </c>
      <c r="CA171" s="22" t="s">
        <v>89</v>
      </c>
    </row>
    <row r="172" spans="38:79" s="31" customFormat="1" ht="9.9499999999999993" customHeight="1">
      <c r="AL172" s="362"/>
      <c r="AM172" s="339"/>
      <c r="AN172" s="339"/>
      <c r="AO172" s="339"/>
      <c r="AP172" s="339"/>
      <c r="AQ172" s="22" t="s">
        <v>90</v>
      </c>
      <c r="AR172" s="134"/>
      <c r="AS172" s="134"/>
      <c r="AT172" s="134"/>
      <c r="AU172" s="134"/>
      <c r="AV172" s="140"/>
      <c r="AW172" s="140"/>
      <c r="AX172" s="311"/>
      <c r="AY172" s="134"/>
      <c r="AZ172" s="291"/>
      <c r="BA172" s="140"/>
      <c r="BB172" s="140"/>
      <c r="BC172" s="142"/>
      <c r="BD172" s="142"/>
      <c r="BE172" s="136"/>
      <c r="BF172" s="144"/>
      <c r="BG172" s="143"/>
      <c r="BH172" s="134"/>
      <c r="BI172" s="134"/>
      <c r="BJ172" s="134"/>
      <c r="BK172" s="142"/>
      <c r="BL172" s="233"/>
      <c r="BM172" s="29"/>
      <c r="BN172" s="339"/>
      <c r="BO172" s="196">
        <f>AY25</f>
        <v>0.19</v>
      </c>
      <c r="BP172" s="196">
        <f t="shared" si="68"/>
        <v>0.14000000000000001</v>
      </c>
      <c r="BQ172" s="196">
        <f t="shared" si="78"/>
        <v>0.12</v>
      </c>
      <c r="BR172" s="196">
        <f>AY88</f>
        <v>0.17</v>
      </c>
      <c r="BS172" s="196">
        <f t="shared" si="74"/>
        <v>0.11</v>
      </c>
      <c r="BT172" s="196">
        <f>AY151</f>
        <v>0.1</v>
      </c>
      <c r="BU172" s="28"/>
      <c r="BV172" s="196">
        <f t="shared" si="72"/>
        <v>0.11</v>
      </c>
      <c r="BW172" s="196">
        <f>AY214</f>
        <v>9.2999999999999999E-2</v>
      </c>
      <c r="BX172" s="196">
        <f t="shared" si="79"/>
        <v>0.32</v>
      </c>
      <c r="BY172" s="30"/>
      <c r="BZ172" s="37">
        <v>18</v>
      </c>
      <c r="CA172" s="22" t="s">
        <v>90</v>
      </c>
    </row>
    <row r="173" spans="38:79" s="31" customFormat="1" ht="9.9499999999999993" customHeight="1">
      <c r="AL173" s="362"/>
      <c r="AM173" s="339"/>
      <c r="AN173" s="339"/>
      <c r="AO173" s="339"/>
      <c r="AP173" s="339"/>
      <c r="AQ173" s="22" t="s">
        <v>91</v>
      </c>
      <c r="AR173" s="134"/>
      <c r="AS173" s="134"/>
      <c r="AT173" s="134"/>
      <c r="AU173" s="134"/>
      <c r="AV173" s="140"/>
      <c r="AW173" s="140"/>
      <c r="AX173" s="134"/>
      <c r="AY173" s="134"/>
      <c r="AZ173" s="291"/>
      <c r="BA173" s="140"/>
      <c r="BB173" s="140"/>
      <c r="BC173" s="142"/>
      <c r="BD173" s="142"/>
      <c r="BE173" s="136"/>
      <c r="BF173" s="144"/>
      <c r="BG173" s="143"/>
      <c r="BH173" s="134"/>
      <c r="BI173" s="134"/>
      <c r="BJ173" s="134"/>
      <c r="BK173" s="142"/>
      <c r="BL173" s="233"/>
      <c r="BM173" s="29"/>
      <c r="BN173" s="339"/>
      <c r="BO173" s="28"/>
      <c r="BP173" s="196">
        <f t="shared" si="68"/>
        <v>0.39</v>
      </c>
      <c r="BQ173" s="196">
        <f t="shared" si="78"/>
        <v>0.14000000000000001</v>
      </c>
      <c r="BR173" s="196">
        <f>AY89</f>
        <v>0.19</v>
      </c>
      <c r="BS173" s="196">
        <f t="shared" si="74"/>
        <v>0.13</v>
      </c>
      <c r="BT173" s="196">
        <f>AY152</f>
        <v>0.15</v>
      </c>
      <c r="BU173" s="28"/>
      <c r="BV173" s="196">
        <f t="shared" si="72"/>
        <v>0.17</v>
      </c>
      <c r="BW173" s="196">
        <f>AY215</f>
        <v>0.14000000000000001</v>
      </c>
      <c r="BX173" s="196">
        <f t="shared" si="79"/>
        <v>0.34</v>
      </c>
      <c r="BY173" s="30"/>
      <c r="BZ173" s="37">
        <v>18</v>
      </c>
      <c r="CA173" s="22" t="s">
        <v>91</v>
      </c>
    </row>
    <row r="174" spans="38:79" s="31" customFormat="1" ht="9.9499999999999993" customHeight="1">
      <c r="AL174" s="362"/>
      <c r="AM174" s="339"/>
      <c r="AN174" s="339"/>
      <c r="AO174" s="339"/>
      <c r="AP174" s="339"/>
      <c r="AQ174" s="22" t="s">
        <v>92</v>
      </c>
      <c r="AR174" s="38"/>
      <c r="AS174" s="38"/>
      <c r="AT174" s="38"/>
      <c r="AU174" s="38"/>
      <c r="AV174" s="39"/>
      <c r="AW174" s="39"/>
      <c r="AX174" s="38"/>
      <c r="AY174" s="38"/>
      <c r="AZ174" s="67"/>
      <c r="BA174" s="39"/>
      <c r="BB174" s="39"/>
      <c r="BC174" s="41"/>
      <c r="BD174" s="41"/>
      <c r="BE174" s="109"/>
      <c r="BF174" s="115"/>
      <c r="BG174" s="119"/>
      <c r="BH174" s="38"/>
      <c r="BI174" s="38"/>
      <c r="BJ174" s="38"/>
      <c r="BK174" s="41"/>
      <c r="BL174" s="237"/>
      <c r="BM174" s="29"/>
      <c r="BN174" s="339"/>
      <c r="BO174" s="197"/>
      <c r="BP174" s="197"/>
      <c r="BQ174" s="197"/>
      <c r="BR174" s="197"/>
      <c r="BS174" s="197"/>
      <c r="BT174" s="197"/>
      <c r="BU174" s="197"/>
      <c r="BV174" s="197"/>
      <c r="BW174" s="197"/>
      <c r="BX174" s="197"/>
      <c r="BY174" s="37"/>
      <c r="BZ174" s="37">
        <v>18</v>
      </c>
      <c r="CA174" s="22" t="s">
        <v>92</v>
      </c>
    </row>
    <row r="175" spans="38:79" s="31" customFormat="1" ht="9.9499999999999993" customHeight="1">
      <c r="AL175" s="362"/>
      <c r="AM175" s="340"/>
      <c r="AN175" s="340"/>
      <c r="AO175" s="340"/>
      <c r="AP175" s="340"/>
      <c r="AQ175" s="42" t="s">
        <v>93</v>
      </c>
      <c r="AR175" s="54"/>
      <c r="AS175" s="54"/>
      <c r="AT175" s="54"/>
      <c r="AU175" s="54"/>
      <c r="AV175" s="61"/>
      <c r="AW175" s="61"/>
      <c r="AX175" s="38"/>
      <c r="AY175" s="54"/>
      <c r="AZ175" s="312"/>
      <c r="BA175" s="61"/>
      <c r="BB175" s="61"/>
      <c r="BC175" s="47"/>
      <c r="BD175" s="47"/>
      <c r="BE175" s="109"/>
      <c r="BF175" s="124"/>
      <c r="BG175" s="107"/>
      <c r="BH175" s="54"/>
      <c r="BI175" s="54"/>
      <c r="BJ175" s="54"/>
      <c r="BK175" s="47"/>
      <c r="BL175" s="247"/>
      <c r="BM175" s="34"/>
      <c r="BN175" s="340"/>
      <c r="BO175" s="198"/>
      <c r="BP175" s="198"/>
      <c r="BQ175" s="198"/>
      <c r="BR175" s="198"/>
      <c r="BS175" s="198"/>
      <c r="BT175" s="198"/>
      <c r="BU175" s="198"/>
      <c r="BV175" s="198"/>
      <c r="BW175" s="198"/>
      <c r="BX175" s="198"/>
      <c r="BY175" s="48"/>
      <c r="BZ175" s="48">
        <v>18</v>
      </c>
      <c r="CA175" s="42" t="s">
        <v>93</v>
      </c>
    </row>
    <row r="176" spans="38:79" s="31" customFormat="1" ht="9.9499999999999993" customHeight="1">
      <c r="AL176" s="362"/>
      <c r="AM176" s="337" t="s">
        <v>33</v>
      </c>
      <c r="AN176" s="347" t="s">
        <v>54</v>
      </c>
      <c r="AO176" s="337" t="s">
        <v>39</v>
      </c>
      <c r="AP176" s="337" t="s">
        <v>10</v>
      </c>
      <c r="AQ176" s="22" t="s">
        <v>20</v>
      </c>
      <c r="AR176" s="60">
        <v>0.15</v>
      </c>
      <c r="AS176" s="60">
        <v>0.39</v>
      </c>
      <c r="AT176" s="180">
        <v>3</v>
      </c>
      <c r="AU176" s="211">
        <v>0.9</v>
      </c>
      <c r="AV176" s="63">
        <v>0.04</v>
      </c>
      <c r="AW176" s="313">
        <v>0.02</v>
      </c>
      <c r="AX176" s="154"/>
      <c r="AY176" s="60">
        <v>0.22</v>
      </c>
      <c r="AZ176" s="154"/>
      <c r="BA176" s="63">
        <v>0.06</v>
      </c>
      <c r="BB176" s="283">
        <v>0.11</v>
      </c>
      <c r="BC176" s="59">
        <v>1.1000000000000001</v>
      </c>
      <c r="BD176" s="59">
        <v>1.6</v>
      </c>
      <c r="BE176" s="139"/>
      <c r="BF176" s="309"/>
      <c r="BG176" s="105">
        <v>4</v>
      </c>
      <c r="BH176" s="180">
        <v>1</v>
      </c>
      <c r="BI176" s="206">
        <v>0.05</v>
      </c>
      <c r="BJ176" s="60">
        <v>10</v>
      </c>
      <c r="BK176" s="154"/>
      <c r="BL176" s="310"/>
      <c r="BM176" s="29"/>
      <c r="BN176" s="346" t="s">
        <v>3</v>
      </c>
      <c r="BO176" s="28"/>
      <c r="BP176" s="28"/>
      <c r="BQ176" s="28"/>
      <c r="BR176" s="28"/>
      <c r="BS176" s="28"/>
      <c r="BT176" s="28"/>
      <c r="BU176" s="28"/>
      <c r="BV176" s="28"/>
      <c r="BW176" s="28"/>
      <c r="BX176" s="28"/>
      <c r="BY176" s="28"/>
      <c r="BZ176" s="30"/>
      <c r="CA176" s="22" t="s">
        <v>107</v>
      </c>
    </row>
    <row r="177" spans="38:79" s="31" customFormat="1" ht="9.9499999999999993" customHeight="1">
      <c r="AL177" s="362"/>
      <c r="AM177" s="339"/>
      <c r="AN177" s="339"/>
      <c r="AO177" s="339"/>
      <c r="AP177" s="339"/>
      <c r="AQ177" s="22" t="s">
        <v>21</v>
      </c>
      <c r="AR177" s="28">
        <v>0.21</v>
      </c>
      <c r="AS177" s="28">
        <v>0.41</v>
      </c>
      <c r="AT177" s="28">
        <v>2.5</v>
      </c>
      <c r="AU177" s="28">
        <v>0.95</v>
      </c>
      <c r="AV177" s="35">
        <v>3.9E-2</v>
      </c>
      <c r="AW177" s="206">
        <v>2.5999999999999999E-2</v>
      </c>
      <c r="AX177" s="134"/>
      <c r="AY177" s="28">
        <v>0.31</v>
      </c>
      <c r="AZ177" s="134"/>
      <c r="BA177" s="35">
        <v>5.0999999999999997E-2</v>
      </c>
      <c r="BB177" s="211">
        <v>0.32</v>
      </c>
      <c r="BC177" s="134"/>
      <c r="BD177" s="134"/>
      <c r="BE177" s="136"/>
      <c r="BF177" s="114">
        <v>0.22</v>
      </c>
      <c r="BG177" s="106">
        <v>4.0999999999999996</v>
      </c>
      <c r="BH177" s="28">
        <v>1.1000000000000001</v>
      </c>
      <c r="BI177" s="206">
        <v>5.3999999999999999E-2</v>
      </c>
      <c r="BJ177" s="28">
        <v>17</v>
      </c>
      <c r="BK177" s="27">
        <v>7.3</v>
      </c>
      <c r="BL177" s="235">
        <v>2</v>
      </c>
      <c r="BM177" s="29"/>
      <c r="BN177" s="339"/>
      <c r="BO177" s="28"/>
      <c r="BP177" s="28"/>
      <c r="BQ177" s="28"/>
      <c r="BR177" s="28"/>
      <c r="BS177" s="28"/>
      <c r="BT177" s="28"/>
      <c r="BU177" s="28"/>
      <c r="BV177" s="28"/>
      <c r="BW177" s="28"/>
      <c r="BX177" s="28"/>
      <c r="BY177" s="28"/>
      <c r="BZ177" s="30"/>
      <c r="CA177" s="22" t="s">
        <v>21</v>
      </c>
    </row>
    <row r="178" spans="38:79" s="31" customFormat="1" ht="9.9499999999999993" customHeight="1">
      <c r="AL178" s="362"/>
      <c r="AM178" s="339"/>
      <c r="AN178" s="339"/>
      <c r="AO178" s="339"/>
      <c r="AP178" s="339"/>
      <c r="AQ178" s="22" t="s">
        <v>22</v>
      </c>
      <c r="AR178" s="314">
        <v>0.18</v>
      </c>
      <c r="AS178" s="28">
        <v>0.33</v>
      </c>
      <c r="AT178" s="28">
        <v>1.9</v>
      </c>
      <c r="AU178" s="28">
        <v>1.1000000000000001</v>
      </c>
      <c r="AV178" s="206">
        <v>1.7999999999999999E-2</v>
      </c>
      <c r="AW178" s="206">
        <v>1.7999999999999999E-2</v>
      </c>
      <c r="AX178" s="134"/>
      <c r="AY178" s="28">
        <v>0.46</v>
      </c>
      <c r="AZ178" s="134"/>
      <c r="BA178" s="35">
        <v>9.8000000000000004E-2</v>
      </c>
      <c r="BB178" s="211">
        <v>0.28000000000000003</v>
      </c>
      <c r="BC178" s="27">
        <v>4</v>
      </c>
      <c r="BD178" s="27">
        <v>4.0999999999999996</v>
      </c>
      <c r="BE178" s="136"/>
      <c r="BF178" s="114">
        <v>0.19</v>
      </c>
      <c r="BG178" s="106">
        <v>2.1</v>
      </c>
      <c r="BH178" s="28">
        <v>1.1000000000000001</v>
      </c>
      <c r="BI178" s="206">
        <v>0.05</v>
      </c>
      <c r="BJ178" s="28">
        <v>10</v>
      </c>
      <c r="BK178" s="27">
        <v>1.9</v>
      </c>
      <c r="BL178" s="235">
        <v>3.9</v>
      </c>
      <c r="BM178" s="29"/>
      <c r="BN178" s="339"/>
      <c r="BO178" s="28"/>
      <c r="BP178" s="28"/>
      <c r="BQ178" s="28"/>
      <c r="BR178" s="28"/>
      <c r="BS178" s="196">
        <f t="shared" ref="BS178:BS194" si="80">AZ94</f>
        <v>3.4000000000000002E-2</v>
      </c>
      <c r="BT178" s="28"/>
      <c r="BU178" s="28"/>
      <c r="BV178" s="28"/>
      <c r="BW178" s="28"/>
      <c r="BX178" s="28"/>
      <c r="BY178" s="196">
        <f t="shared" ref="BY178:BY192" si="81">AZ241</f>
        <v>0.12</v>
      </c>
      <c r="BZ178" s="30"/>
      <c r="CA178" s="22" t="s">
        <v>22</v>
      </c>
    </row>
    <row r="179" spans="38:79" s="31" customFormat="1" ht="9.9499999999999993" customHeight="1">
      <c r="AL179" s="362"/>
      <c r="AM179" s="339"/>
      <c r="AN179" s="339"/>
      <c r="AO179" s="339"/>
      <c r="AP179" s="339"/>
      <c r="AQ179" s="22" t="s">
        <v>23</v>
      </c>
      <c r="AR179" s="28">
        <v>0.16</v>
      </c>
      <c r="AS179" s="211">
        <v>0.3</v>
      </c>
      <c r="AT179" s="28">
        <v>1.6</v>
      </c>
      <c r="AU179" s="28">
        <v>1.2</v>
      </c>
      <c r="AV179" s="35">
        <v>1.9E-2</v>
      </c>
      <c r="AW179" s="35">
        <v>1.7999999999999999E-2</v>
      </c>
      <c r="AX179" s="134"/>
      <c r="AY179" s="28">
        <v>0.32</v>
      </c>
      <c r="AZ179" s="66">
        <v>5.2999999999999999E-2</v>
      </c>
      <c r="BA179" s="211">
        <v>0.14000000000000001</v>
      </c>
      <c r="BB179" s="211">
        <v>0.19</v>
      </c>
      <c r="BC179" s="27">
        <v>2.4</v>
      </c>
      <c r="BD179" s="27">
        <v>3</v>
      </c>
      <c r="BE179" s="136"/>
      <c r="BF179" s="114">
        <v>0.17</v>
      </c>
      <c r="BG179" s="106">
        <v>4.9000000000000004</v>
      </c>
      <c r="BH179" s="28">
        <v>0.97</v>
      </c>
      <c r="BI179" s="206">
        <v>1.4999999999999999E-2</v>
      </c>
      <c r="BJ179" s="28">
        <v>9.6</v>
      </c>
      <c r="BK179" s="27">
        <v>1.6</v>
      </c>
      <c r="BL179" s="235">
        <v>2</v>
      </c>
      <c r="BM179" s="29"/>
      <c r="BN179" s="339"/>
      <c r="BO179" s="28"/>
      <c r="BP179" s="28"/>
      <c r="BQ179" s="28"/>
      <c r="BR179" s="28"/>
      <c r="BS179" s="196">
        <f t="shared" si="80"/>
        <v>2.1999999999999999E-2</v>
      </c>
      <c r="BT179" s="28"/>
      <c r="BU179" s="196">
        <f t="shared" ref="BU179:BU185" si="82">AZ158</f>
        <v>7.5999999999999998E-2</v>
      </c>
      <c r="BV179" s="196">
        <f t="shared" ref="BV179:BV194" si="83">AZ179</f>
        <v>5.2999999999999999E-2</v>
      </c>
      <c r="BW179" s="196">
        <f t="shared" ref="BW179:BW189" si="84">AZ200</f>
        <v>7.2999999999999995E-2</v>
      </c>
      <c r="BX179" s="196">
        <f t="shared" ref="BX179:BX184" si="85">AZ221</f>
        <v>0.27</v>
      </c>
      <c r="BY179" s="196">
        <f t="shared" si="81"/>
        <v>0.11</v>
      </c>
      <c r="BZ179" s="30"/>
      <c r="CA179" s="22" t="s">
        <v>23</v>
      </c>
    </row>
    <row r="180" spans="38:79" s="31" customFormat="1" ht="9.9499999999999993" customHeight="1">
      <c r="AL180" s="362"/>
      <c r="AM180" s="339"/>
      <c r="AN180" s="339"/>
      <c r="AO180" s="339"/>
      <c r="AP180" s="339"/>
      <c r="AQ180" s="22" t="s">
        <v>24</v>
      </c>
      <c r="AR180" s="211">
        <v>0.1</v>
      </c>
      <c r="AS180" s="28">
        <v>0.16</v>
      </c>
      <c r="AT180" s="28">
        <v>1.3</v>
      </c>
      <c r="AU180" s="28">
        <v>0.77</v>
      </c>
      <c r="AV180" s="35">
        <v>2.4E-2</v>
      </c>
      <c r="AW180" s="35">
        <v>8.8999999999999999E-3</v>
      </c>
      <c r="AX180" s="134"/>
      <c r="AY180" s="28">
        <v>0.34</v>
      </c>
      <c r="AZ180" s="66">
        <v>4.5999999999999999E-2</v>
      </c>
      <c r="BA180" s="35">
        <v>8.2000000000000003E-2</v>
      </c>
      <c r="BB180" s="211">
        <v>0.19</v>
      </c>
      <c r="BC180" s="27">
        <v>2.4</v>
      </c>
      <c r="BD180" s="27">
        <v>3.1</v>
      </c>
      <c r="BE180" s="136"/>
      <c r="BF180" s="114">
        <v>0.15</v>
      </c>
      <c r="BG180" s="106">
        <v>3.4</v>
      </c>
      <c r="BH180" s="179">
        <v>1</v>
      </c>
      <c r="BI180" s="206">
        <v>3.5000000000000003E-2</v>
      </c>
      <c r="BJ180" s="28">
        <v>22</v>
      </c>
      <c r="BK180" s="27">
        <v>2</v>
      </c>
      <c r="BL180" s="235">
        <v>2.5</v>
      </c>
      <c r="BM180" s="29"/>
      <c r="BN180" s="339"/>
      <c r="BO180" s="28"/>
      <c r="BP180" s="28"/>
      <c r="BQ180" s="28"/>
      <c r="BR180" s="28"/>
      <c r="BS180" s="196">
        <f t="shared" si="80"/>
        <v>5.2999999999999999E-2</v>
      </c>
      <c r="BT180" s="28"/>
      <c r="BU180" s="196">
        <f t="shared" si="82"/>
        <v>4.4999999999999998E-2</v>
      </c>
      <c r="BV180" s="196">
        <f t="shared" si="83"/>
        <v>4.5999999999999999E-2</v>
      </c>
      <c r="BW180" s="196">
        <f t="shared" si="84"/>
        <v>4.2999999999999997E-2</v>
      </c>
      <c r="BX180" s="196">
        <f t="shared" si="85"/>
        <v>0.22</v>
      </c>
      <c r="BY180" s="196">
        <f t="shared" si="81"/>
        <v>0.11</v>
      </c>
      <c r="BZ180" s="30"/>
      <c r="CA180" s="22" t="s">
        <v>24</v>
      </c>
    </row>
    <row r="181" spans="38:79" s="31" customFormat="1" ht="9.9499999999999993" customHeight="1">
      <c r="AL181" s="362"/>
      <c r="AM181" s="339"/>
      <c r="AN181" s="339"/>
      <c r="AO181" s="339"/>
      <c r="AP181" s="339"/>
      <c r="AQ181" s="22" t="s">
        <v>25</v>
      </c>
      <c r="AR181" s="303">
        <v>0.08</v>
      </c>
      <c r="AS181" s="28">
        <v>0.15</v>
      </c>
      <c r="AT181" s="28">
        <v>1.2</v>
      </c>
      <c r="AU181" s="28">
        <v>0.61</v>
      </c>
      <c r="AV181" s="35">
        <v>1.4E-2</v>
      </c>
      <c r="AW181" s="35">
        <v>1.0999999999999999E-2</v>
      </c>
      <c r="AX181" s="134"/>
      <c r="AY181" s="28">
        <v>0.16</v>
      </c>
      <c r="AZ181" s="66">
        <v>6.8000000000000005E-2</v>
      </c>
      <c r="BA181" s="35">
        <v>7.2999999999999995E-2</v>
      </c>
      <c r="BB181" s="211">
        <v>0.17</v>
      </c>
      <c r="BC181" s="27">
        <v>2.7</v>
      </c>
      <c r="BD181" s="27">
        <v>2.6</v>
      </c>
      <c r="BE181" s="136"/>
      <c r="BF181" s="114">
        <v>8.1000000000000003E-2</v>
      </c>
      <c r="BG181" s="106">
        <v>1.7</v>
      </c>
      <c r="BH181" s="28">
        <v>0.77</v>
      </c>
      <c r="BI181" s="206">
        <v>1.6E-2</v>
      </c>
      <c r="BJ181" s="28">
        <v>11</v>
      </c>
      <c r="BK181" s="27">
        <v>1</v>
      </c>
      <c r="BL181" s="235">
        <v>1.7</v>
      </c>
      <c r="BM181" s="29"/>
      <c r="BN181" s="339"/>
      <c r="BO181" s="196">
        <f t="shared" ref="BO181:BO186" si="86">AZ13</f>
        <v>0.26</v>
      </c>
      <c r="BP181" s="196">
        <f t="shared" ref="BP181:BP194" si="87">AZ34</f>
        <v>0.42</v>
      </c>
      <c r="BQ181" s="28"/>
      <c r="BR181" s="28"/>
      <c r="BS181" s="196">
        <f t="shared" si="80"/>
        <v>3.5999999999999997E-2</v>
      </c>
      <c r="BT181" s="28"/>
      <c r="BU181" s="196">
        <f t="shared" si="82"/>
        <v>7.0999999999999994E-2</v>
      </c>
      <c r="BV181" s="196">
        <f t="shared" si="83"/>
        <v>6.8000000000000005E-2</v>
      </c>
      <c r="BW181" s="196">
        <f t="shared" si="84"/>
        <v>8.7999999999999995E-2</v>
      </c>
      <c r="BX181" s="196">
        <f t="shared" si="85"/>
        <v>0.49</v>
      </c>
      <c r="BY181" s="196">
        <f t="shared" si="81"/>
        <v>0.11</v>
      </c>
      <c r="BZ181" s="30"/>
      <c r="CA181" s="22" t="s">
        <v>25</v>
      </c>
    </row>
    <row r="182" spans="38:79" s="31" customFormat="1" ht="9.9499999999999993" customHeight="1">
      <c r="AL182" s="362"/>
      <c r="AM182" s="339"/>
      <c r="AN182" s="339"/>
      <c r="AO182" s="339"/>
      <c r="AP182" s="339"/>
      <c r="AQ182" s="22" t="s">
        <v>26</v>
      </c>
      <c r="AR182" s="28">
        <v>9.1999999999999998E-2</v>
      </c>
      <c r="AS182" s="28">
        <v>0.15</v>
      </c>
      <c r="AT182" s="28">
        <v>1.3</v>
      </c>
      <c r="AU182" s="28">
        <v>0.85</v>
      </c>
      <c r="AV182" s="35">
        <v>2.3E-2</v>
      </c>
      <c r="AW182" s="35">
        <v>7.7999999999999996E-3</v>
      </c>
      <c r="AX182" s="134"/>
      <c r="AY182" s="28">
        <v>0.18</v>
      </c>
      <c r="AZ182" s="66">
        <v>7.0000000000000007E-2</v>
      </c>
      <c r="BA182" s="35">
        <v>8.7999999999999995E-2</v>
      </c>
      <c r="BB182" s="211">
        <v>0.18</v>
      </c>
      <c r="BC182" s="27">
        <v>2.2000000000000002</v>
      </c>
      <c r="BD182" s="27">
        <v>2.6</v>
      </c>
      <c r="BE182" s="136"/>
      <c r="BF182" s="114">
        <v>8.5999999999999993E-2</v>
      </c>
      <c r="BG182" s="106">
        <v>4.5</v>
      </c>
      <c r="BH182" s="179">
        <v>1</v>
      </c>
      <c r="BI182" s="206">
        <v>1.7999999999999999E-2</v>
      </c>
      <c r="BJ182" s="28">
        <v>18</v>
      </c>
      <c r="BK182" s="27">
        <v>2</v>
      </c>
      <c r="BL182" s="235">
        <v>1.7</v>
      </c>
      <c r="BM182" s="29"/>
      <c r="BN182" s="339"/>
      <c r="BO182" s="196">
        <f t="shared" si="86"/>
        <v>0.36</v>
      </c>
      <c r="BP182" s="196">
        <f t="shared" si="87"/>
        <v>0.67</v>
      </c>
      <c r="BQ182" s="196">
        <f>AZ56</f>
        <v>0.35</v>
      </c>
      <c r="BR182" s="196">
        <f>AZ77</f>
        <v>0.32</v>
      </c>
      <c r="BS182" s="196">
        <f t="shared" si="80"/>
        <v>4.8000000000000001E-2</v>
      </c>
      <c r="BT182" s="28"/>
      <c r="BU182" s="196">
        <f t="shared" si="82"/>
        <v>7.5999999999999998E-2</v>
      </c>
      <c r="BV182" s="196">
        <f t="shared" si="83"/>
        <v>7.0000000000000007E-2</v>
      </c>
      <c r="BW182" s="196">
        <f t="shared" si="84"/>
        <v>7.2999999999999995E-2</v>
      </c>
      <c r="BX182" s="196">
        <f t="shared" si="85"/>
        <v>0.25</v>
      </c>
      <c r="BY182" s="196">
        <f t="shared" si="81"/>
        <v>0.11</v>
      </c>
      <c r="BZ182" s="30"/>
      <c r="CA182" s="22" t="s">
        <v>26</v>
      </c>
    </row>
    <row r="183" spans="38:79" s="31" customFormat="1" ht="9.9499999999999993" customHeight="1">
      <c r="AL183" s="362"/>
      <c r="AM183" s="339"/>
      <c r="AN183" s="339"/>
      <c r="AO183" s="339"/>
      <c r="AP183" s="339"/>
      <c r="AQ183" s="22" t="s">
        <v>27</v>
      </c>
      <c r="AR183" s="28">
        <v>0.11</v>
      </c>
      <c r="AS183" s="28">
        <v>0.21</v>
      </c>
      <c r="AT183" s="28">
        <v>1.7</v>
      </c>
      <c r="AU183" s="28">
        <v>1.1000000000000001</v>
      </c>
      <c r="AV183" s="35">
        <v>4.2000000000000003E-2</v>
      </c>
      <c r="AW183" s="35">
        <v>1.4999999999999999E-2</v>
      </c>
      <c r="AX183" s="134"/>
      <c r="AY183" s="28">
        <v>0.21</v>
      </c>
      <c r="AZ183" s="35">
        <v>0.06</v>
      </c>
      <c r="BA183" s="211">
        <v>0.11</v>
      </c>
      <c r="BB183" s="211">
        <v>0.2</v>
      </c>
      <c r="BC183" s="27">
        <v>2.1</v>
      </c>
      <c r="BD183" s="27">
        <v>2.2999999999999998</v>
      </c>
      <c r="BE183" s="136"/>
      <c r="BF183" s="114">
        <v>0.12</v>
      </c>
      <c r="BG183" s="106">
        <v>2.6</v>
      </c>
      <c r="BH183" s="28">
        <v>1.2</v>
      </c>
      <c r="BI183" s="206">
        <v>1.7000000000000001E-2</v>
      </c>
      <c r="BJ183" s="28">
        <v>16</v>
      </c>
      <c r="BK183" s="27">
        <v>2</v>
      </c>
      <c r="BL183" s="235">
        <v>1.9</v>
      </c>
      <c r="BM183" s="29"/>
      <c r="BN183" s="339"/>
      <c r="BO183" s="196">
        <f t="shared" si="86"/>
        <v>0.2</v>
      </c>
      <c r="BP183" s="196">
        <f t="shared" si="87"/>
        <v>0.32</v>
      </c>
      <c r="BQ183" s="196">
        <f>AZ57</f>
        <v>0.22</v>
      </c>
      <c r="BR183" s="196">
        <f>AZ78</f>
        <v>0.23</v>
      </c>
      <c r="BS183" s="196">
        <f t="shared" si="80"/>
        <v>6.3E-2</v>
      </c>
      <c r="BT183" s="28"/>
      <c r="BU183" s="196">
        <f t="shared" si="82"/>
        <v>6.0999999999999999E-2</v>
      </c>
      <c r="BV183" s="196">
        <f t="shared" si="83"/>
        <v>0.06</v>
      </c>
      <c r="BW183" s="196">
        <f t="shared" si="84"/>
        <v>5.6000000000000001E-2</v>
      </c>
      <c r="BX183" s="196">
        <f t="shared" si="85"/>
        <v>0.12</v>
      </c>
      <c r="BY183" s="196">
        <f t="shared" si="81"/>
        <v>0.1</v>
      </c>
      <c r="BZ183" s="30"/>
      <c r="CA183" s="22" t="s">
        <v>27</v>
      </c>
    </row>
    <row r="184" spans="38:79" s="31" customFormat="1" ht="9.9499999999999993" customHeight="1">
      <c r="AL184" s="362"/>
      <c r="AM184" s="339"/>
      <c r="AN184" s="339"/>
      <c r="AO184" s="339"/>
      <c r="AP184" s="339"/>
      <c r="AQ184" s="22" t="s">
        <v>28</v>
      </c>
      <c r="AR184" s="28">
        <v>7.0999999999999994E-2</v>
      </c>
      <c r="AS184" s="28">
        <v>0.19</v>
      </c>
      <c r="AT184" s="179">
        <v>1</v>
      </c>
      <c r="AU184" s="28">
        <v>0.63</v>
      </c>
      <c r="AV184" s="35">
        <v>3.5000000000000003E-2</v>
      </c>
      <c r="AW184" s="35">
        <v>1.2E-2</v>
      </c>
      <c r="AX184" s="134"/>
      <c r="AY184" s="28">
        <v>0.17</v>
      </c>
      <c r="AZ184" s="35">
        <v>4.2000000000000003E-2</v>
      </c>
      <c r="BA184" s="211">
        <v>0.16</v>
      </c>
      <c r="BB184" s="211">
        <v>9.9000000000000005E-2</v>
      </c>
      <c r="BC184" s="27">
        <v>1.3</v>
      </c>
      <c r="BD184" s="27">
        <v>1.3</v>
      </c>
      <c r="BE184" s="136"/>
      <c r="BF184" s="114">
        <v>0.17</v>
      </c>
      <c r="BG184" s="106">
        <v>1.5</v>
      </c>
      <c r="BH184" s="28">
        <v>0.92</v>
      </c>
      <c r="BI184" s="206">
        <v>1.7999999999999999E-2</v>
      </c>
      <c r="BJ184" s="28">
        <v>12</v>
      </c>
      <c r="BK184" s="27">
        <v>1.4</v>
      </c>
      <c r="BL184" s="235">
        <v>1.7</v>
      </c>
      <c r="BM184" s="34"/>
      <c r="BN184" s="339"/>
      <c r="BO184" s="196">
        <f t="shared" si="86"/>
        <v>0.22</v>
      </c>
      <c r="BP184" s="196">
        <f t="shared" si="87"/>
        <v>0.4</v>
      </c>
      <c r="BQ184" s="196">
        <f>AZ58</f>
        <v>0.23</v>
      </c>
      <c r="BR184" s="196">
        <f>AZ79</f>
        <v>0.27</v>
      </c>
      <c r="BS184" s="196">
        <f t="shared" si="80"/>
        <v>4.7E-2</v>
      </c>
      <c r="BT184" s="28"/>
      <c r="BU184" s="196">
        <f t="shared" si="82"/>
        <v>0.04</v>
      </c>
      <c r="BV184" s="196">
        <f t="shared" si="83"/>
        <v>4.2000000000000003E-2</v>
      </c>
      <c r="BW184" s="196">
        <f t="shared" si="84"/>
        <v>3.9E-2</v>
      </c>
      <c r="BX184" s="196">
        <f t="shared" si="85"/>
        <v>4.9000000000000002E-2</v>
      </c>
      <c r="BY184" s="196">
        <f t="shared" si="81"/>
        <v>9.2999999999999999E-2</v>
      </c>
      <c r="BZ184" s="30"/>
      <c r="CA184" s="22" t="s">
        <v>28</v>
      </c>
    </row>
    <row r="185" spans="38:79" s="31" customFormat="1" ht="9.9499999999999993" customHeight="1">
      <c r="AL185" s="362"/>
      <c r="AM185" s="339"/>
      <c r="AN185" s="339"/>
      <c r="AO185" s="339"/>
      <c r="AP185" s="339"/>
      <c r="AQ185" s="22" t="s">
        <v>29</v>
      </c>
      <c r="AR185" s="28">
        <v>8.4000000000000005E-2</v>
      </c>
      <c r="AS185" s="28">
        <v>0.19</v>
      </c>
      <c r="AT185" s="28">
        <v>1.1000000000000001</v>
      </c>
      <c r="AU185" s="28">
        <v>0.88</v>
      </c>
      <c r="AV185" s="35">
        <v>3.5000000000000003E-2</v>
      </c>
      <c r="AW185" s="35">
        <v>8.3000000000000001E-3</v>
      </c>
      <c r="AX185" s="134"/>
      <c r="AY185" s="28">
        <v>0.21</v>
      </c>
      <c r="AZ185" s="35">
        <v>4.7E-2</v>
      </c>
      <c r="BA185" s="211">
        <v>0.14000000000000001</v>
      </c>
      <c r="BB185" s="211">
        <v>0.15</v>
      </c>
      <c r="BC185" s="27">
        <v>1.5</v>
      </c>
      <c r="BD185" s="27">
        <v>1.6</v>
      </c>
      <c r="BE185" s="136"/>
      <c r="BF185" s="114">
        <v>0.11</v>
      </c>
      <c r="BG185" s="106">
        <v>1.2</v>
      </c>
      <c r="BH185" s="211">
        <v>0.6</v>
      </c>
      <c r="BI185" s="206">
        <v>0.02</v>
      </c>
      <c r="BJ185" s="28">
        <v>11</v>
      </c>
      <c r="BK185" s="27">
        <v>1.3</v>
      </c>
      <c r="BL185" s="235">
        <v>1.8</v>
      </c>
      <c r="BM185" s="34"/>
      <c r="BN185" s="339"/>
      <c r="BO185" s="196">
        <f t="shared" si="86"/>
        <v>0.1</v>
      </c>
      <c r="BP185" s="196">
        <f t="shared" si="87"/>
        <v>0.14000000000000001</v>
      </c>
      <c r="BQ185" s="28"/>
      <c r="BR185" s="196">
        <f>AZ80</f>
        <v>9.2999999999999999E-2</v>
      </c>
      <c r="BS185" s="196">
        <f t="shared" si="80"/>
        <v>4.5999999999999999E-2</v>
      </c>
      <c r="BT185" s="28"/>
      <c r="BU185" s="196">
        <f t="shared" si="82"/>
        <v>5.2999999999999999E-2</v>
      </c>
      <c r="BV185" s="196">
        <f t="shared" si="83"/>
        <v>4.7E-2</v>
      </c>
      <c r="BW185" s="196">
        <f t="shared" si="84"/>
        <v>5.1999999999999998E-2</v>
      </c>
      <c r="BX185" s="28"/>
      <c r="BY185" s="196">
        <f t="shared" si="81"/>
        <v>0.1</v>
      </c>
      <c r="BZ185" s="30"/>
      <c r="CA185" s="22" t="s">
        <v>29</v>
      </c>
    </row>
    <row r="186" spans="38:79" s="31" customFormat="1" ht="9.9499999999999993" customHeight="1">
      <c r="AL186" s="362"/>
      <c r="AM186" s="339"/>
      <c r="AN186" s="339"/>
      <c r="AO186" s="339"/>
      <c r="AP186" s="339"/>
      <c r="AQ186" s="22" t="s">
        <v>30</v>
      </c>
      <c r="AR186" s="28">
        <v>3.9E-2</v>
      </c>
      <c r="AS186" s="211">
        <v>0.1</v>
      </c>
      <c r="AT186" s="28">
        <v>0.99</v>
      </c>
      <c r="AU186" s="28">
        <v>0.93</v>
      </c>
      <c r="AV186" s="35">
        <v>3.1E-2</v>
      </c>
      <c r="AW186" s="35">
        <v>1.0999999999999999E-2</v>
      </c>
      <c r="AX186" s="134"/>
      <c r="AY186" s="28">
        <v>0.15</v>
      </c>
      <c r="AZ186" s="35">
        <v>5.1999999999999998E-2</v>
      </c>
      <c r="BA186" s="211">
        <v>0.17</v>
      </c>
      <c r="BB186" s="211">
        <v>0.12</v>
      </c>
      <c r="BC186" s="27">
        <v>1.5</v>
      </c>
      <c r="BD186" s="27">
        <v>2.2999999999999998</v>
      </c>
      <c r="BE186" s="136"/>
      <c r="BF186" s="114">
        <v>7.1999999999999995E-2</v>
      </c>
      <c r="BG186" s="106">
        <v>1.4</v>
      </c>
      <c r="BH186" s="28">
        <v>0.83</v>
      </c>
      <c r="BI186" s="206">
        <v>1.4999999999999999E-2</v>
      </c>
      <c r="BJ186" s="28">
        <v>11</v>
      </c>
      <c r="BK186" s="27">
        <v>1.3</v>
      </c>
      <c r="BL186" s="235">
        <v>1.8</v>
      </c>
      <c r="BM186" s="34"/>
      <c r="BN186" s="339"/>
      <c r="BO186" s="196">
        <f t="shared" si="86"/>
        <v>7.1999999999999995E-2</v>
      </c>
      <c r="BP186" s="196">
        <f t="shared" si="87"/>
        <v>0.11</v>
      </c>
      <c r="BQ186" s="196">
        <f t="shared" ref="BQ186:BQ194" si="88">AZ60</f>
        <v>0.11</v>
      </c>
      <c r="BR186" s="28"/>
      <c r="BS186" s="196">
        <f t="shared" si="80"/>
        <v>4.8000000000000001E-2</v>
      </c>
      <c r="BT186" s="28"/>
      <c r="BU186" s="28"/>
      <c r="BV186" s="196">
        <f t="shared" si="83"/>
        <v>5.1999999999999998E-2</v>
      </c>
      <c r="BW186" s="196">
        <f t="shared" si="84"/>
        <v>5.5E-2</v>
      </c>
      <c r="BX186" s="196">
        <f t="shared" ref="BX186:BX194" si="89">AZ228</f>
        <v>7.0999999999999994E-2</v>
      </c>
      <c r="BY186" s="196">
        <f t="shared" si="81"/>
        <v>0.09</v>
      </c>
      <c r="BZ186" s="30"/>
      <c r="CA186" s="22" t="s">
        <v>30</v>
      </c>
    </row>
    <row r="187" spans="38:79" s="31" customFormat="1" ht="9.9499999999999993" customHeight="1">
      <c r="AL187" s="362"/>
      <c r="AM187" s="339"/>
      <c r="AN187" s="339"/>
      <c r="AO187" s="339"/>
      <c r="AP187" s="339"/>
      <c r="AQ187" s="22" t="s">
        <v>31</v>
      </c>
      <c r="AR187" s="28">
        <v>7.8E-2</v>
      </c>
      <c r="AS187" s="28">
        <v>0.13</v>
      </c>
      <c r="AT187" s="28">
        <v>1.1000000000000001</v>
      </c>
      <c r="AU187" s="28">
        <v>1.2</v>
      </c>
      <c r="AV187" s="35">
        <v>4.2000000000000003E-2</v>
      </c>
      <c r="AW187" s="35">
        <v>2.7E-2</v>
      </c>
      <c r="AX187" s="134"/>
      <c r="AY187" s="28">
        <v>0.24</v>
      </c>
      <c r="AZ187" s="35">
        <v>5.8000000000000003E-2</v>
      </c>
      <c r="BA187" s="211">
        <v>0.21</v>
      </c>
      <c r="BB187" s="211">
        <v>0.14000000000000001</v>
      </c>
      <c r="BC187" s="27">
        <v>1.4</v>
      </c>
      <c r="BD187" s="27">
        <v>1.9</v>
      </c>
      <c r="BE187" s="136"/>
      <c r="BF187" s="114">
        <v>9.4E-2</v>
      </c>
      <c r="BG187" s="106">
        <v>1.4</v>
      </c>
      <c r="BH187" s="28">
        <v>1.1000000000000001</v>
      </c>
      <c r="BI187" s="206">
        <v>1.6E-2</v>
      </c>
      <c r="BJ187" s="28">
        <v>13</v>
      </c>
      <c r="BK187" s="27">
        <v>1.8</v>
      </c>
      <c r="BL187" s="235">
        <v>1.9</v>
      </c>
      <c r="BM187" s="34"/>
      <c r="BN187" s="339"/>
      <c r="BO187" s="28"/>
      <c r="BP187" s="196">
        <f t="shared" si="87"/>
        <v>0.11</v>
      </c>
      <c r="BQ187" s="196">
        <f t="shared" si="88"/>
        <v>0.15</v>
      </c>
      <c r="BR187" s="196">
        <f>AZ82</f>
        <v>0.15</v>
      </c>
      <c r="BS187" s="196">
        <f t="shared" si="80"/>
        <v>4.9000000000000002E-2</v>
      </c>
      <c r="BT187" s="28"/>
      <c r="BU187" s="28"/>
      <c r="BV187" s="196">
        <f t="shared" si="83"/>
        <v>5.8000000000000003E-2</v>
      </c>
      <c r="BW187" s="196">
        <f t="shared" si="84"/>
        <v>5.5E-2</v>
      </c>
      <c r="BX187" s="196">
        <f t="shared" si="89"/>
        <v>7.0999999999999994E-2</v>
      </c>
      <c r="BY187" s="196">
        <f t="shared" si="81"/>
        <v>9.1999999999999998E-2</v>
      </c>
      <c r="BZ187" s="30"/>
      <c r="CA187" s="22" t="s">
        <v>31</v>
      </c>
    </row>
    <row r="188" spans="38:79" s="31" customFormat="1" ht="9.9499999999999993" customHeight="1">
      <c r="AL188" s="362"/>
      <c r="AM188" s="339"/>
      <c r="AN188" s="339"/>
      <c r="AO188" s="339"/>
      <c r="AP188" s="339"/>
      <c r="AQ188" s="22" t="s">
        <v>32</v>
      </c>
      <c r="AR188" s="28">
        <v>3.4000000000000002E-2</v>
      </c>
      <c r="AS188" s="28">
        <v>1.4E-2</v>
      </c>
      <c r="AT188" s="28">
        <v>0.88</v>
      </c>
      <c r="AU188" s="28">
        <v>0.91</v>
      </c>
      <c r="AV188" s="35">
        <v>0.05</v>
      </c>
      <c r="AW188" s="35">
        <v>1.4E-2</v>
      </c>
      <c r="AX188" s="134"/>
      <c r="AY188" s="28">
        <v>0.17</v>
      </c>
      <c r="AZ188" s="35">
        <v>5.8000000000000003E-2</v>
      </c>
      <c r="BA188" s="211">
        <v>0.22</v>
      </c>
      <c r="BB188" s="211">
        <v>0.12</v>
      </c>
      <c r="BC188" s="27">
        <v>1.3</v>
      </c>
      <c r="BD188" s="27">
        <v>2.5</v>
      </c>
      <c r="BE188" s="136"/>
      <c r="BF188" s="114">
        <v>8.6999999999999994E-2</v>
      </c>
      <c r="BG188" s="106">
        <v>1.1000000000000001</v>
      </c>
      <c r="BH188" s="179">
        <v>1</v>
      </c>
      <c r="BI188" s="206">
        <v>1.4999999999999999E-2</v>
      </c>
      <c r="BJ188" s="28">
        <v>13</v>
      </c>
      <c r="BK188" s="27">
        <v>1.7</v>
      </c>
      <c r="BL188" s="235">
        <v>1.9</v>
      </c>
      <c r="BM188" s="34"/>
      <c r="BN188" s="339"/>
      <c r="BO188" s="196">
        <f>AZ20</f>
        <v>5.8000000000000003E-2</v>
      </c>
      <c r="BP188" s="196">
        <f t="shared" si="87"/>
        <v>0.99</v>
      </c>
      <c r="BQ188" s="196">
        <f t="shared" si="88"/>
        <v>4.4999999999999998E-2</v>
      </c>
      <c r="BR188" s="28"/>
      <c r="BS188" s="196">
        <f t="shared" si="80"/>
        <v>2.1999999999999999E-2</v>
      </c>
      <c r="BT188" s="28"/>
      <c r="BU188" s="28"/>
      <c r="BV188" s="196">
        <f t="shared" si="83"/>
        <v>5.8000000000000003E-2</v>
      </c>
      <c r="BW188" s="196">
        <f t="shared" si="84"/>
        <v>5.5E-2</v>
      </c>
      <c r="BX188" s="196">
        <f t="shared" si="89"/>
        <v>6.8000000000000005E-2</v>
      </c>
      <c r="BY188" s="196">
        <f t="shared" si="81"/>
        <v>8.8999999999999996E-2</v>
      </c>
      <c r="BZ188" s="30"/>
      <c r="CA188" s="22" t="s">
        <v>32</v>
      </c>
    </row>
    <row r="189" spans="38:79" s="31" customFormat="1" ht="9.9499999999999993" customHeight="1">
      <c r="AL189" s="362"/>
      <c r="AM189" s="339"/>
      <c r="AN189" s="339"/>
      <c r="AO189" s="339"/>
      <c r="AP189" s="339"/>
      <c r="AQ189" s="22" t="s">
        <v>86</v>
      </c>
      <c r="AR189" s="28">
        <v>6.0999999999999999E-2</v>
      </c>
      <c r="AS189" s="28">
        <v>8.1000000000000003E-2</v>
      </c>
      <c r="AT189" s="28">
        <v>0.84</v>
      </c>
      <c r="AU189" s="28">
        <v>1.1000000000000001</v>
      </c>
      <c r="AV189" s="35">
        <v>3.7999999999999999E-2</v>
      </c>
      <c r="AW189" s="35">
        <v>7.7000000000000002E-3</v>
      </c>
      <c r="AX189" s="134"/>
      <c r="AY189" s="28">
        <v>0.21</v>
      </c>
      <c r="AZ189" s="35">
        <v>6.8000000000000005E-2</v>
      </c>
      <c r="BA189" s="211">
        <v>0.19</v>
      </c>
      <c r="BB189" s="35">
        <v>8.6999999999999994E-2</v>
      </c>
      <c r="BC189" s="27">
        <v>1.5</v>
      </c>
      <c r="BD189" s="27">
        <v>2.5</v>
      </c>
      <c r="BE189" s="136"/>
      <c r="BF189" s="114">
        <v>0.14000000000000001</v>
      </c>
      <c r="BG189" s="106">
        <v>1.1000000000000001</v>
      </c>
      <c r="BH189" s="28">
        <v>1.2</v>
      </c>
      <c r="BI189" s="206">
        <v>1.2E-2</v>
      </c>
      <c r="BJ189" s="28">
        <v>12</v>
      </c>
      <c r="BK189" s="27">
        <v>1.5</v>
      </c>
      <c r="BL189" s="235">
        <v>1.9</v>
      </c>
      <c r="BM189" s="34"/>
      <c r="BN189" s="339"/>
      <c r="BO189" s="28"/>
      <c r="BP189" s="196">
        <f t="shared" si="87"/>
        <v>0.1</v>
      </c>
      <c r="BQ189" s="196">
        <f t="shared" si="88"/>
        <v>0.12</v>
      </c>
      <c r="BR189" s="196">
        <f>AZ84</f>
        <v>0.4</v>
      </c>
      <c r="BS189" s="196">
        <f t="shared" si="80"/>
        <v>4.2000000000000003E-2</v>
      </c>
      <c r="BT189" s="28"/>
      <c r="BU189" s="28"/>
      <c r="BV189" s="196">
        <f t="shared" si="83"/>
        <v>6.8000000000000005E-2</v>
      </c>
      <c r="BW189" s="196">
        <f t="shared" si="84"/>
        <v>6.5000000000000002E-2</v>
      </c>
      <c r="BX189" s="196">
        <f t="shared" si="89"/>
        <v>9.8000000000000004E-2</v>
      </c>
      <c r="BY189" s="196">
        <f t="shared" si="81"/>
        <v>9.4E-2</v>
      </c>
      <c r="BZ189" s="36"/>
      <c r="CA189" s="22" t="s">
        <v>86</v>
      </c>
    </row>
    <row r="190" spans="38:79" s="31" customFormat="1" ht="9.9499999999999993" customHeight="1">
      <c r="AL190" s="362"/>
      <c r="AM190" s="339"/>
      <c r="AN190" s="339"/>
      <c r="AO190" s="339"/>
      <c r="AP190" s="339"/>
      <c r="AQ190" s="22" t="s">
        <v>87</v>
      </c>
      <c r="AR190" s="28">
        <v>5.8999999999999997E-2</v>
      </c>
      <c r="AS190" s="28">
        <v>8.7999999999999995E-2</v>
      </c>
      <c r="AT190" s="211">
        <v>0.9</v>
      </c>
      <c r="AU190" s="28">
        <v>0.98</v>
      </c>
      <c r="AV190" s="35">
        <v>4.3999999999999997E-2</v>
      </c>
      <c r="AW190" s="35">
        <v>6.1000000000000004E-3</v>
      </c>
      <c r="AX190" s="28">
        <v>1.3</v>
      </c>
      <c r="AY190" s="28">
        <v>0.18</v>
      </c>
      <c r="AZ190" s="35">
        <v>5.8999999999999997E-2</v>
      </c>
      <c r="BA190" s="211">
        <v>0.14000000000000001</v>
      </c>
      <c r="BB190" s="35">
        <v>8.4000000000000005E-2</v>
      </c>
      <c r="BC190" s="27">
        <v>1.6</v>
      </c>
      <c r="BD190" s="27">
        <v>2</v>
      </c>
      <c r="BE190" s="304">
        <v>5</v>
      </c>
      <c r="BF190" s="114">
        <v>0.11</v>
      </c>
      <c r="BG190" s="183">
        <v>0.84</v>
      </c>
      <c r="BH190" s="28">
        <v>1.1000000000000001</v>
      </c>
      <c r="BI190" s="28">
        <v>1.0999999999999999E-2</v>
      </c>
      <c r="BJ190" s="28">
        <v>8.8000000000000007</v>
      </c>
      <c r="BK190" s="27">
        <v>0.99</v>
      </c>
      <c r="BL190" s="235">
        <v>2</v>
      </c>
      <c r="BM190" s="34"/>
      <c r="BN190" s="339"/>
      <c r="BO190" s="196">
        <f>AZ22</f>
        <v>3.5999999999999997E-2</v>
      </c>
      <c r="BP190" s="196">
        <f t="shared" si="87"/>
        <v>4.4999999999999998E-2</v>
      </c>
      <c r="BQ190" s="196">
        <f t="shared" si="88"/>
        <v>0.19</v>
      </c>
      <c r="BR190" s="28"/>
      <c r="BS190" s="196">
        <f t="shared" si="80"/>
        <v>4.7E-2</v>
      </c>
      <c r="BT190" s="28"/>
      <c r="BU190" s="28"/>
      <c r="BV190" s="196">
        <f t="shared" si="83"/>
        <v>5.8999999999999997E-2</v>
      </c>
      <c r="BW190" s="28"/>
      <c r="BX190" s="196">
        <f t="shared" si="89"/>
        <v>8.6999999999999994E-2</v>
      </c>
      <c r="BY190" s="196">
        <f t="shared" si="81"/>
        <v>9.5000000000000001E-2</v>
      </c>
      <c r="BZ190" s="37"/>
      <c r="CA190" s="22" t="s">
        <v>87</v>
      </c>
    </row>
    <row r="191" spans="38:79" s="31" customFormat="1" ht="9.9499999999999993" customHeight="1">
      <c r="AL191" s="362"/>
      <c r="AM191" s="339"/>
      <c r="AN191" s="339"/>
      <c r="AO191" s="339"/>
      <c r="AP191" s="339"/>
      <c r="AQ191" s="22" t="s">
        <v>88</v>
      </c>
      <c r="AR191" s="303">
        <v>0.04</v>
      </c>
      <c r="AS191" s="28">
        <v>0.04</v>
      </c>
      <c r="AT191" s="28">
        <v>0.75</v>
      </c>
      <c r="AU191" s="179">
        <v>1</v>
      </c>
      <c r="AV191" s="35">
        <v>2.5999999999999999E-2</v>
      </c>
      <c r="AW191" s="35">
        <v>8.0000000000000002E-3</v>
      </c>
      <c r="AX191" s="28">
        <v>1.3</v>
      </c>
      <c r="AY191" s="211">
        <v>0.1</v>
      </c>
      <c r="AZ191" s="35">
        <v>0.05</v>
      </c>
      <c r="BA191" s="211">
        <v>0.12</v>
      </c>
      <c r="BB191" s="35">
        <v>5.6000000000000001E-2</v>
      </c>
      <c r="BC191" s="27">
        <v>1.5</v>
      </c>
      <c r="BD191" s="27">
        <v>2</v>
      </c>
      <c r="BE191" s="304">
        <v>3.3</v>
      </c>
      <c r="BF191" s="114">
        <v>6.5000000000000002E-2</v>
      </c>
      <c r="BG191" s="183">
        <v>0.42</v>
      </c>
      <c r="BH191" s="28">
        <v>0.73</v>
      </c>
      <c r="BI191" s="206">
        <v>0.02</v>
      </c>
      <c r="BJ191" s="28">
        <v>5.9</v>
      </c>
      <c r="BK191" s="211">
        <v>0.7</v>
      </c>
      <c r="BL191" s="235">
        <v>1.9</v>
      </c>
      <c r="BM191" s="34"/>
      <c r="BN191" s="339"/>
      <c r="BO191" s="28"/>
      <c r="BP191" s="196">
        <f t="shared" si="87"/>
        <v>5.5E-2</v>
      </c>
      <c r="BQ191" s="196">
        <f t="shared" si="88"/>
        <v>3.5999999999999997E-2</v>
      </c>
      <c r="BR191" s="196">
        <f>AZ86</f>
        <v>4.5999999999999999E-2</v>
      </c>
      <c r="BS191" s="196">
        <f t="shared" si="80"/>
        <v>5.0999999999999997E-2</v>
      </c>
      <c r="BT191" s="28"/>
      <c r="BU191" s="28"/>
      <c r="BV191" s="196">
        <f t="shared" si="83"/>
        <v>0.05</v>
      </c>
      <c r="BW191" s="196">
        <f>AZ212</f>
        <v>3.9E-2</v>
      </c>
      <c r="BX191" s="196">
        <f t="shared" si="89"/>
        <v>6.9000000000000006E-2</v>
      </c>
      <c r="BY191" s="196">
        <f t="shared" si="81"/>
        <v>0.09</v>
      </c>
      <c r="BZ191" s="37"/>
      <c r="CA191" s="22" t="s">
        <v>88</v>
      </c>
    </row>
    <row r="192" spans="38:79" s="31" customFormat="1" ht="9.9499999999999993" customHeight="1">
      <c r="AL192" s="362"/>
      <c r="AM192" s="339"/>
      <c r="AN192" s="339"/>
      <c r="AO192" s="339"/>
      <c r="AP192" s="339"/>
      <c r="AQ192" s="22" t="s">
        <v>89</v>
      </c>
      <c r="AR192" s="303">
        <v>0.05</v>
      </c>
      <c r="AS192" s="28">
        <v>0.06</v>
      </c>
      <c r="AT192" s="28">
        <v>0.08</v>
      </c>
      <c r="AU192" s="211">
        <v>0.9</v>
      </c>
      <c r="AV192" s="35">
        <v>2.4E-2</v>
      </c>
      <c r="AW192" s="35">
        <v>5.0000000000000001E-3</v>
      </c>
      <c r="AX192" s="28">
        <v>1.4</v>
      </c>
      <c r="AY192" s="28">
        <v>0.12</v>
      </c>
      <c r="AZ192" s="35">
        <v>5.7000000000000002E-2</v>
      </c>
      <c r="BA192" s="35">
        <v>8.7999999999999995E-2</v>
      </c>
      <c r="BB192" s="35">
        <v>6.7000000000000004E-2</v>
      </c>
      <c r="BC192" s="27">
        <v>1.6</v>
      </c>
      <c r="BD192" s="27">
        <v>2.1</v>
      </c>
      <c r="BE192" s="304">
        <v>3.9</v>
      </c>
      <c r="BF192" s="114">
        <v>8.4000000000000005E-2</v>
      </c>
      <c r="BG192" s="183">
        <v>0.75</v>
      </c>
      <c r="BH192" s="28">
        <v>0.83</v>
      </c>
      <c r="BI192" s="303">
        <v>0.01</v>
      </c>
      <c r="BJ192" s="28">
        <v>9.6</v>
      </c>
      <c r="BK192" s="27">
        <v>1.4</v>
      </c>
      <c r="BL192" s="235">
        <v>1.8</v>
      </c>
      <c r="BM192" s="34"/>
      <c r="BN192" s="339"/>
      <c r="BO192" s="196">
        <f>AZ24</f>
        <v>6.6000000000000003E-2</v>
      </c>
      <c r="BP192" s="196">
        <f t="shared" si="87"/>
        <v>0.04</v>
      </c>
      <c r="BQ192" s="196">
        <f t="shared" si="88"/>
        <v>0.05</v>
      </c>
      <c r="BR192" s="28"/>
      <c r="BS192" s="196">
        <f t="shared" si="80"/>
        <v>0.04</v>
      </c>
      <c r="BT192" s="292">
        <f>AZ150</f>
        <v>4.7E-2</v>
      </c>
      <c r="BU192" s="28"/>
      <c r="BV192" s="196">
        <f t="shared" si="83"/>
        <v>5.7000000000000002E-2</v>
      </c>
      <c r="BW192" s="196">
        <f>AZ213</f>
        <v>5.8000000000000003E-2</v>
      </c>
      <c r="BX192" s="196">
        <f t="shared" si="89"/>
        <v>8.3000000000000004E-2</v>
      </c>
      <c r="BY192" s="196">
        <f t="shared" si="81"/>
        <v>8.5999999999999993E-2</v>
      </c>
      <c r="BZ192" s="37"/>
      <c r="CA192" s="22" t="s">
        <v>89</v>
      </c>
    </row>
    <row r="193" spans="38:79" s="31" customFormat="1" ht="9.9499999999999993" customHeight="1">
      <c r="AL193" s="362"/>
      <c r="AM193" s="339"/>
      <c r="AN193" s="339"/>
      <c r="AO193" s="339"/>
      <c r="AP193" s="339"/>
      <c r="AQ193" s="22" t="s">
        <v>90</v>
      </c>
      <c r="AR193" s="38">
        <v>3.5000000000000003E-2</v>
      </c>
      <c r="AS193" s="38">
        <v>3.7999999999999999E-2</v>
      </c>
      <c r="AT193" s="38">
        <v>0.54</v>
      </c>
      <c r="AU193" s="38">
        <v>0.56999999999999995</v>
      </c>
      <c r="AV193" s="39">
        <v>1.4999999999999999E-2</v>
      </c>
      <c r="AW193" s="39">
        <v>0.01</v>
      </c>
      <c r="AX193" s="146">
        <v>2.6</v>
      </c>
      <c r="AY193" s="38">
        <v>0.11</v>
      </c>
      <c r="AZ193" s="39">
        <v>5.3999999999999999E-2</v>
      </c>
      <c r="BA193" s="39">
        <v>7.5999999999999998E-2</v>
      </c>
      <c r="BB193" s="39">
        <v>0.05</v>
      </c>
      <c r="BC193" s="41">
        <v>1.6</v>
      </c>
      <c r="BD193" s="41">
        <v>2.2000000000000002</v>
      </c>
      <c r="BE193" s="320">
        <v>1.2</v>
      </c>
      <c r="BF193" s="115">
        <v>5.8000000000000003E-2</v>
      </c>
      <c r="BG193" s="315">
        <v>0.6</v>
      </c>
      <c r="BH193" s="38">
        <v>0.53</v>
      </c>
      <c r="BI193" s="316">
        <v>0.01</v>
      </c>
      <c r="BJ193" s="38">
        <v>5.8</v>
      </c>
      <c r="BK193" s="41">
        <v>0.95</v>
      </c>
      <c r="BL193" s="237">
        <v>1.8</v>
      </c>
      <c r="BM193" s="34"/>
      <c r="BN193" s="339"/>
      <c r="BO193" s="196">
        <f>AZ25</f>
        <v>6.6000000000000003E-2</v>
      </c>
      <c r="BP193" s="196">
        <f t="shared" si="87"/>
        <v>5.6000000000000001E-2</v>
      </c>
      <c r="BQ193" s="196">
        <f t="shared" si="88"/>
        <v>5.2999999999999999E-2</v>
      </c>
      <c r="BR193" s="196">
        <f>AZ88</f>
        <v>5.6000000000000001E-2</v>
      </c>
      <c r="BS193" s="196">
        <f t="shared" si="80"/>
        <v>4.2999999999999997E-2</v>
      </c>
      <c r="BT193" s="292">
        <f>AZ151</f>
        <v>6.5000000000000002E-2</v>
      </c>
      <c r="BU193" s="28"/>
      <c r="BV193" s="196">
        <f t="shared" si="83"/>
        <v>5.3999999999999999E-2</v>
      </c>
      <c r="BW193" s="196">
        <f>AZ214</f>
        <v>6.2E-2</v>
      </c>
      <c r="BX193" s="196">
        <f t="shared" si="89"/>
        <v>6.3E-2</v>
      </c>
      <c r="BY193" s="30"/>
      <c r="BZ193" s="37"/>
      <c r="CA193" s="22" t="s">
        <v>90</v>
      </c>
    </row>
    <row r="194" spans="38:79" s="31" customFormat="1" ht="9.9499999999999993" customHeight="1">
      <c r="AL194" s="362"/>
      <c r="AM194" s="339"/>
      <c r="AN194" s="339"/>
      <c r="AO194" s="339"/>
      <c r="AP194" s="339"/>
      <c r="AQ194" s="22" t="s">
        <v>91</v>
      </c>
      <c r="AR194" s="38">
        <v>3.2000000000000001E-2</v>
      </c>
      <c r="AS194" s="38">
        <v>0.05</v>
      </c>
      <c r="AT194" s="38">
        <v>0.66</v>
      </c>
      <c r="AU194" s="38">
        <v>0.74</v>
      </c>
      <c r="AV194" s="39">
        <v>0.02</v>
      </c>
      <c r="AW194" s="39">
        <v>1.2E-2</v>
      </c>
      <c r="AX194" s="38">
        <v>1.2</v>
      </c>
      <c r="AY194" s="38">
        <v>0.17</v>
      </c>
      <c r="AZ194" s="39">
        <v>6.7000000000000004E-2</v>
      </c>
      <c r="BA194" s="305">
        <v>0.15</v>
      </c>
      <c r="BB194" s="39">
        <v>6.0999999999999999E-2</v>
      </c>
      <c r="BC194" s="41">
        <v>1.7</v>
      </c>
      <c r="BD194" s="41">
        <v>2.4</v>
      </c>
      <c r="BE194" s="109">
        <v>2.5</v>
      </c>
      <c r="BF194" s="115">
        <v>7.4999999999999997E-2</v>
      </c>
      <c r="BG194" s="315">
        <v>0.9</v>
      </c>
      <c r="BH194" s="179">
        <v>1</v>
      </c>
      <c r="BI194" s="316">
        <v>1.6E-2</v>
      </c>
      <c r="BJ194" s="38">
        <v>14</v>
      </c>
      <c r="BK194" s="41">
        <v>1.7</v>
      </c>
      <c r="BL194" s="237">
        <v>1.9</v>
      </c>
      <c r="BM194" s="34"/>
      <c r="BN194" s="339"/>
      <c r="BO194" s="28"/>
      <c r="BP194" s="196">
        <f t="shared" si="87"/>
        <v>8.1000000000000003E-2</v>
      </c>
      <c r="BQ194" s="196">
        <f t="shared" si="88"/>
        <v>6.4000000000000001E-2</v>
      </c>
      <c r="BR194" s="196">
        <f>AZ89</f>
        <v>6.4000000000000001E-2</v>
      </c>
      <c r="BS194" s="196">
        <f t="shared" si="80"/>
        <v>0.04</v>
      </c>
      <c r="BT194" s="292">
        <f>AZ152</f>
        <v>7.3999999999999996E-2</v>
      </c>
      <c r="BU194" s="28"/>
      <c r="BV194" s="196">
        <f t="shared" si="83"/>
        <v>6.7000000000000004E-2</v>
      </c>
      <c r="BW194" s="196">
        <f>AZ215</f>
        <v>6.2E-2</v>
      </c>
      <c r="BX194" s="196">
        <f t="shared" si="89"/>
        <v>7.5999999999999998E-2</v>
      </c>
      <c r="BY194" s="30"/>
      <c r="BZ194" s="37"/>
      <c r="CA194" s="22" t="s">
        <v>91</v>
      </c>
    </row>
    <row r="195" spans="38:79" s="31" customFormat="1" ht="9.9499999999999993" customHeight="1">
      <c r="AL195" s="362"/>
      <c r="AM195" s="339"/>
      <c r="AN195" s="339"/>
      <c r="AO195" s="339"/>
      <c r="AP195" s="339"/>
      <c r="AQ195" s="22" t="s">
        <v>92</v>
      </c>
      <c r="AR195" s="38"/>
      <c r="AS195" s="38"/>
      <c r="AT195" s="38"/>
      <c r="AU195" s="38"/>
      <c r="AV195" s="39"/>
      <c r="AW195" s="39"/>
      <c r="AX195" s="38"/>
      <c r="AY195" s="38"/>
      <c r="AZ195" s="39"/>
      <c r="BA195" s="39"/>
      <c r="BB195" s="39"/>
      <c r="BC195" s="41"/>
      <c r="BD195" s="41"/>
      <c r="BE195" s="109"/>
      <c r="BF195" s="114"/>
      <c r="BG195" s="119"/>
      <c r="BH195" s="38"/>
      <c r="BI195" s="38"/>
      <c r="BJ195" s="38"/>
      <c r="BK195" s="41"/>
      <c r="BL195" s="237"/>
      <c r="BM195" s="34"/>
      <c r="BN195" s="339"/>
      <c r="BO195" s="197"/>
      <c r="BP195" s="197"/>
      <c r="BQ195" s="197"/>
      <c r="BR195" s="197"/>
      <c r="BS195" s="197"/>
      <c r="BT195" s="197"/>
      <c r="BU195" s="197"/>
      <c r="BV195" s="197"/>
      <c r="BW195" s="197"/>
      <c r="BX195" s="197"/>
      <c r="BY195" s="37"/>
      <c r="BZ195" s="37"/>
      <c r="CA195" s="22" t="s">
        <v>92</v>
      </c>
    </row>
    <row r="196" spans="38:79" s="31" customFormat="1" ht="9.9499999999999993" customHeight="1">
      <c r="AL196" s="362"/>
      <c r="AM196" s="340"/>
      <c r="AN196" s="340"/>
      <c r="AO196" s="340"/>
      <c r="AP196" s="340"/>
      <c r="AQ196" s="42" t="s">
        <v>93</v>
      </c>
      <c r="AR196" s="54"/>
      <c r="AS196" s="54"/>
      <c r="AT196" s="54"/>
      <c r="AU196" s="54"/>
      <c r="AV196" s="61"/>
      <c r="AW196" s="61"/>
      <c r="AX196" s="54"/>
      <c r="AY196" s="54"/>
      <c r="AZ196" s="61"/>
      <c r="BA196" s="61"/>
      <c r="BB196" s="61"/>
      <c r="BC196" s="47"/>
      <c r="BD196" s="47"/>
      <c r="BE196" s="97"/>
      <c r="BF196" s="124"/>
      <c r="BG196" s="107"/>
      <c r="BH196" s="54"/>
      <c r="BI196" s="54"/>
      <c r="BJ196" s="54"/>
      <c r="BK196" s="47"/>
      <c r="BL196" s="247"/>
      <c r="BM196" s="34"/>
      <c r="BN196" s="340"/>
      <c r="BO196" s="198"/>
      <c r="BP196" s="198"/>
      <c r="BQ196" s="198"/>
      <c r="BR196" s="198"/>
      <c r="BS196" s="198"/>
      <c r="BT196" s="198"/>
      <c r="BU196" s="198"/>
      <c r="BV196" s="198"/>
      <c r="BW196" s="198"/>
      <c r="BX196" s="198"/>
      <c r="BY196" s="48"/>
      <c r="BZ196" s="48"/>
      <c r="CA196" s="42" t="s">
        <v>93</v>
      </c>
    </row>
    <row r="197" spans="38:79" s="31" customFormat="1" ht="9.9499999999999993" customHeight="1">
      <c r="AL197" s="362"/>
      <c r="AM197" s="337" t="s">
        <v>34</v>
      </c>
      <c r="AN197" s="347" t="s">
        <v>164</v>
      </c>
      <c r="AO197" s="337" t="s">
        <v>82</v>
      </c>
      <c r="AP197" s="337" t="s">
        <v>11</v>
      </c>
      <c r="AQ197" s="22" t="s">
        <v>20</v>
      </c>
      <c r="AR197" s="154"/>
      <c r="AS197" s="154"/>
      <c r="AT197" s="154"/>
      <c r="AU197" s="154"/>
      <c r="AV197" s="317"/>
      <c r="AW197" s="317"/>
      <c r="AX197" s="154"/>
      <c r="AY197" s="154"/>
      <c r="AZ197" s="151"/>
      <c r="BA197" s="317"/>
      <c r="BB197" s="317"/>
      <c r="BC197" s="152"/>
      <c r="BD197" s="152"/>
      <c r="BE197" s="139"/>
      <c r="BF197" s="318"/>
      <c r="BG197" s="153"/>
      <c r="BH197" s="154"/>
      <c r="BI197" s="154"/>
      <c r="BJ197" s="154"/>
      <c r="BK197" s="152"/>
      <c r="BL197" s="250"/>
      <c r="BM197" s="29"/>
      <c r="BN197" s="346" t="s">
        <v>96</v>
      </c>
      <c r="BO197" s="196">
        <f t="shared" ref="BO197:BO207" si="90">BA8</f>
        <v>0.12</v>
      </c>
      <c r="BP197" s="196">
        <f t="shared" ref="BP197:BP215" si="91">BA29</f>
        <v>0.16</v>
      </c>
      <c r="BQ197" s="196">
        <f t="shared" ref="BQ197:BQ205" si="92">BA50</f>
        <v>0.28000000000000003</v>
      </c>
      <c r="BR197" s="196">
        <f t="shared" ref="BR197:BR206" si="93">BA71</f>
        <v>0.12</v>
      </c>
      <c r="BS197" s="28"/>
      <c r="BT197" s="28"/>
      <c r="BU197" s="196">
        <f t="shared" ref="BU197:BU206" si="94">BA155</f>
        <v>7.0000000000000007E-2</v>
      </c>
      <c r="BV197" s="196">
        <f t="shared" ref="BV197:BV215" si="95">BA176</f>
        <v>0.06</v>
      </c>
      <c r="BW197" s="28"/>
      <c r="BX197" s="28"/>
      <c r="BY197" s="196">
        <f t="shared" ref="BY197:BY213" si="96">BA239</f>
        <v>0.24</v>
      </c>
      <c r="BZ197" s="30">
        <f>BA260</f>
        <v>1.6</v>
      </c>
      <c r="CA197" s="22" t="s">
        <v>107</v>
      </c>
    </row>
    <row r="198" spans="38:79" s="31" customFormat="1" ht="9.9499999999999993" customHeight="1">
      <c r="AL198" s="362"/>
      <c r="AM198" s="339"/>
      <c r="AN198" s="339"/>
      <c r="AO198" s="339"/>
      <c r="AP198" s="339"/>
      <c r="AQ198" s="22" t="s">
        <v>21</v>
      </c>
      <c r="AR198" s="134"/>
      <c r="AS198" s="134"/>
      <c r="AT198" s="134"/>
      <c r="AU198" s="134"/>
      <c r="AV198" s="140"/>
      <c r="AW198" s="140"/>
      <c r="AX198" s="134"/>
      <c r="AY198" s="134"/>
      <c r="AZ198" s="141"/>
      <c r="BA198" s="140"/>
      <c r="BB198" s="140"/>
      <c r="BC198" s="142"/>
      <c r="BD198" s="142"/>
      <c r="BE198" s="136"/>
      <c r="BF198" s="144"/>
      <c r="BG198" s="143"/>
      <c r="BH198" s="134"/>
      <c r="BI198" s="134"/>
      <c r="BJ198" s="134"/>
      <c r="BK198" s="142"/>
      <c r="BL198" s="233"/>
      <c r="BM198" s="29"/>
      <c r="BN198" s="339"/>
      <c r="BO198" s="196">
        <f t="shared" si="90"/>
        <v>0.22</v>
      </c>
      <c r="BP198" s="196">
        <f t="shared" si="91"/>
        <v>0.3</v>
      </c>
      <c r="BQ198" s="196">
        <f t="shared" si="92"/>
        <v>0.26</v>
      </c>
      <c r="BR198" s="196">
        <f t="shared" si="93"/>
        <v>0.22</v>
      </c>
      <c r="BS198" s="196">
        <f t="shared" ref="BS198:BS215" si="97">BA93</f>
        <v>7.5999999999999998E-2</v>
      </c>
      <c r="BT198" s="28"/>
      <c r="BU198" s="196">
        <f t="shared" si="94"/>
        <v>4.9000000000000002E-2</v>
      </c>
      <c r="BV198" s="196">
        <f t="shared" si="95"/>
        <v>5.0999999999999997E-2</v>
      </c>
      <c r="BW198" s="28"/>
      <c r="BX198" s="28"/>
      <c r="BY198" s="196">
        <f t="shared" si="96"/>
        <v>0.23</v>
      </c>
      <c r="BZ198" s="30">
        <f t="shared" ref="BZ198:BZ208" si="98">BZ197</f>
        <v>1.6</v>
      </c>
      <c r="CA198" s="22" t="s">
        <v>21</v>
      </c>
    </row>
    <row r="199" spans="38:79" s="31" customFormat="1" ht="9.9499999999999993" customHeight="1">
      <c r="AL199" s="362"/>
      <c r="AM199" s="339"/>
      <c r="AN199" s="339"/>
      <c r="AO199" s="339"/>
      <c r="AP199" s="339"/>
      <c r="AQ199" s="22" t="s">
        <v>22</v>
      </c>
      <c r="AR199" s="28">
        <v>0.15</v>
      </c>
      <c r="AS199" s="211">
        <v>0.22</v>
      </c>
      <c r="AT199" s="28">
        <v>1.6</v>
      </c>
      <c r="AU199" s="28">
        <v>1.6</v>
      </c>
      <c r="AV199" s="206">
        <v>1.9E-2</v>
      </c>
      <c r="AW199" s="35">
        <v>2.5999999999999999E-2</v>
      </c>
      <c r="AX199" s="134"/>
      <c r="AY199" s="28">
        <v>0.53</v>
      </c>
      <c r="AZ199" s="141"/>
      <c r="BA199" s="211">
        <v>0.12</v>
      </c>
      <c r="BB199" s="211">
        <v>0.24</v>
      </c>
      <c r="BC199" s="27">
        <v>3.8</v>
      </c>
      <c r="BD199" s="27">
        <v>3.7</v>
      </c>
      <c r="BE199" s="136"/>
      <c r="BF199" s="114">
        <v>0.49</v>
      </c>
      <c r="BG199" s="106">
        <v>2.9</v>
      </c>
      <c r="BH199" s="28">
        <v>2.2000000000000002</v>
      </c>
      <c r="BI199" s="66">
        <v>0.05</v>
      </c>
      <c r="BJ199" s="28">
        <v>47</v>
      </c>
      <c r="BK199" s="27">
        <v>7.7</v>
      </c>
      <c r="BL199" s="235">
        <v>2.4</v>
      </c>
      <c r="BM199" s="29"/>
      <c r="BN199" s="339"/>
      <c r="BO199" s="196">
        <f t="shared" si="90"/>
        <v>0.18</v>
      </c>
      <c r="BP199" s="196">
        <f t="shared" si="91"/>
        <v>0.21</v>
      </c>
      <c r="BQ199" s="196">
        <f t="shared" si="92"/>
        <v>0.19</v>
      </c>
      <c r="BR199" s="196">
        <f t="shared" si="93"/>
        <v>0.17</v>
      </c>
      <c r="BS199" s="196">
        <f t="shared" si="97"/>
        <v>9.2999999999999999E-2</v>
      </c>
      <c r="BT199" s="28"/>
      <c r="BU199" s="196">
        <f t="shared" si="94"/>
        <v>9.0999999999999998E-2</v>
      </c>
      <c r="BV199" s="196">
        <f t="shared" si="95"/>
        <v>9.8000000000000004E-2</v>
      </c>
      <c r="BW199" s="196">
        <f t="shared" ref="BW199:BW210" si="99">BA199</f>
        <v>0.12</v>
      </c>
      <c r="BX199" s="196">
        <f t="shared" ref="BX199:BX205" si="100">BA220</f>
        <v>0.11</v>
      </c>
      <c r="BY199" s="196">
        <f t="shared" si="96"/>
        <v>0.16</v>
      </c>
      <c r="BZ199" s="30">
        <f t="shared" si="98"/>
        <v>1.6</v>
      </c>
      <c r="CA199" s="22" t="s">
        <v>22</v>
      </c>
    </row>
    <row r="200" spans="38:79" s="31" customFormat="1" ht="9.9499999999999993" customHeight="1">
      <c r="AL200" s="362"/>
      <c r="AM200" s="339"/>
      <c r="AN200" s="339"/>
      <c r="AO200" s="339"/>
      <c r="AP200" s="339"/>
      <c r="AQ200" s="22" t="s">
        <v>23</v>
      </c>
      <c r="AR200" s="28">
        <v>0.13</v>
      </c>
      <c r="AS200" s="211">
        <v>0.16</v>
      </c>
      <c r="AT200" s="28">
        <v>1.4</v>
      </c>
      <c r="AU200" s="179">
        <v>2</v>
      </c>
      <c r="AV200" s="35">
        <v>2.1999999999999999E-2</v>
      </c>
      <c r="AW200" s="35">
        <v>3.3000000000000002E-2</v>
      </c>
      <c r="AX200" s="134"/>
      <c r="AY200" s="28">
        <v>0.46</v>
      </c>
      <c r="AZ200" s="35">
        <v>7.2999999999999995E-2</v>
      </c>
      <c r="BA200" s="211">
        <v>0.17</v>
      </c>
      <c r="BB200" s="211">
        <v>0.14000000000000001</v>
      </c>
      <c r="BC200" s="27">
        <v>2.6</v>
      </c>
      <c r="BD200" s="27">
        <v>3.3</v>
      </c>
      <c r="BE200" s="136"/>
      <c r="BF200" s="114">
        <v>0.57999999999999996</v>
      </c>
      <c r="BG200" s="106">
        <v>6.4</v>
      </c>
      <c r="BH200" s="28">
        <v>2.1</v>
      </c>
      <c r="BI200" s="66">
        <v>1.4999999999999999E-2</v>
      </c>
      <c r="BJ200" s="28">
        <v>44</v>
      </c>
      <c r="BK200" s="27">
        <v>6.6</v>
      </c>
      <c r="BL200" s="235">
        <v>2.7</v>
      </c>
      <c r="BM200" s="29"/>
      <c r="BN200" s="339"/>
      <c r="BO200" s="196">
        <f t="shared" si="90"/>
        <v>0.11</v>
      </c>
      <c r="BP200" s="196">
        <f t="shared" si="91"/>
        <v>0.18</v>
      </c>
      <c r="BQ200" s="196">
        <f t="shared" si="92"/>
        <v>0.15</v>
      </c>
      <c r="BR200" s="196">
        <f t="shared" si="93"/>
        <v>0.11</v>
      </c>
      <c r="BS200" s="196">
        <f t="shared" si="97"/>
        <v>0.06</v>
      </c>
      <c r="BT200" s="28"/>
      <c r="BU200" s="196">
        <f t="shared" si="94"/>
        <v>0.13</v>
      </c>
      <c r="BV200" s="196">
        <f t="shared" si="95"/>
        <v>0.14000000000000001</v>
      </c>
      <c r="BW200" s="196">
        <f t="shared" si="99"/>
        <v>0.17</v>
      </c>
      <c r="BX200" s="196">
        <f t="shared" si="100"/>
        <v>0.14000000000000001</v>
      </c>
      <c r="BY200" s="196">
        <f t="shared" si="96"/>
        <v>0.19</v>
      </c>
      <c r="BZ200" s="30">
        <f t="shared" si="98"/>
        <v>1.6</v>
      </c>
      <c r="CA200" s="22" t="s">
        <v>23</v>
      </c>
    </row>
    <row r="201" spans="38:79" s="31" customFormat="1" ht="9.9499999999999993" customHeight="1">
      <c r="AL201" s="362"/>
      <c r="AM201" s="339"/>
      <c r="AN201" s="339"/>
      <c r="AO201" s="339"/>
      <c r="AP201" s="339"/>
      <c r="AQ201" s="22" t="s">
        <v>24</v>
      </c>
      <c r="AR201" s="28">
        <v>0.06</v>
      </c>
      <c r="AS201" s="211">
        <v>0.11</v>
      </c>
      <c r="AT201" s="28">
        <v>1.3</v>
      </c>
      <c r="AU201" s="28">
        <v>1.1000000000000001</v>
      </c>
      <c r="AV201" s="35">
        <v>3.1E-2</v>
      </c>
      <c r="AW201" s="35">
        <v>1.0999999999999999E-2</v>
      </c>
      <c r="AX201" s="134"/>
      <c r="AY201" s="28">
        <v>0.31</v>
      </c>
      <c r="AZ201" s="35">
        <v>4.2999999999999997E-2</v>
      </c>
      <c r="BA201" s="35">
        <v>9.1999999999999998E-2</v>
      </c>
      <c r="BB201" s="211">
        <v>0.17</v>
      </c>
      <c r="BC201" s="27">
        <v>3.2</v>
      </c>
      <c r="BD201" s="27">
        <v>3.2</v>
      </c>
      <c r="BE201" s="136"/>
      <c r="BF201" s="114">
        <v>0.42</v>
      </c>
      <c r="BG201" s="106">
        <v>4.5</v>
      </c>
      <c r="BH201" s="28">
        <v>1.5</v>
      </c>
      <c r="BI201" s="66">
        <v>0.03</v>
      </c>
      <c r="BJ201" s="28">
        <v>46</v>
      </c>
      <c r="BK201" s="27">
        <v>6.2</v>
      </c>
      <c r="BL201" s="235">
        <v>3.2</v>
      </c>
      <c r="BM201" s="29"/>
      <c r="BN201" s="339"/>
      <c r="BO201" s="196">
        <f t="shared" si="90"/>
        <v>5.0999999999999997E-2</v>
      </c>
      <c r="BP201" s="196">
        <f t="shared" si="91"/>
        <v>7.0999999999999994E-2</v>
      </c>
      <c r="BQ201" s="196">
        <f t="shared" si="92"/>
        <v>6.9000000000000006E-2</v>
      </c>
      <c r="BR201" s="196">
        <f t="shared" si="93"/>
        <v>4.2999999999999997E-2</v>
      </c>
      <c r="BS201" s="196">
        <f t="shared" si="97"/>
        <v>0.06</v>
      </c>
      <c r="BT201" s="28"/>
      <c r="BU201" s="196">
        <f t="shared" si="94"/>
        <v>8.7999999999999995E-2</v>
      </c>
      <c r="BV201" s="196">
        <f t="shared" si="95"/>
        <v>8.2000000000000003E-2</v>
      </c>
      <c r="BW201" s="196">
        <f t="shared" si="99"/>
        <v>9.1999999999999998E-2</v>
      </c>
      <c r="BX201" s="196">
        <f t="shared" si="100"/>
        <v>0.12</v>
      </c>
      <c r="BY201" s="196">
        <f t="shared" si="96"/>
        <v>0.14000000000000001</v>
      </c>
      <c r="BZ201" s="30">
        <f t="shared" si="98"/>
        <v>1.6</v>
      </c>
      <c r="CA201" s="22" t="s">
        <v>24</v>
      </c>
    </row>
    <row r="202" spans="38:79" s="31" customFormat="1" ht="9.9499999999999993" customHeight="1">
      <c r="AL202" s="362"/>
      <c r="AM202" s="339"/>
      <c r="AN202" s="339"/>
      <c r="AO202" s="339"/>
      <c r="AP202" s="339"/>
      <c r="AQ202" s="22" t="s">
        <v>25</v>
      </c>
      <c r="AR202" s="28">
        <v>6.0999999999999999E-2</v>
      </c>
      <c r="AS202" s="211">
        <v>0.18</v>
      </c>
      <c r="AT202" s="28">
        <v>1.3</v>
      </c>
      <c r="AU202" s="28">
        <v>1.1000000000000001</v>
      </c>
      <c r="AV202" s="35">
        <v>2.4E-2</v>
      </c>
      <c r="AW202" s="35">
        <v>1.0999999999999999E-2</v>
      </c>
      <c r="AX202" s="134"/>
      <c r="AY202" s="28">
        <v>0.16</v>
      </c>
      <c r="AZ202" s="35">
        <v>8.7999999999999995E-2</v>
      </c>
      <c r="BA202" s="35">
        <v>8.4000000000000005E-2</v>
      </c>
      <c r="BB202" s="211">
        <v>0.18</v>
      </c>
      <c r="BC202" s="27">
        <v>2.4</v>
      </c>
      <c r="BD202" s="27">
        <v>3</v>
      </c>
      <c r="BE202" s="136"/>
      <c r="BF202" s="114">
        <v>2.8000000000000001E-2</v>
      </c>
      <c r="BG202" s="106">
        <v>2.6</v>
      </c>
      <c r="BH202" s="28">
        <v>1.2</v>
      </c>
      <c r="BI202" s="66">
        <v>0.02</v>
      </c>
      <c r="BJ202" s="28">
        <v>37</v>
      </c>
      <c r="BK202" s="27">
        <v>4.5999999999999996</v>
      </c>
      <c r="BL202" s="235">
        <v>1.9</v>
      </c>
      <c r="BM202" s="29"/>
      <c r="BN202" s="339"/>
      <c r="BO202" s="196">
        <f t="shared" si="90"/>
        <v>4.1000000000000002E-2</v>
      </c>
      <c r="BP202" s="196">
        <f t="shared" si="91"/>
        <v>7.9000000000000001E-2</v>
      </c>
      <c r="BQ202" s="196">
        <f t="shared" si="92"/>
        <v>5.6000000000000001E-2</v>
      </c>
      <c r="BR202" s="196">
        <f t="shared" si="93"/>
        <v>5.3999999999999999E-2</v>
      </c>
      <c r="BS202" s="196">
        <f t="shared" si="97"/>
        <v>4.3999999999999997E-2</v>
      </c>
      <c r="BT202" s="28"/>
      <c r="BU202" s="196">
        <f t="shared" si="94"/>
        <v>7.2999999999999995E-2</v>
      </c>
      <c r="BV202" s="196">
        <f t="shared" si="95"/>
        <v>7.2999999999999995E-2</v>
      </c>
      <c r="BW202" s="196">
        <f t="shared" si="99"/>
        <v>8.4000000000000005E-2</v>
      </c>
      <c r="BX202" s="196">
        <f t="shared" si="100"/>
        <v>0.11</v>
      </c>
      <c r="BY202" s="196">
        <f t="shared" si="96"/>
        <v>0.13</v>
      </c>
      <c r="BZ202" s="30">
        <f t="shared" si="98"/>
        <v>1.6</v>
      </c>
      <c r="CA202" s="22" t="s">
        <v>25</v>
      </c>
    </row>
    <row r="203" spans="38:79" s="31" customFormat="1" ht="9.9499999999999993" customHeight="1">
      <c r="AL203" s="362"/>
      <c r="AM203" s="339"/>
      <c r="AN203" s="339"/>
      <c r="AO203" s="339"/>
      <c r="AP203" s="339"/>
      <c r="AQ203" s="22" t="s">
        <v>26</v>
      </c>
      <c r="AR203" s="28">
        <v>7.0000000000000007E-2</v>
      </c>
      <c r="AS203" s="211">
        <v>0.13</v>
      </c>
      <c r="AT203" s="28">
        <v>1.2</v>
      </c>
      <c r="AU203" s="28">
        <v>1.1000000000000001</v>
      </c>
      <c r="AV203" s="35">
        <v>2.4E-2</v>
      </c>
      <c r="AW203" s="35">
        <v>0.01</v>
      </c>
      <c r="AX203" s="134"/>
      <c r="AY203" s="28">
        <v>0.15</v>
      </c>
      <c r="AZ203" s="35">
        <v>7.2999999999999995E-2</v>
      </c>
      <c r="BA203" s="35">
        <v>8.7999999999999995E-2</v>
      </c>
      <c r="BB203" s="211">
        <v>0.14000000000000001</v>
      </c>
      <c r="BC203" s="27">
        <v>2.1</v>
      </c>
      <c r="BD203" s="27">
        <v>2.6</v>
      </c>
      <c r="BE203" s="136"/>
      <c r="BF203" s="114">
        <v>0.18</v>
      </c>
      <c r="BG203" s="106">
        <v>2.8</v>
      </c>
      <c r="BH203" s="28">
        <v>1.4</v>
      </c>
      <c r="BI203" s="66">
        <v>1.7999999999999999E-2</v>
      </c>
      <c r="BJ203" s="28">
        <v>58</v>
      </c>
      <c r="BK203" s="27">
        <v>5.7</v>
      </c>
      <c r="BL203" s="235">
        <v>1.9</v>
      </c>
      <c r="BM203" s="29"/>
      <c r="BN203" s="339"/>
      <c r="BO203" s="196">
        <f t="shared" si="90"/>
        <v>5.5E-2</v>
      </c>
      <c r="BP203" s="196">
        <f t="shared" si="91"/>
        <v>6.5000000000000002E-2</v>
      </c>
      <c r="BQ203" s="196">
        <f t="shared" si="92"/>
        <v>5.1999999999999998E-2</v>
      </c>
      <c r="BR203" s="196">
        <f t="shared" si="93"/>
        <v>6.7000000000000004E-2</v>
      </c>
      <c r="BS203" s="196">
        <f t="shared" si="97"/>
        <v>6.6000000000000003E-2</v>
      </c>
      <c r="BT203" s="28"/>
      <c r="BU203" s="196">
        <f t="shared" si="94"/>
        <v>8.7999999999999995E-2</v>
      </c>
      <c r="BV203" s="196">
        <f t="shared" si="95"/>
        <v>8.7999999999999995E-2</v>
      </c>
      <c r="BW203" s="196">
        <f t="shared" si="99"/>
        <v>8.7999999999999995E-2</v>
      </c>
      <c r="BX203" s="196">
        <f t="shared" si="100"/>
        <v>0.12</v>
      </c>
      <c r="BY203" s="196">
        <f t="shared" si="96"/>
        <v>0.13</v>
      </c>
      <c r="BZ203" s="30">
        <f t="shared" si="98"/>
        <v>1.6</v>
      </c>
      <c r="CA203" s="22" t="s">
        <v>26</v>
      </c>
    </row>
    <row r="204" spans="38:79" s="31" customFormat="1" ht="9.9499999999999993" customHeight="1">
      <c r="AL204" s="362"/>
      <c r="AM204" s="339"/>
      <c r="AN204" s="339"/>
      <c r="AO204" s="339"/>
      <c r="AP204" s="339"/>
      <c r="AQ204" s="22" t="s">
        <v>27</v>
      </c>
      <c r="AR204" s="211">
        <v>0.1</v>
      </c>
      <c r="AS204" s="211">
        <v>0.12</v>
      </c>
      <c r="AT204" s="28">
        <v>1.6</v>
      </c>
      <c r="AU204" s="28">
        <v>1.7</v>
      </c>
      <c r="AV204" s="35">
        <v>3.9E-2</v>
      </c>
      <c r="AW204" s="35">
        <v>1.4999999999999999E-2</v>
      </c>
      <c r="AX204" s="134"/>
      <c r="AY204" s="28">
        <v>0.17</v>
      </c>
      <c r="AZ204" s="35">
        <v>5.6000000000000001E-2</v>
      </c>
      <c r="BA204" s="211">
        <v>0.1</v>
      </c>
      <c r="BB204" s="211">
        <v>0.17</v>
      </c>
      <c r="BC204" s="27">
        <v>2.1</v>
      </c>
      <c r="BD204" s="27">
        <v>2.1</v>
      </c>
      <c r="BE204" s="136"/>
      <c r="BF204" s="183">
        <v>0.3</v>
      </c>
      <c r="BG204" s="106">
        <v>3.4</v>
      </c>
      <c r="BH204" s="28">
        <v>1.8</v>
      </c>
      <c r="BI204" s="66">
        <v>2.1000000000000001E-2</v>
      </c>
      <c r="BJ204" s="28">
        <v>42</v>
      </c>
      <c r="BK204" s="27">
        <v>6.1</v>
      </c>
      <c r="BL204" s="235">
        <v>2.4</v>
      </c>
      <c r="BM204" s="29"/>
      <c r="BN204" s="339"/>
      <c r="BO204" s="196">
        <f t="shared" si="90"/>
        <v>6.4000000000000001E-2</v>
      </c>
      <c r="BP204" s="196">
        <f t="shared" si="91"/>
        <v>5.8999999999999997E-2</v>
      </c>
      <c r="BQ204" s="196">
        <f t="shared" si="92"/>
        <v>3.4000000000000002E-2</v>
      </c>
      <c r="BR204" s="196">
        <f t="shared" si="93"/>
        <v>5.0999999999999997E-2</v>
      </c>
      <c r="BS204" s="196">
        <f t="shared" si="97"/>
        <v>0.13</v>
      </c>
      <c r="BT204" s="28"/>
      <c r="BU204" s="196">
        <f t="shared" si="94"/>
        <v>0.1</v>
      </c>
      <c r="BV204" s="196">
        <f t="shared" si="95"/>
        <v>0.11</v>
      </c>
      <c r="BW204" s="196">
        <f t="shared" si="99"/>
        <v>0.1</v>
      </c>
      <c r="BX204" s="196">
        <f t="shared" si="100"/>
        <v>0.13</v>
      </c>
      <c r="BY204" s="196">
        <f t="shared" si="96"/>
        <v>0.15</v>
      </c>
      <c r="BZ204" s="30">
        <f t="shared" si="98"/>
        <v>1.6</v>
      </c>
      <c r="CA204" s="22" t="s">
        <v>27</v>
      </c>
    </row>
    <row r="205" spans="38:79" s="31" customFormat="1" ht="9.9499999999999993" customHeight="1">
      <c r="AL205" s="362"/>
      <c r="AM205" s="339"/>
      <c r="AN205" s="339"/>
      <c r="AO205" s="339"/>
      <c r="AP205" s="339"/>
      <c r="AQ205" s="22" t="s">
        <v>28</v>
      </c>
      <c r="AR205" s="28">
        <v>6.0999999999999999E-2</v>
      </c>
      <c r="AS205" s="211">
        <v>0.1</v>
      </c>
      <c r="AT205" s="28">
        <v>0.96</v>
      </c>
      <c r="AU205" s="28">
        <v>1.2</v>
      </c>
      <c r="AV205" s="35">
        <v>3.2000000000000001E-2</v>
      </c>
      <c r="AW205" s="35">
        <v>1.2E-2</v>
      </c>
      <c r="AX205" s="134"/>
      <c r="AY205" s="28">
        <v>0.16</v>
      </c>
      <c r="AZ205" s="35">
        <v>3.9E-2</v>
      </c>
      <c r="BA205" s="211">
        <v>0.13</v>
      </c>
      <c r="BB205" s="35">
        <v>8.6999999999999994E-2</v>
      </c>
      <c r="BC205" s="27">
        <v>1.4</v>
      </c>
      <c r="BD205" s="27">
        <v>1.5</v>
      </c>
      <c r="BE205" s="136"/>
      <c r="BF205" s="114">
        <v>0.31</v>
      </c>
      <c r="BG205" s="106">
        <v>2.7</v>
      </c>
      <c r="BH205" s="28">
        <v>1.4</v>
      </c>
      <c r="BI205" s="66">
        <v>0.02</v>
      </c>
      <c r="BJ205" s="28">
        <v>35</v>
      </c>
      <c r="BK205" s="27">
        <v>5.5</v>
      </c>
      <c r="BL205" s="235">
        <v>1.9</v>
      </c>
      <c r="BM205" s="34"/>
      <c r="BN205" s="339"/>
      <c r="BO205" s="196">
        <f t="shared" si="90"/>
        <v>3.7999999999999999E-2</v>
      </c>
      <c r="BP205" s="196">
        <f t="shared" si="91"/>
        <v>2.1000000000000001E-2</v>
      </c>
      <c r="BQ205" s="196">
        <f t="shared" si="92"/>
        <v>2.9000000000000001E-2</v>
      </c>
      <c r="BR205" s="196">
        <f t="shared" si="93"/>
        <v>3.2000000000000001E-2</v>
      </c>
      <c r="BS205" s="196">
        <f t="shared" si="97"/>
        <v>1.9E-2</v>
      </c>
      <c r="BT205" s="28"/>
      <c r="BU205" s="196">
        <f t="shared" si="94"/>
        <v>0.17</v>
      </c>
      <c r="BV205" s="196">
        <f t="shared" si="95"/>
        <v>0.16</v>
      </c>
      <c r="BW205" s="196">
        <f t="shared" si="99"/>
        <v>0.13</v>
      </c>
      <c r="BX205" s="196">
        <f t="shared" si="100"/>
        <v>0.14000000000000001</v>
      </c>
      <c r="BY205" s="196">
        <f t="shared" si="96"/>
        <v>0.13</v>
      </c>
      <c r="BZ205" s="30">
        <f t="shared" si="98"/>
        <v>1.6</v>
      </c>
      <c r="CA205" s="22" t="s">
        <v>28</v>
      </c>
    </row>
    <row r="206" spans="38:79" s="31" customFormat="1" ht="9.9499999999999993" customHeight="1">
      <c r="AL206" s="362"/>
      <c r="AM206" s="339"/>
      <c r="AN206" s="339"/>
      <c r="AO206" s="339"/>
      <c r="AP206" s="339"/>
      <c r="AQ206" s="22" t="s">
        <v>29</v>
      </c>
      <c r="AR206" s="28">
        <v>9.2999999999999999E-2</v>
      </c>
      <c r="AS206" s="28">
        <v>0.14000000000000001</v>
      </c>
      <c r="AT206" s="28">
        <v>0.93</v>
      </c>
      <c r="AU206" s="28">
        <v>1.3</v>
      </c>
      <c r="AV206" s="35">
        <v>3.6999999999999998E-2</v>
      </c>
      <c r="AW206" s="35">
        <v>9.1999999999999998E-3</v>
      </c>
      <c r="AX206" s="134"/>
      <c r="AY206" s="28">
        <v>0.19</v>
      </c>
      <c r="AZ206" s="35">
        <v>5.1999999999999998E-2</v>
      </c>
      <c r="BA206" s="211">
        <v>0.14000000000000001</v>
      </c>
      <c r="BB206" s="211">
        <v>0.13</v>
      </c>
      <c r="BC206" s="27">
        <v>1.6</v>
      </c>
      <c r="BD206" s="27">
        <v>1.3</v>
      </c>
      <c r="BE206" s="136"/>
      <c r="BF206" s="114">
        <v>0.21</v>
      </c>
      <c r="BG206" s="106">
        <v>1.9</v>
      </c>
      <c r="BH206" s="28">
        <v>0.89</v>
      </c>
      <c r="BI206" s="66">
        <v>2.1999999999999999E-2</v>
      </c>
      <c r="BJ206" s="28">
        <v>40</v>
      </c>
      <c r="BK206" s="27">
        <v>4.2</v>
      </c>
      <c r="BL206" s="235">
        <v>2</v>
      </c>
      <c r="BM206" s="29"/>
      <c r="BN206" s="339"/>
      <c r="BO206" s="196">
        <f t="shared" si="90"/>
        <v>4.9000000000000002E-2</v>
      </c>
      <c r="BP206" s="196">
        <f t="shared" si="91"/>
        <v>7.1999999999999995E-2</v>
      </c>
      <c r="BQ206" s="28"/>
      <c r="BR206" s="196">
        <f t="shared" si="93"/>
        <v>6.2E-2</v>
      </c>
      <c r="BS206" s="196">
        <f t="shared" si="97"/>
        <v>0.03</v>
      </c>
      <c r="BT206" s="28"/>
      <c r="BU206" s="196">
        <f t="shared" si="94"/>
        <v>0.13</v>
      </c>
      <c r="BV206" s="196">
        <f t="shared" si="95"/>
        <v>0.14000000000000001</v>
      </c>
      <c r="BW206" s="196">
        <f t="shared" si="99"/>
        <v>0.14000000000000001</v>
      </c>
      <c r="BX206" s="28"/>
      <c r="BY206" s="196">
        <f t="shared" si="96"/>
        <v>0.15</v>
      </c>
      <c r="BZ206" s="30">
        <f t="shared" si="98"/>
        <v>1.6</v>
      </c>
      <c r="CA206" s="22" t="s">
        <v>29</v>
      </c>
    </row>
    <row r="207" spans="38:79" s="31" customFormat="1" ht="9.9499999999999993" customHeight="1">
      <c r="AL207" s="362"/>
      <c r="AM207" s="339"/>
      <c r="AN207" s="339"/>
      <c r="AO207" s="339"/>
      <c r="AP207" s="339"/>
      <c r="AQ207" s="22" t="s">
        <v>30</v>
      </c>
      <c r="AR207" s="28">
        <v>3.4000000000000002E-2</v>
      </c>
      <c r="AS207" s="28">
        <v>9.0999999999999998E-2</v>
      </c>
      <c r="AT207" s="28">
        <v>0.89</v>
      </c>
      <c r="AU207" s="28">
        <v>1.7</v>
      </c>
      <c r="AV207" s="35">
        <v>4.1000000000000002E-2</v>
      </c>
      <c r="AW207" s="35">
        <v>1.2999999999999999E-2</v>
      </c>
      <c r="AX207" s="134"/>
      <c r="AY207" s="28">
        <v>0.18</v>
      </c>
      <c r="AZ207" s="35">
        <v>5.5E-2</v>
      </c>
      <c r="BA207" s="211">
        <v>0.19</v>
      </c>
      <c r="BB207" s="35">
        <v>8.7999999999999995E-2</v>
      </c>
      <c r="BC207" s="27">
        <v>1.7</v>
      </c>
      <c r="BD207" s="27">
        <v>1.9</v>
      </c>
      <c r="BE207" s="136"/>
      <c r="BF207" s="114">
        <v>0.1</v>
      </c>
      <c r="BG207" s="106">
        <v>1.4</v>
      </c>
      <c r="BH207" s="28">
        <v>1.5</v>
      </c>
      <c r="BI207" s="66">
        <v>1.4999999999999999E-2</v>
      </c>
      <c r="BJ207" s="28">
        <v>27</v>
      </c>
      <c r="BK207" s="27">
        <v>4.3</v>
      </c>
      <c r="BL207" s="235">
        <v>1.9</v>
      </c>
      <c r="BM207" s="34"/>
      <c r="BN207" s="339"/>
      <c r="BO207" s="196">
        <f t="shared" si="90"/>
        <v>5.1999999999999998E-2</v>
      </c>
      <c r="BP207" s="196">
        <f t="shared" si="91"/>
        <v>5.1999999999999998E-2</v>
      </c>
      <c r="BQ207" s="196">
        <f t="shared" ref="BQ207:BQ215" si="101">BA60</f>
        <v>5.1999999999999998E-2</v>
      </c>
      <c r="BR207" s="28"/>
      <c r="BS207" s="196">
        <f t="shared" si="97"/>
        <v>0.08</v>
      </c>
      <c r="BT207" s="28"/>
      <c r="BU207" s="28"/>
      <c r="BV207" s="196">
        <f t="shared" si="95"/>
        <v>0.17</v>
      </c>
      <c r="BW207" s="196">
        <f t="shared" si="99"/>
        <v>0.19</v>
      </c>
      <c r="BX207" s="196">
        <f t="shared" ref="BX207:BX215" si="102">BA228</f>
        <v>0.18</v>
      </c>
      <c r="BY207" s="196">
        <f t="shared" si="96"/>
        <v>0.15</v>
      </c>
      <c r="BZ207" s="30">
        <f t="shared" si="98"/>
        <v>1.6</v>
      </c>
      <c r="CA207" s="22" t="s">
        <v>30</v>
      </c>
    </row>
    <row r="208" spans="38:79" s="31" customFormat="1" ht="9.9499999999999993" customHeight="1">
      <c r="AL208" s="362"/>
      <c r="AM208" s="339"/>
      <c r="AN208" s="339"/>
      <c r="AO208" s="339"/>
      <c r="AP208" s="339"/>
      <c r="AQ208" s="22" t="s">
        <v>31</v>
      </c>
      <c r="AR208" s="28">
        <v>6.0999999999999999E-2</v>
      </c>
      <c r="AS208" s="28">
        <v>9.6000000000000002E-2</v>
      </c>
      <c r="AT208" s="179">
        <v>1</v>
      </c>
      <c r="AU208" s="28">
        <v>1.8</v>
      </c>
      <c r="AV208" s="35">
        <v>4.5999999999999999E-2</v>
      </c>
      <c r="AW208" s="35">
        <v>2.5000000000000001E-2</v>
      </c>
      <c r="AX208" s="134"/>
      <c r="AY208" s="28">
        <v>0.19</v>
      </c>
      <c r="AZ208" s="35">
        <v>5.5E-2</v>
      </c>
      <c r="BA208" s="211">
        <v>0.24</v>
      </c>
      <c r="BB208" s="211">
        <v>0.11</v>
      </c>
      <c r="BC208" s="27">
        <v>1.4</v>
      </c>
      <c r="BD208" s="27">
        <v>1.7</v>
      </c>
      <c r="BE208" s="136"/>
      <c r="BF208" s="114">
        <v>0.13</v>
      </c>
      <c r="BG208" s="106">
        <v>1.4</v>
      </c>
      <c r="BH208" s="28">
        <v>1.4</v>
      </c>
      <c r="BI208" s="66">
        <v>1.7999999999999999E-2</v>
      </c>
      <c r="BJ208" s="28">
        <v>29</v>
      </c>
      <c r="BK208" s="27">
        <v>4</v>
      </c>
      <c r="BL208" s="235">
        <v>1.8</v>
      </c>
      <c r="BM208" s="34"/>
      <c r="BN208" s="339"/>
      <c r="BO208" s="28"/>
      <c r="BP208" s="196">
        <f t="shared" si="91"/>
        <v>8.6999999999999994E-2</v>
      </c>
      <c r="BQ208" s="196">
        <f t="shared" si="101"/>
        <v>8.7999999999999995E-2</v>
      </c>
      <c r="BR208" s="196">
        <f>BA82</f>
        <v>0.12</v>
      </c>
      <c r="BS208" s="196">
        <f t="shared" si="97"/>
        <v>0.11</v>
      </c>
      <c r="BT208" s="28"/>
      <c r="BU208" s="28"/>
      <c r="BV208" s="196">
        <f t="shared" si="95"/>
        <v>0.21</v>
      </c>
      <c r="BW208" s="196">
        <f t="shared" si="99"/>
        <v>0.24</v>
      </c>
      <c r="BX208" s="196">
        <f t="shared" si="102"/>
        <v>0.22</v>
      </c>
      <c r="BY208" s="196">
        <f t="shared" si="96"/>
        <v>0.16</v>
      </c>
      <c r="BZ208" s="30">
        <f t="shared" si="98"/>
        <v>1.6</v>
      </c>
      <c r="CA208" s="22" t="s">
        <v>31</v>
      </c>
    </row>
    <row r="209" spans="38:79" s="31" customFormat="1" ht="9.9499999999999993" customHeight="1">
      <c r="AL209" s="362"/>
      <c r="AM209" s="339"/>
      <c r="AN209" s="339"/>
      <c r="AO209" s="339"/>
      <c r="AP209" s="339"/>
      <c r="AQ209" s="22" t="s">
        <v>32</v>
      </c>
      <c r="AR209" s="28">
        <v>3.3000000000000002E-2</v>
      </c>
      <c r="AS209" s="211">
        <v>0.1</v>
      </c>
      <c r="AT209" s="211">
        <v>0.8</v>
      </c>
      <c r="AU209" s="28">
        <v>1.6</v>
      </c>
      <c r="AV209" s="35">
        <v>5.8000000000000003E-2</v>
      </c>
      <c r="AW209" s="35">
        <v>1.6E-2</v>
      </c>
      <c r="AX209" s="134"/>
      <c r="AY209" s="28">
        <v>0.15</v>
      </c>
      <c r="AZ209" s="35">
        <v>5.5E-2</v>
      </c>
      <c r="BA209" s="211">
        <v>0.25</v>
      </c>
      <c r="BB209" s="35">
        <v>9.1999999999999998E-2</v>
      </c>
      <c r="BC209" s="27">
        <v>1.3</v>
      </c>
      <c r="BD209" s="27">
        <v>2.2999999999999998</v>
      </c>
      <c r="BE209" s="136"/>
      <c r="BF209" s="114">
        <v>0.12</v>
      </c>
      <c r="BG209" s="106">
        <v>1.6</v>
      </c>
      <c r="BH209" s="28">
        <v>1.3</v>
      </c>
      <c r="BI209" s="66">
        <v>1.4999999999999999E-2</v>
      </c>
      <c r="BJ209" s="28">
        <v>35</v>
      </c>
      <c r="BK209" s="27">
        <v>7.5</v>
      </c>
      <c r="BL209" s="235">
        <v>1.9</v>
      </c>
      <c r="BM209" s="34"/>
      <c r="BN209" s="339"/>
      <c r="BO209" s="196">
        <f>BA20</f>
        <v>9.6000000000000002E-2</v>
      </c>
      <c r="BP209" s="196">
        <f t="shared" si="91"/>
        <v>0.01</v>
      </c>
      <c r="BQ209" s="196">
        <f t="shared" si="101"/>
        <v>0.12</v>
      </c>
      <c r="BR209" s="28"/>
      <c r="BS209" s="196">
        <f t="shared" si="97"/>
        <v>7.4999999999999997E-2</v>
      </c>
      <c r="BT209" s="28"/>
      <c r="BU209" s="28"/>
      <c r="BV209" s="196">
        <f t="shared" si="95"/>
        <v>0.22</v>
      </c>
      <c r="BW209" s="196">
        <f t="shared" si="99"/>
        <v>0.25</v>
      </c>
      <c r="BX209" s="196">
        <f t="shared" si="102"/>
        <v>0.23</v>
      </c>
      <c r="BY209" s="196">
        <f t="shared" si="96"/>
        <v>0.17</v>
      </c>
      <c r="BZ209" s="30">
        <f>BZ203</f>
        <v>1.6</v>
      </c>
      <c r="CA209" s="22" t="s">
        <v>32</v>
      </c>
    </row>
    <row r="210" spans="38:79" s="31" customFormat="1" ht="9.9499999999999993" customHeight="1">
      <c r="AL210" s="362"/>
      <c r="AM210" s="339"/>
      <c r="AN210" s="339"/>
      <c r="AO210" s="339"/>
      <c r="AP210" s="339"/>
      <c r="AQ210" s="22" t="s">
        <v>86</v>
      </c>
      <c r="AR210" s="28">
        <v>0.04</v>
      </c>
      <c r="AS210" s="28">
        <v>0.11</v>
      </c>
      <c r="AT210" s="28">
        <v>0.84</v>
      </c>
      <c r="AU210" s="28">
        <v>2.8</v>
      </c>
      <c r="AV210" s="35">
        <v>4.7E-2</v>
      </c>
      <c r="AW210" s="35">
        <v>9.7999999999999997E-3</v>
      </c>
      <c r="AX210" s="134"/>
      <c r="AY210" s="28">
        <v>0.17</v>
      </c>
      <c r="AZ210" s="28">
        <v>6.5000000000000002E-2</v>
      </c>
      <c r="BA210" s="211">
        <v>0.22</v>
      </c>
      <c r="BB210" s="35">
        <v>9.4E-2</v>
      </c>
      <c r="BC210" s="27">
        <v>1.7</v>
      </c>
      <c r="BD210" s="27">
        <v>2.1</v>
      </c>
      <c r="BE210" s="136"/>
      <c r="BF210" s="183">
        <v>0.2</v>
      </c>
      <c r="BG210" s="106">
        <v>1.3</v>
      </c>
      <c r="BH210" s="28">
        <v>1.6</v>
      </c>
      <c r="BI210" s="316">
        <v>0.01</v>
      </c>
      <c r="BJ210" s="28">
        <v>39</v>
      </c>
      <c r="BK210" s="27">
        <v>3.6</v>
      </c>
      <c r="BL210" s="235">
        <v>2.1</v>
      </c>
      <c r="BM210" s="34"/>
      <c r="BN210" s="339"/>
      <c r="BO210" s="28"/>
      <c r="BP210" s="196">
        <f t="shared" si="91"/>
        <v>0.1</v>
      </c>
      <c r="BQ210" s="196">
        <f t="shared" si="101"/>
        <v>0.11</v>
      </c>
      <c r="BR210" s="196">
        <f>BA84</f>
        <v>9.4E-2</v>
      </c>
      <c r="BS210" s="196">
        <f t="shared" si="97"/>
        <v>9.2999999999999999E-2</v>
      </c>
      <c r="BT210" s="28"/>
      <c r="BU210" s="28"/>
      <c r="BV210" s="196">
        <f t="shared" si="95"/>
        <v>0.19</v>
      </c>
      <c r="BW210" s="196">
        <f t="shared" si="99"/>
        <v>0.22</v>
      </c>
      <c r="BX210" s="196">
        <f t="shared" si="102"/>
        <v>0.2</v>
      </c>
      <c r="BY210" s="196">
        <f t="shared" si="96"/>
        <v>0.16</v>
      </c>
      <c r="BZ210" s="36">
        <v>1.6</v>
      </c>
      <c r="CA210" s="22" t="s">
        <v>86</v>
      </c>
    </row>
    <row r="211" spans="38:79" s="31" customFormat="1" ht="9.9499999999999993" customHeight="1">
      <c r="AL211" s="362"/>
      <c r="AM211" s="339"/>
      <c r="AN211" s="339"/>
      <c r="AO211" s="339"/>
      <c r="AP211" s="339"/>
      <c r="AQ211" s="22" t="s">
        <v>87</v>
      </c>
      <c r="AR211" s="134"/>
      <c r="AS211" s="134"/>
      <c r="AT211" s="134"/>
      <c r="AU211" s="134"/>
      <c r="AV211" s="140"/>
      <c r="AW211" s="140"/>
      <c r="AX211" s="134"/>
      <c r="AY211" s="134"/>
      <c r="AZ211" s="140"/>
      <c r="BA211" s="140"/>
      <c r="BB211" s="140"/>
      <c r="BC211" s="142"/>
      <c r="BD211" s="142"/>
      <c r="BE211" s="136"/>
      <c r="BF211" s="144"/>
      <c r="BG211" s="143"/>
      <c r="BH211" s="134"/>
      <c r="BI211" s="319"/>
      <c r="BJ211" s="134"/>
      <c r="BK211" s="142"/>
      <c r="BL211" s="233"/>
      <c r="BM211" s="34"/>
      <c r="BN211" s="339"/>
      <c r="BO211" s="196">
        <f>BA22</f>
        <v>6.7000000000000004E-2</v>
      </c>
      <c r="BP211" s="196">
        <f t="shared" si="91"/>
        <v>6.5000000000000002E-2</v>
      </c>
      <c r="BQ211" s="196">
        <f t="shared" si="101"/>
        <v>6.9000000000000006E-2</v>
      </c>
      <c r="BR211" s="28"/>
      <c r="BS211" s="196">
        <f t="shared" si="97"/>
        <v>0.09</v>
      </c>
      <c r="BT211" s="28"/>
      <c r="BU211" s="28"/>
      <c r="BV211" s="196">
        <f t="shared" si="95"/>
        <v>0.14000000000000001</v>
      </c>
      <c r="BW211" s="28"/>
      <c r="BX211" s="196">
        <f t="shared" si="102"/>
        <v>0.15</v>
      </c>
      <c r="BY211" s="196">
        <f t="shared" si="96"/>
        <v>0.18</v>
      </c>
      <c r="BZ211" s="37">
        <v>1.6</v>
      </c>
      <c r="CA211" s="22" t="s">
        <v>87</v>
      </c>
    </row>
    <row r="212" spans="38:79" s="31" customFormat="1" ht="9.9499999999999993" customHeight="1">
      <c r="AL212" s="362"/>
      <c r="AM212" s="339"/>
      <c r="AN212" s="339"/>
      <c r="AO212" s="339"/>
      <c r="AP212" s="339"/>
      <c r="AQ212" s="22" t="s">
        <v>88</v>
      </c>
      <c r="AR212" s="28">
        <v>0.03</v>
      </c>
      <c r="AS212" s="28">
        <v>0.05</v>
      </c>
      <c r="AT212" s="28">
        <v>1.1000000000000001</v>
      </c>
      <c r="AU212" s="28">
        <v>1</v>
      </c>
      <c r="AV212" s="35">
        <v>3.7999999999999999E-2</v>
      </c>
      <c r="AW212" s="35">
        <v>0.01</v>
      </c>
      <c r="AX212" s="28">
        <v>1.3</v>
      </c>
      <c r="AY212" s="28">
        <v>7.5999999999999998E-2</v>
      </c>
      <c r="AZ212" s="35">
        <v>3.9E-2</v>
      </c>
      <c r="BA212" s="211">
        <v>0.12</v>
      </c>
      <c r="BB212" s="211">
        <v>0.1</v>
      </c>
      <c r="BC212" s="27">
        <v>1.3</v>
      </c>
      <c r="BD212" s="27">
        <v>1.2</v>
      </c>
      <c r="BE212" s="304">
        <v>3.8</v>
      </c>
      <c r="BF212" s="114">
        <v>0.14000000000000001</v>
      </c>
      <c r="BG212" s="106">
        <v>0.84</v>
      </c>
      <c r="BH212" s="28">
        <v>0.62</v>
      </c>
      <c r="BI212" s="28" t="s">
        <v>110</v>
      </c>
      <c r="BJ212" s="28">
        <v>14</v>
      </c>
      <c r="BK212" s="27">
        <v>1.8</v>
      </c>
      <c r="BL212" s="235">
        <v>1.9</v>
      </c>
      <c r="BM212" s="34"/>
      <c r="BN212" s="339"/>
      <c r="BO212" s="28"/>
      <c r="BP212" s="196">
        <f t="shared" si="91"/>
        <v>0.08</v>
      </c>
      <c r="BQ212" s="196">
        <f t="shared" si="101"/>
        <v>8.1000000000000003E-2</v>
      </c>
      <c r="BR212" s="196">
        <f>BA86</f>
        <v>9.7000000000000003E-2</v>
      </c>
      <c r="BS212" s="196">
        <f t="shared" si="97"/>
        <v>0.1</v>
      </c>
      <c r="BT212" s="28"/>
      <c r="BU212" s="28"/>
      <c r="BV212" s="196">
        <f t="shared" si="95"/>
        <v>0.12</v>
      </c>
      <c r="BW212" s="196">
        <f>BA212</f>
        <v>0.12</v>
      </c>
      <c r="BX212" s="196">
        <f t="shared" si="102"/>
        <v>0.12</v>
      </c>
      <c r="BY212" s="196">
        <f t="shared" si="96"/>
        <v>0.17</v>
      </c>
      <c r="BZ212" s="37">
        <v>1.6</v>
      </c>
      <c r="CA212" s="22" t="s">
        <v>88</v>
      </c>
    </row>
    <row r="213" spans="38:79" s="31" customFormat="1" ht="9.9499999999999993" customHeight="1">
      <c r="AL213" s="362"/>
      <c r="AM213" s="339"/>
      <c r="AN213" s="339"/>
      <c r="AO213" s="339"/>
      <c r="AP213" s="339"/>
      <c r="AQ213" s="22" t="s">
        <v>89</v>
      </c>
      <c r="AR213" s="28">
        <v>0.05</v>
      </c>
      <c r="AS213" s="28">
        <v>0.05</v>
      </c>
      <c r="AT213" s="28">
        <v>0.81</v>
      </c>
      <c r="AU213" s="28">
        <v>0.91</v>
      </c>
      <c r="AV213" s="35">
        <v>2.3E-2</v>
      </c>
      <c r="AW213" s="35">
        <v>6.0000000000000001E-3</v>
      </c>
      <c r="AX213" s="28">
        <v>1.4</v>
      </c>
      <c r="AY213" s="28">
        <v>9.4E-2</v>
      </c>
      <c r="AZ213" s="35">
        <v>5.8000000000000003E-2</v>
      </c>
      <c r="BA213" s="35">
        <v>6.8000000000000005E-2</v>
      </c>
      <c r="BB213" s="35">
        <v>0.08</v>
      </c>
      <c r="BC213" s="27">
        <v>1.4</v>
      </c>
      <c r="BD213" s="27">
        <v>1.8</v>
      </c>
      <c r="BE213" s="304">
        <v>3.7</v>
      </c>
      <c r="BF213" s="114">
        <v>0.12</v>
      </c>
      <c r="BG213" s="106">
        <v>1.2</v>
      </c>
      <c r="BH213" s="28">
        <v>1.1000000000000001</v>
      </c>
      <c r="BI213" s="303">
        <v>0.02</v>
      </c>
      <c r="BJ213" s="28">
        <v>28</v>
      </c>
      <c r="BK213" s="27">
        <v>3.8</v>
      </c>
      <c r="BL213" s="235">
        <v>1.9</v>
      </c>
      <c r="BM213" s="34"/>
      <c r="BN213" s="339"/>
      <c r="BO213" s="196">
        <f>BA24</f>
        <v>0.12</v>
      </c>
      <c r="BP213" s="196">
        <f t="shared" si="91"/>
        <v>0.11</v>
      </c>
      <c r="BQ213" s="196">
        <f t="shared" si="101"/>
        <v>0.11</v>
      </c>
      <c r="BR213" s="28"/>
      <c r="BS213" s="196">
        <f t="shared" si="97"/>
        <v>0.11</v>
      </c>
      <c r="BT213" s="292">
        <f>BA150</f>
        <v>6.2E-2</v>
      </c>
      <c r="BU213" s="28"/>
      <c r="BV213" s="196">
        <f t="shared" si="95"/>
        <v>8.7999999999999995E-2</v>
      </c>
      <c r="BW213" s="196">
        <f>BA213</f>
        <v>6.8000000000000005E-2</v>
      </c>
      <c r="BX213" s="196">
        <f t="shared" si="102"/>
        <v>7.0999999999999994E-2</v>
      </c>
      <c r="BY213" s="196">
        <f t="shared" si="96"/>
        <v>0.17</v>
      </c>
      <c r="BZ213" s="37">
        <v>1.6</v>
      </c>
      <c r="CA213" s="22" t="s">
        <v>89</v>
      </c>
    </row>
    <row r="214" spans="38:79" s="31" customFormat="1" ht="9.9499999999999993" customHeight="1">
      <c r="AL214" s="362"/>
      <c r="AM214" s="339"/>
      <c r="AN214" s="339"/>
      <c r="AO214" s="339"/>
      <c r="AP214" s="339"/>
      <c r="AQ214" s="22" t="s">
        <v>90</v>
      </c>
      <c r="AR214" s="38">
        <v>0.25</v>
      </c>
      <c r="AS214" s="38">
        <v>7.1999999999999995E-2</v>
      </c>
      <c r="AT214" s="38">
        <v>0.59</v>
      </c>
      <c r="AU214" s="38">
        <v>0.73</v>
      </c>
      <c r="AV214" s="39">
        <v>1.7999999999999999E-2</v>
      </c>
      <c r="AW214" s="39">
        <v>1.4E-2</v>
      </c>
      <c r="AX214" s="146">
        <v>3.5</v>
      </c>
      <c r="AY214" s="38">
        <v>9.2999999999999999E-2</v>
      </c>
      <c r="AZ214" s="39">
        <v>6.2E-2</v>
      </c>
      <c r="BA214" s="39">
        <v>7.4999999999999997E-2</v>
      </c>
      <c r="BB214" s="39">
        <v>6.3E-2</v>
      </c>
      <c r="BC214" s="41">
        <v>1.5</v>
      </c>
      <c r="BD214" s="41">
        <v>1.9</v>
      </c>
      <c r="BE214" s="320">
        <v>1.2</v>
      </c>
      <c r="BF214" s="115">
        <v>8.6999999999999994E-2</v>
      </c>
      <c r="BG214" s="119">
        <v>1</v>
      </c>
      <c r="BH214" s="38">
        <v>0.74</v>
      </c>
      <c r="BI214" s="316">
        <v>1.6E-2</v>
      </c>
      <c r="BJ214" s="38">
        <v>15</v>
      </c>
      <c r="BK214" s="41">
        <v>6.8</v>
      </c>
      <c r="BL214" s="237">
        <v>1.8</v>
      </c>
      <c r="BM214" s="34"/>
      <c r="BN214" s="339"/>
      <c r="BO214" s="196">
        <f>BA25</f>
        <v>0.12</v>
      </c>
      <c r="BP214" s="196">
        <f t="shared" si="91"/>
        <v>0.1</v>
      </c>
      <c r="BQ214" s="196">
        <f t="shared" si="101"/>
        <v>8.8999999999999996E-2</v>
      </c>
      <c r="BR214" s="196">
        <f>BA88</f>
        <v>0.11</v>
      </c>
      <c r="BS214" s="196">
        <f t="shared" si="97"/>
        <v>9.2999999999999999E-2</v>
      </c>
      <c r="BT214" s="292">
        <f>BA151</f>
        <v>7.5999999999999998E-2</v>
      </c>
      <c r="BU214" s="28"/>
      <c r="BV214" s="196">
        <f t="shared" si="95"/>
        <v>7.5999999999999998E-2</v>
      </c>
      <c r="BW214" s="196">
        <f>BA214</f>
        <v>7.4999999999999997E-2</v>
      </c>
      <c r="BX214" s="196">
        <f t="shared" si="102"/>
        <v>0.08</v>
      </c>
      <c r="BY214" s="30"/>
      <c r="BZ214" s="37">
        <v>1.6</v>
      </c>
      <c r="CA214" s="22" t="s">
        <v>90</v>
      </c>
    </row>
    <row r="215" spans="38:79" s="31" customFormat="1" ht="9.9499999999999993" customHeight="1">
      <c r="AL215" s="362"/>
      <c r="AM215" s="339"/>
      <c r="AN215" s="339"/>
      <c r="AO215" s="339"/>
      <c r="AP215" s="339"/>
      <c r="AQ215" s="22" t="s">
        <v>91</v>
      </c>
      <c r="AR215" s="38">
        <v>4.4999999999999998E-2</v>
      </c>
      <c r="AS215" s="38">
        <v>4.2000000000000003E-2</v>
      </c>
      <c r="AT215" s="38">
        <v>0.67</v>
      </c>
      <c r="AU215" s="38">
        <v>0.86</v>
      </c>
      <c r="AV215" s="39">
        <v>2.5000000000000001E-2</v>
      </c>
      <c r="AW215" s="39">
        <v>1.4E-2</v>
      </c>
      <c r="AX215" s="38">
        <v>1.2</v>
      </c>
      <c r="AY215" s="38">
        <v>0.14000000000000001</v>
      </c>
      <c r="AZ215" s="39">
        <v>6.2E-2</v>
      </c>
      <c r="BA215" s="305">
        <v>0.14000000000000001</v>
      </c>
      <c r="BB215" s="39">
        <v>6.7000000000000004E-2</v>
      </c>
      <c r="BC215" s="41">
        <v>1.6</v>
      </c>
      <c r="BD215" s="41">
        <v>2</v>
      </c>
      <c r="BE215" s="109">
        <v>2.2999999999999998</v>
      </c>
      <c r="BF215" s="115">
        <v>9.4E-2</v>
      </c>
      <c r="BG215" s="119">
        <v>1.7</v>
      </c>
      <c r="BH215" s="38">
        <v>1.4</v>
      </c>
      <c r="BI215" s="38">
        <v>2.3E-2</v>
      </c>
      <c r="BJ215" s="38">
        <v>31</v>
      </c>
      <c r="BK215" s="41">
        <v>6.5</v>
      </c>
      <c r="BL215" s="237">
        <v>1.8</v>
      </c>
      <c r="BM215" s="34"/>
      <c r="BN215" s="339"/>
      <c r="BO215" s="28"/>
      <c r="BP215" s="196">
        <f t="shared" si="91"/>
        <v>9.8000000000000004E-2</v>
      </c>
      <c r="BQ215" s="196">
        <f t="shared" si="101"/>
        <v>9.6000000000000002E-2</v>
      </c>
      <c r="BR215" s="196">
        <f>BA89</f>
        <v>9.0999999999999998E-2</v>
      </c>
      <c r="BS215" s="196">
        <f t="shared" si="97"/>
        <v>0.12</v>
      </c>
      <c r="BT215" s="292">
        <f>BA152</f>
        <v>0.14000000000000001</v>
      </c>
      <c r="BU215" s="28"/>
      <c r="BV215" s="196">
        <f t="shared" si="95"/>
        <v>0.15</v>
      </c>
      <c r="BW215" s="196">
        <f>BA215</f>
        <v>0.14000000000000001</v>
      </c>
      <c r="BX215" s="196">
        <f t="shared" si="102"/>
        <v>0.15</v>
      </c>
      <c r="BY215" s="30"/>
      <c r="BZ215" s="37">
        <v>1.6</v>
      </c>
      <c r="CA215" s="22" t="s">
        <v>91</v>
      </c>
    </row>
    <row r="216" spans="38:79" s="31" customFormat="1" ht="9.9499999999999993" customHeight="1">
      <c r="AL216" s="362"/>
      <c r="AM216" s="339"/>
      <c r="AN216" s="339"/>
      <c r="AO216" s="339"/>
      <c r="AP216" s="339"/>
      <c r="AQ216" s="22" t="s">
        <v>92</v>
      </c>
      <c r="AR216" s="38"/>
      <c r="AS216" s="38"/>
      <c r="AT216" s="38"/>
      <c r="AU216" s="38"/>
      <c r="AV216" s="39"/>
      <c r="AW216" s="39"/>
      <c r="AX216" s="38"/>
      <c r="AY216" s="38"/>
      <c r="AZ216" s="39"/>
      <c r="BA216" s="39"/>
      <c r="BB216" s="39"/>
      <c r="BC216" s="41"/>
      <c r="BD216" s="41"/>
      <c r="BE216" s="109"/>
      <c r="BF216" s="115"/>
      <c r="BG216" s="119"/>
      <c r="BH216" s="38"/>
      <c r="BI216" s="38"/>
      <c r="BJ216" s="38"/>
      <c r="BK216" s="41"/>
      <c r="BL216" s="237"/>
      <c r="BM216" s="34"/>
      <c r="BN216" s="339"/>
      <c r="BO216" s="197"/>
      <c r="BP216" s="197"/>
      <c r="BQ216" s="197"/>
      <c r="BR216" s="197"/>
      <c r="BS216" s="197"/>
      <c r="BT216" s="197"/>
      <c r="BU216" s="197"/>
      <c r="BV216" s="197"/>
      <c r="BW216" s="197"/>
      <c r="BX216" s="197"/>
      <c r="BY216" s="37"/>
      <c r="BZ216" s="37">
        <v>1.6</v>
      </c>
      <c r="CA216" s="22" t="s">
        <v>92</v>
      </c>
    </row>
    <row r="217" spans="38:79" s="31" customFormat="1" ht="9.9499999999999993" customHeight="1">
      <c r="AL217" s="362"/>
      <c r="AM217" s="340"/>
      <c r="AN217" s="340"/>
      <c r="AO217" s="340"/>
      <c r="AP217" s="340"/>
      <c r="AQ217" s="42" t="s">
        <v>93</v>
      </c>
      <c r="AR217" s="54"/>
      <c r="AS217" s="54"/>
      <c r="AT217" s="54"/>
      <c r="AU217" s="54"/>
      <c r="AV217" s="61"/>
      <c r="AW217" s="61"/>
      <c r="AX217" s="54"/>
      <c r="AY217" s="54"/>
      <c r="AZ217" s="61"/>
      <c r="BA217" s="61"/>
      <c r="BB217" s="61"/>
      <c r="BC217" s="47"/>
      <c r="BD217" s="47"/>
      <c r="BE217" s="97"/>
      <c r="BF217" s="124"/>
      <c r="BG217" s="107"/>
      <c r="BH217" s="54"/>
      <c r="BI217" s="54"/>
      <c r="BJ217" s="54"/>
      <c r="BK217" s="47"/>
      <c r="BL217" s="247"/>
      <c r="BM217" s="34"/>
      <c r="BN217" s="340"/>
      <c r="BO217" s="198"/>
      <c r="BP217" s="198"/>
      <c r="BQ217" s="198"/>
      <c r="BR217" s="198"/>
      <c r="BS217" s="198"/>
      <c r="BT217" s="198"/>
      <c r="BU217" s="198"/>
      <c r="BV217" s="198"/>
      <c r="BW217" s="198"/>
      <c r="BX217" s="198"/>
      <c r="BY217" s="48"/>
      <c r="BZ217" s="48">
        <v>1.6</v>
      </c>
      <c r="CA217" s="42" t="s">
        <v>93</v>
      </c>
    </row>
    <row r="218" spans="38:79" s="31" customFormat="1" ht="9.9499999999999993" customHeight="1">
      <c r="AL218" s="362"/>
      <c r="AM218" s="337" t="s">
        <v>35</v>
      </c>
      <c r="AN218" s="347" t="s">
        <v>55</v>
      </c>
      <c r="AO218" s="337" t="s">
        <v>83</v>
      </c>
      <c r="AP218" s="337" t="s">
        <v>37</v>
      </c>
      <c r="AQ218" s="22" t="s">
        <v>20</v>
      </c>
      <c r="AR218" s="154"/>
      <c r="AS218" s="154"/>
      <c r="AT218" s="154"/>
      <c r="AU218" s="154"/>
      <c r="AV218" s="317"/>
      <c r="AW218" s="317"/>
      <c r="AX218" s="154"/>
      <c r="AY218" s="154"/>
      <c r="AZ218" s="151"/>
      <c r="BA218" s="317"/>
      <c r="BB218" s="317"/>
      <c r="BC218" s="152"/>
      <c r="BD218" s="152"/>
      <c r="BE218" s="139"/>
      <c r="BF218" s="318"/>
      <c r="BG218" s="153"/>
      <c r="BH218" s="154"/>
      <c r="BI218" s="154"/>
      <c r="BJ218" s="154"/>
      <c r="BK218" s="152"/>
      <c r="BL218" s="250"/>
      <c r="BM218" s="29"/>
      <c r="BN218" s="346" t="s">
        <v>5</v>
      </c>
      <c r="BO218" s="196">
        <f t="shared" ref="BO218:BO228" si="103">BB8</f>
        <v>0.11</v>
      </c>
      <c r="BP218" s="196">
        <f t="shared" ref="BP218:BP236" si="104">BB29</f>
        <v>0.37</v>
      </c>
      <c r="BQ218" s="196">
        <f t="shared" ref="BQ218:BQ226" si="105">BB50</f>
        <v>0.27</v>
      </c>
      <c r="BR218" s="196">
        <f t="shared" ref="BR218:BR227" si="106">BB71</f>
        <v>0.13</v>
      </c>
      <c r="BS218" s="28"/>
      <c r="BT218" s="28"/>
      <c r="BU218" s="196">
        <f t="shared" ref="BU218:BU227" si="107">BB155</f>
        <v>0.1</v>
      </c>
      <c r="BV218" s="196">
        <f t="shared" ref="BV218:BV236" si="108">BB176</f>
        <v>0.11</v>
      </c>
      <c r="BW218" s="28"/>
      <c r="BX218" s="28"/>
      <c r="BY218" s="196">
        <f t="shared" ref="BY218:BY234" si="109">BB239</f>
        <v>0.36</v>
      </c>
      <c r="BZ218" s="49">
        <f>BB260</f>
        <v>2.5</v>
      </c>
      <c r="CA218" s="22" t="s">
        <v>107</v>
      </c>
    </row>
    <row r="219" spans="38:79" s="31" customFormat="1" ht="9.9499999999999993" customHeight="1">
      <c r="AL219" s="362"/>
      <c r="AM219" s="339"/>
      <c r="AN219" s="339"/>
      <c r="AO219" s="339"/>
      <c r="AP219" s="339"/>
      <c r="AQ219" s="22" t="s">
        <v>21</v>
      </c>
      <c r="AR219" s="134"/>
      <c r="AS219" s="134"/>
      <c r="AT219" s="134"/>
      <c r="AU219" s="134"/>
      <c r="AV219" s="140"/>
      <c r="AW219" s="140"/>
      <c r="AX219" s="134"/>
      <c r="AY219" s="134"/>
      <c r="AZ219" s="141"/>
      <c r="BA219" s="140"/>
      <c r="BB219" s="140"/>
      <c r="BC219" s="142"/>
      <c r="BD219" s="142"/>
      <c r="BE219" s="136"/>
      <c r="BF219" s="144"/>
      <c r="BG219" s="143"/>
      <c r="BH219" s="134"/>
      <c r="BI219" s="134"/>
      <c r="BJ219" s="134"/>
      <c r="BK219" s="142"/>
      <c r="BL219" s="233"/>
      <c r="BM219" s="29"/>
      <c r="BN219" s="339"/>
      <c r="BO219" s="196">
        <f t="shared" si="103"/>
        <v>0.3</v>
      </c>
      <c r="BP219" s="196">
        <f t="shared" si="104"/>
        <v>0.59</v>
      </c>
      <c r="BQ219" s="196">
        <f t="shared" si="105"/>
        <v>0.44</v>
      </c>
      <c r="BR219" s="196">
        <f t="shared" si="106"/>
        <v>0.32</v>
      </c>
      <c r="BS219" s="196">
        <f t="shared" ref="BS219:BS224" si="110">BB93</f>
        <v>8.4000000000000005E-2</v>
      </c>
      <c r="BT219" s="28"/>
      <c r="BU219" s="196">
        <f t="shared" si="107"/>
        <v>0.25</v>
      </c>
      <c r="BV219" s="196">
        <f t="shared" si="108"/>
        <v>0.32</v>
      </c>
      <c r="BW219" s="28"/>
      <c r="BX219" s="28"/>
      <c r="BY219" s="196">
        <f t="shared" si="109"/>
        <v>0.36</v>
      </c>
      <c r="BZ219" s="30">
        <f t="shared" ref="BZ219:BZ229" si="111">BZ218</f>
        <v>2.5</v>
      </c>
      <c r="CA219" s="22" t="s">
        <v>21</v>
      </c>
    </row>
    <row r="220" spans="38:79" s="31" customFormat="1" ht="9.9499999999999993" customHeight="1">
      <c r="AL220" s="362"/>
      <c r="AM220" s="339"/>
      <c r="AN220" s="339"/>
      <c r="AO220" s="339"/>
      <c r="AP220" s="339"/>
      <c r="AQ220" s="22" t="s">
        <v>22</v>
      </c>
      <c r="AR220" s="28">
        <v>0.26</v>
      </c>
      <c r="AS220" s="28">
        <v>0.24</v>
      </c>
      <c r="AT220" s="28">
        <v>3.5</v>
      </c>
      <c r="AU220" s="28">
        <v>1.1000000000000001</v>
      </c>
      <c r="AV220" s="35">
        <v>2.5000000000000001E-2</v>
      </c>
      <c r="AW220" s="35">
        <v>2.5000000000000001E-2</v>
      </c>
      <c r="AX220" s="134"/>
      <c r="AY220" s="28">
        <v>0.51</v>
      </c>
      <c r="AZ220" s="141"/>
      <c r="BA220" s="211">
        <v>0.11</v>
      </c>
      <c r="BB220" s="211">
        <v>0.65</v>
      </c>
      <c r="BC220" s="27">
        <v>3.4</v>
      </c>
      <c r="BD220" s="27">
        <v>4.8</v>
      </c>
      <c r="BE220" s="136"/>
      <c r="BF220" s="114">
        <v>0.41</v>
      </c>
      <c r="BG220" s="106">
        <v>3.5</v>
      </c>
      <c r="BH220" s="28">
        <v>1.5</v>
      </c>
      <c r="BI220" s="303">
        <v>0.05</v>
      </c>
      <c r="BJ220" s="28">
        <v>28</v>
      </c>
      <c r="BK220" s="27">
        <v>4.8</v>
      </c>
      <c r="BL220" s="235">
        <v>2.8</v>
      </c>
      <c r="BM220" s="29"/>
      <c r="BN220" s="339"/>
      <c r="BO220" s="196">
        <f t="shared" si="103"/>
        <v>0.34</v>
      </c>
      <c r="BP220" s="196">
        <f t="shared" si="104"/>
        <v>0.82</v>
      </c>
      <c r="BQ220" s="196">
        <f t="shared" si="105"/>
        <v>0.37</v>
      </c>
      <c r="BR220" s="196">
        <f t="shared" si="106"/>
        <v>0.27</v>
      </c>
      <c r="BS220" s="196">
        <f t="shared" si="110"/>
        <v>5.2999999999999999E-2</v>
      </c>
      <c r="BT220" s="28"/>
      <c r="BU220" s="196">
        <f t="shared" si="107"/>
        <v>0.22</v>
      </c>
      <c r="BV220" s="196">
        <f t="shared" si="108"/>
        <v>0.28000000000000003</v>
      </c>
      <c r="BW220" s="196">
        <f t="shared" ref="BW220:BW231" si="112">BB199</f>
        <v>0.24</v>
      </c>
      <c r="BX220" s="196">
        <f t="shared" ref="BX220:BX236" si="113">BB220</f>
        <v>0.65</v>
      </c>
      <c r="BY220" s="196">
        <f t="shared" si="109"/>
        <v>0.32</v>
      </c>
      <c r="BZ220" s="30">
        <f t="shared" si="111"/>
        <v>2.5</v>
      </c>
      <c r="CA220" s="22" t="s">
        <v>22</v>
      </c>
    </row>
    <row r="221" spans="38:79" s="31" customFormat="1" ht="9.9499999999999993" customHeight="1">
      <c r="AL221" s="362"/>
      <c r="AM221" s="339"/>
      <c r="AN221" s="339"/>
      <c r="AO221" s="339"/>
      <c r="AP221" s="339"/>
      <c r="AQ221" s="22" t="s">
        <v>23</v>
      </c>
      <c r="AR221" s="211">
        <v>0.4</v>
      </c>
      <c r="AS221" s="28">
        <v>0.27</v>
      </c>
      <c r="AT221" s="179">
        <v>3</v>
      </c>
      <c r="AU221" s="28">
        <v>1.5</v>
      </c>
      <c r="AV221" s="35">
        <v>2.3E-2</v>
      </c>
      <c r="AW221" s="35">
        <v>1.7000000000000001E-2</v>
      </c>
      <c r="AX221" s="134"/>
      <c r="AY221" s="28">
        <v>0.46</v>
      </c>
      <c r="AZ221" s="26">
        <v>0.27</v>
      </c>
      <c r="BA221" s="211">
        <v>0.14000000000000001</v>
      </c>
      <c r="BB221" s="211">
        <v>0.45</v>
      </c>
      <c r="BC221" s="27">
        <v>2.9</v>
      </c>
      <c r="BD221" s="27">
        <v>4</v>
      </c>
      <c r="BE221" s="136"/>
      <c r="BF221" s="114">
        <v>0.27</v>
      </c>
      <c r="BG221" s="106">
        <v>6.3</v>
      </c>
      <c r="BH221" s="28">
        <v>1.2</v>
      </c>
      <c r="BI221" s="28">
        <v>1.4999999999999999E-2</v>
      </c>
      <c r="BJ221" s="28">
        <v>21</v>
      </c>
      <c r="BK221" s="27">
        <v>4</v>
      </c>
      <c r="BL221" s="235">
        <v>1.9</v>
      </c>
      <c r="BM221" s="29"/>
      <c r="BN221" s="339"/>
      <c r="BO221" s="196">
        <f t="shared" si="103"/>
        <v>0.18</v>
      </c>
      <c r="BP221" s="196">
        <f t="shared" si="104"/>
        <v>0.39</v>
      </c>
      <c r="BQ221" s="196">
        <f t="shared" si="105"/>
        <v>0.19</v>
      </c>
      <c r="BR221" s="196">
        <f t="shared" si="106"/>
        <v>0.16</v>
      </c>
      <c r="BS221" s="196">
        <f t="shared" si="110"/>
        <v>3.5999999999999997E-2</v>
      </c>
      <c r="BT221" s="28"/>
      <c r="BU221" s="196">
        <f t="shared" si="107"/>
        <v>0.19</v>
      </c>
      <c r="BV221" s="196">
        <f t="shared" si="108"/>
        <v>0.19</v>
      </c>
      <c r="BW221" s="196">
        <f t="shared" si="112"/>
        <v>0.14000000000000001</v>
      </c>
      <c r="BX221" s="196">
        <f t="shared" si="113"/>
        <v>0.45</v>
      </c>
      <c r="BY221" s="196">
        <f t="shared" si="109"/>
        <v>0.32</v>
      </c>
      <c r="BZ221" s="30">
        <f t="shared" si="111"/>
        <v>2.5</v>
      </c>
      <c r="CA221" s="22" t="s">
        <v>23</v>
      </c>
    </row>
    <row r="222" spans="38:79" s="31" customFormat="1" ht="9.9499999999999993" customHeight="1">
      <c r="AL222" s="362"/>
      <c r="AM222" s="339"/>
      <c r="AN222" s="339"/>
      <c r="AO222" s="339"/>
      <c r="AP222" s="339"/>
      <c r="AQ222" s="22" t="s">
        <v>24</v>
      </c>
      <c r="AR222" s="28">
        <v>0.31</v>
      </c>
      <c r="AS222" s="28">
        <v>0.16</v>
      </c>
      <c r="AT222" s="28">
        <v>2.7</v>
      </c>
      <c r="AU222" s="28">
        <v>0.99</v>
      </c>
      <c r="AV222" s="35">
        <v>3.7999999999999999E-2</v>
      </c>
      <c r="AW222" s="35">
        <v>1.2999999999999999E-2</v>
      </c>
      <c r="AX222" s="134"/>
      <c r="AY222" s="28">
        <v>0.37</v>
      </c>
      <c r="AZ222" s="26">
        <v>0.22</v>
      </c>
      <c r="BA222" s="211">
        <v>0.12</v>
      </c>
      <c r="BB222" s="211">
        <v>0.48</v>
      </c>
      <c r="BC222" s="27">
        <v>2.9</v>
      </c>
      <c r="BD222" s="27">
        <v>3.4</v>
      </c>
      <c r="BE222" s="136"/>
      <c r="BF222" s="183">
        <v>0.3</v>
      </c>
      <c r="BG222" s="106">
        <v>3.7</v>
      </c>
      <c r="BH222" s="179">
        <v>1</v>
      </c>
      <c r="BI222" s="28">
        <v>2.5999999999999999E-2</v>
      </c>
      <c r="BJ222" s="28">
        <v>27</v>
      </c>
      <c r="BK222" s="27">
        <v>4.2</v>
      </c>
      <c r="BL222" s="235">
        <v>2.2999999999999998</v>
      </c>
      <c r="BM222" s="29"/>
      <c r="BN222" s="339"/>
      <c r="BO222" s="196">
        <f t="shared" si="103"/>
        <v>0.14000000000000001</v>
      </c>
      <c r="BP222" s="196">
        <f t="shared" si="104"/>
        <v>0.39</v>
      </c>
      <c r="BQ222" s="196">
        <f t="shared" si="105"/>
        <v>0.16</v>
      </c>
      <c r="BR222" s="196">
        <f t="shared" si="106"/>
        <v>0.16</v>
      </c>
      <c r="BS222" s="196">
        <f t="shared" si="110"/>
        <v>3.5000000000000003E-2</v>
      </c>
      <c r="BT222" s="28"/>
      <c r="BU222" s="196">
        <f t="shared" si="107"/>
        <v>0.19</v>
      </c>
      <c r="BV222" s="196">
        <f t="shared" si="108"/>
        <v>0.19</v>
      </c>
      <c r="BW222" s="196">
        <f t="shared" si="112"/>
        <v>0.17</v>
      </c>
      <c r="BX222" s="196">
        <f t="shared" si="113"/>
        <v>0.48</v>
      </c>
      <c r="BY222" s="196">
        <f t="shared" si="109"/>
        <v>0.33</v>
      </c>
      <c r="BZ222" s="30">
        <f t="shared" si="111"/>
        <v>2.5</v>
      </c>
      <c r="CA222" s="22" t="s">
        <v>24</v>
      </c>
    </row>
    <row r="223" spans="38:79" s="31" customFormat="1" ht="9.9499999999999993" customHeight="1">
      <c r="AL223" s="362"/>
      <c r="AM223" s="339"/>
      <c r="AN223" s="339"/>
      <c r="AO223" s="339"/>
      <c r="AP223" s="339"/>
      <c r="AQ223" s="22" t="s">
        <v>25</v>
      </c>
      <c r="AR223" s="28">
        <v>0.41</v>
      </c>
      <c r="AS223" s="28">
        <v>0.12</v>
      </c>
      <c r="AT223" s="28">
        <v>2.5</v>
      </c>
      <c r="AU223" s="28">
        <v>0.76</v>
      </c>
      <c r="AV223" s="35">
        <v>2.8000000000000001E-2</v>
      </c>
      <c r="AW223" s="35">
        <v>1.0999999999999999E-2</v>
      </c>
      <c r="AX223" s="134"/>
      <c r="AY223" s="211">
        <v>0.3</v>
      </c>
      <c r="AZ223" s="26">
        <v>0.49</v>
      </c>
      <c r="BA223" s="211">
        <v>0.11</v>
      </c>
      <c r="BB223" s="211">
        <v>0.51</v>
      </c>
      <c r="BC223" s="27">
        <v>2.7</v>
      </c>
      <c r="BD223" s="27">
        <v>3.3</v>
      </c>
      <c r="BE223" s="136"/>
      <c r="BF223" s="114">
        <v>1.7000000000000001E-2</v>
      </c>
      <c r="BG223" s="106">
        <v>3.3</v>
      </c>
      <c r="BH223" s="28">
        <v>0.98</v>
      </c>
      <c r="BI223" s="28">
        <v>1.9E-2</v>
      </c>
      <c r="BJ223" s="28">
        <v>23</v>
      </c>
      <c r="BK223" s="27">
        <v>3.8</v>
      </c>
      <c r="BL223" s="235">
        <v>2</v>
      </c>
      <c r="BM223" s="29"/>
      <c r="BN223" s="339"/>
      <c r="BO223" s="196">
        <f t="shared" si="103"/>
        <v>0.13</v>
      </c>
      <c r="BP223" s="196">
        <f t="shared" si="104"/>
        <v>0.36</v>
      </c>
      <c r="BQ223" s="196">
        <f t="shared" si="105"/>
        <v>0.13</v>
      </c>
      <c r="BR223" s="196">
        <f t="shared" si="106"/>
        <v>0.14000000000000001</v>
      </c>
      <c r="BS223" s="196">
        <f t="shared" si="110"/>
        <v>2.1000000000000001E-2</v>
      </c>
      <c r="BT223" s="28"/>
      <c r="BU223" s="196">
        <f t="shared" si="107"/>
        <v>0.14000000000000001</v>
      </c>
      <c r="BV223" s="196">
        <f t="shared" si="108"/>
        <v>0.17</v>
      </c>
      <c r="BW223" s="196">
        <f t="shared" si="112"/>
        <v>0.18</v>
      </c>
      <c r="BX223" s="196">
        <f t="shared" si="113"/>
        <v>0.51</v>
      </c>
      <c r="BY223" s="196">
        <f t="shared" si="109"/>
        <v>0.26</v>
      </c>
      <c r="BZ223" s="30">
        <f t="shared" si="111"/>
        <v>2.5</v>
      </c>
      <c r="CA223" s="22" t="s">
        <v>25</v>
      </c>
    </row>
    <row r="224" spans="38:79" s="31" customFormat="1" ht="9.9499999999999993" customHeight="1">
      <c r="AL224" s="362"/>
      <c r="AM224" s="339"/>
      <c r="AN224" s="339"/>
      <c r="AO224" s="339"/>
      <c r="AP224" s="339"/>
      <c r="AQ224" s="22" t="s">
        <v>221</v>
      </c>
      <c r="AR224" s="28">
        <v>0.38</v>
      </c>
      <c r="AS224" s="211">
        <v>0.1</v>
      </c>
      <c r="AT224" s="28">
        <v>2.5</v>
      </c>
      <c r="AU224" s="28">
        <v>0.99</v>
      </c>
      <c r="AV224" s="35">
        <v>4.2000000000000003E-2</v>
      </c>
      <c r="AW224" s="35">
        <v>9.4999999999999998E-3</v>
      </c>
      <c r="AX224" s="134"/>
      <c r="AY224" s="28">
        <v>0.27</v>
      </c>
      <c r="AZ224" s="26">
        <v>0.25</v>
      </c>
      <c r="BA224" s="211">
        <v>0.12</v>
      </c>
      <c r="BB224" s="211">
        <v>0.48</v>
      </c>
      <c r="BC224" s="27">
        <v>2.4</v>
      </c>
      <c r="BD224" s="27">
        <v>3.2</v>
      </c>
      <c r="BE224" s="136"/>
      <c r="BF224" s="114">
        <v>0.17</v>
      </c>
      <c r="BG224" s="106">
        <v>2.8</v>
      </c>
      <c r="BH224" s="28">
        <v>1.1000000000000001</v>
      </c>
      <c r="BI224" s="28">
        <v>1.7999999999999999E-2</v>
      </c>
      <c r="BJ224" s="28">
        <v>31</v>
      </c>
      <c r="BK224" s="27">
        <v>3.3</v>
      </c>
      <c r="BL224" s="235">
        <v>1.8</v>
      </c>
      <c r="BM224" s="29"/>
      <c r="BN224" s="339"/>
      <c r="BO224" s="196">
        <f t="shared" si="103"/>
        <v>0.15</v>
      </c>
      <c r="BP224" s="196">
        <f t="shared" si="104"/>
        <v>0.34</v>
      </c>
      <c r="BQ224" s="196">
        <f t="shared" si="105"/>
        <v>0.15</v>
      </c>
      <c r="BR224" s="196">
        <f t="shared" si="106"/>
        <v>0.14000000000000001</v>
      </c>
      <c r="BS224" s="196">
        <f t="shared" si="110"/>
        <v>4.4999999999999998E-2</v>
      </c>
      <c r="BT224" s="28"/>
      <c r="BU224" s="196">
        <f t="shared" si="107"/>
        <v>0.15</v>
      </c>
      <c r="BV224" s="196">
        <f t="shared" si="108"/>
        <v>0.18</v>
      </c>
      <c r="BW224" s="196">
        <f t="shared" si="112"/>
        <v>0.14000000000000001</v>
      </c>
      <c r="BX224" s="196">
        <f t="shared" si="113"/>
        <v>0.48</v>
      </c>
      <c r="BY224" s="196">
        <f t="shared" si="109"/>
        <v>0.28999999999999998</v>
      </c>
      <c r="BZ224" s="30">
        <f t="shared" si="111"/>
        <v>2.5</v>
      </c>
      <c r="CA224" s="22" t="s">
        <v>26</v>
      </c>
    </row>
    <row r="225" spans="38:79" s="31" customFormat="1" ht="9.9499999999999993" customHeight="1">
      <c r="AL225" s="362"/>
      <c r="AM225" s="339"/>
      <c r="AN225" s="339"/>
      <c r="AO225" s="339"/>
      <c r="AP225" s="339"/>
      <c r="AQ225" s="22" t="s">
        <v>27</v>
      </c>
      <c r="AR225" s="28">
        <v>0.27</v>
      </c>
      <c r="AS225" s="28">
        <v>0.13</v>
      </c>
      <c r="AT225" s="28">
        <v>2.8</v>
      </c>
      <c r="AU225" s="28">
        <v>1.3</v>
      </c>
      <c r="AV225" s="35">
        <v>0.05</v>
      </c>
      <c r="AW225" s="35">
        <v>1.4999999999999999E-2</v>
      </c>
      <c r="AX225" s="134"/>
      <c r="AY225" s="28">
        <v>0.32</v>
      </c>
      <c r="AZ225" s="26">
        <v>0.12</v>
      </c>
      <c r="BA225" s="211">
        <v>0.13</v>
      </c>
      <c r="BB225" s="211">
        <v>0.45</v>
      </c>
      <c r="BC225" s="27">
        <v>2.4</v>
      </c>
      <c r="BD225" s="27">
        <v>3</v>
      </c>
      <c r="BE225" s="136"/>
      <c r="BF225" s="183">
        <v>0.2</v>
      </c>
      <c r="BG225" s="106">
        <v>3.3</v>
      </c>
      <c r="BH225" s="28">
        <v>1.6</v>
      </c>
      <c r="BI225" s="28">
        <v>1.9E-2</v>
      </c>
      <c r="BJ225" s="28">
        <v>24</v>
      </c>
      <c r="BK225" s="27">
        <v>3.9</v>
      </c>
      <c r="BL225" s="235">
        <v>2</v>
      </c>
      <c r="BM225" s="29"/>
      <c r="BN225" s="339"/>
      <c r="BO225" s="196">
        <f t="shared" si="103"/>
        <v>0.1</v>
      </c>
      <c r="BP225" s="196">
        <f t="shared" si="104"/>
        <v>0.24</v>
      </c>
      <c r="BQ225" s="196">
        <f t="shared" si="105"/>
        <v>0.12</v>
      </c>
      <c r="BR225" s="196">
        <f t="shared" si="106"/>
        <v>0.12</v>
      </c>
      <c r="BS225" s="28"/>
      <c r="BT225" s="28"/>
      <c r="BU225" s="196">
        <f t="shared" si="107"/>
        <v>0.16</v>
      </c>
      <c r="BV225" s="196">
        <f t="shared" si="108"/>
        <v>0.2</v>
      </c>
      <c r="BW225" s="196">
        <f t="shared" si="112"/>
        <v>0.17</v>
      </c>
      <c r="BX225" s="196">
        <f t="shared" si="113"/>
        <v>0.45</v>
      </c>
      <c r="BY225" s="196">
        <f t="shared" si="109"/>
        <v>0.26</v>
      </c>
      <c r="BZ225" s="30">
        <f t="shared" si="111"/>
        <v>2.5</v>
      </c>
      <c r="CA225" s="22" t="s">
        <v>27</v>
      </c>
    </row>
    <row r="226" spans="38:79" s="31" customFormat="1" ht="9.9499999999999993" customHeight="1">
      <c r="AL226" s="362"/>
      <c r="AM226" s="339"/>
      <c r="AN226" s="339"/>
      <c r="AO226" s="339"/>
      <c r="AP226" s="339"/>
      <c r="AQ226" s="22" t="s">
        <v>28</v>
      </c>
      <c r="AR226" s="28">
        <v>0.13</v>
      </c>
      <c r="AS226" s="211">
        <v>0.1</v>
      </c>
      <c r="AT226" s="28">
        <v>1.8</v>
      </c>
      <c r="AU226" s="28">
        <v>0.73</v>
      </c>
      <c r="AV226" s="35">
        <v>3.9E-2</v>
      </c>
      <c r="AW226" s="35">
        <v>1.0999999999999999E-2</v>
      </c>
      <c r="AX226" s="134"/>
      <c r="AY226" s="28">
        <v>0.27</v>
      </c>
      <c r="AZ226" s="35">
        <v>4.9000000000000002E-2</v>
      </c>
      <c r="BA226" s="211">
        <v>0.14000000000000001</v>
      </c>
      <c r="BB226" s="211">
        <v>0.27</v>
      </c>
      <c r="BC226" s="27">
        <v>1.6</v>
      </c>
      <c r="BD226" s="27">
        <v>1.8</v>
      </c>
      <c r="BE226" s="136"/>
      <c r="BF226" s="114">
        <v>0.27</v>
      </c>
      <c r="BG226" s="106">
        <v>1.3</v>
      </c>
      <c r="BH226" s="28">
        <v>0.97</v>
      </c>
      <c r="BI226" s="28">
        <v>1.7000000000000001E-2</v>
      </c>
      <c r="BJ226" s="28">
        <v>16</v>
      </c>
      <c r="BK226" s="27">
        <v>2.2999999999999998</v>
      </c>
      <c r="BL226" s="235">
        <v>1.6</v>
      </c>
      <c r="BM226" s="34"/>
      <c r="BN226" s="339"/>
      <c r="BO226" s="196">
        <f t="shared" si="103"/>
        <v>9.0999999999999998E-2</v>
      </c>
      <c r="BP226" s="196">
        <f t="shared" si="104"/>
        <v>0.27</v>
      </c>
      <c r="BQ226" s="196">
        <f t="shared" si="105"/>
        <v>9.7000000000000003E-2</v>
      </c>
      <c r="BR226" s="196">
        <f t="shared" si="106"/>
        <v>0.1</v>
      </c>
      <c r="BS226" s="196">
        <f t="shared" ref="BS226:BS236" si="114">BB100</f>
        <v>1.7000000000000001E-2</v>
      </c>
      <c r="BT226" s="28"/>
      <c r="BU226" s="196">
        <f t="shared" si="107"/>
        <v>0.08</v>
      </c>
      <c r="BV226" s="196">
        <f t="shared" si="108"/>
        <v>9.9000000000000005E-2</v>
      </c>
      <c r="BW226" s="196">
        <f t="shared" si="112"/>
        <v>8.6999999999999994E-2</v>
      </c>
      <c r="BX226" s="196">
        <f t="shared" si="113"/>
        <v>0.27</v>
      </c>
      <c r="BY226" s="196">
        <f t="shared" si="109"/>
        <v>0.22</v>
      </c>
      <c r="BZ226" s="30">
        <f t="shared" si="111"/>
        <v>2.5</v>
      </c>
      <c r="CA226" s="22" t="s">
        <v>28</v>
      </c>
    </row>
    <row r="227" spans="38:79" s="31" customFormat="1" ht="9.9499999999999993" customHeight="1">
      <c r="AL227" s="362"/>
      <c r="AM227" s="339"/>
      <c r="AN227" s="339"/>
      <c r="AO227" s="339"/>
      <c r="AP227" s="339"/>
      <c r="AQ227" s="22" t="s">
        <v>29</v>
      </c>
      <c r="AR227" s="28">
        <v>0.16</v>
      </c>
      <c r="AS227" s="28">
        <v>0.12</v>
      </c>
      <c r="AT227" s="28">
        <v>1.9</v>
      </c>
      <c r="AU227" s="28">
        <v>1.1000000000000001</v>
      </c>
      <c r="AV227" s="35">
        <v>3.9E-2</v>
      </c>
      <c r="AW227" s="35">
        <v>8.3999999999999995E-3</v>
      </c>
      <c r="AX227" s="134"/>
      <c r="AY227" s="134"/>
      <c r="AZ227" s="140"/>
      <c r="BA227" s="140"/>
      <c r="BB227" s="211">
        <v>0.34</v>
      </c>
      <c r="BC227" s="27">
        <v>2.1</v>
      </c>
      <c r="BD227" s="27">
        <v>2.2999999999999998</v>
      </c>
      <c r="BE227" s="136"/>
      <c r="BF227" s="114">
        <v>0.17</v>
      </c>
      <c r="BG227" s="106">
        <v>2.2000000000000002</v>
      </c>
      <c r="BH227" s="140"/>
      <c r="BI227" s="140"/>
      <c r="BJ227" s="140"/>
      <c r="BK227" s="140"/>
      <c r="BL227" s="235">
        <v>1.9</v>
      </c>
      <c r="BM227" s="34"/>
      <c r="BN227" s="339"/>
      <c r="BO227" s="196">
        <f t="shared" si="103"/>
        <v>0.12</v>
      </c>
      <c r="BP227" s="196">
        <f t="shared" si="104"/>
        <v>0.33</v>
      </c>
      <c r="BQ227" s="28"/>
      <c r="BR227" s="196">
        <f t="shared" si="106"/>
        <v>0.15</v>
      </c>
      <c r="BS227" s="196">
        <f t="shared" si="114"/>
        <v>2.7E-2</v>
      </c>
      <c r="BT227" s="28"/>
      <c r="BU227" s="196">
        <f t="shared" si="107"/>
        <v>0.15</v>
      </c>
      <c r="BV227" s="196">
        <f t="shared" si="108"/>
        <v>0.15</v>
      </c>
      <c r="BW227" s="196">
        <f t="shared" si="112"/>
        <v>0.13</v>
      </c>
      <c r="BX227" s="196">
        <f t="shared" si="113"/>
        <v>0.34</v>
      </c>
      <c r="BY227" s="196">
        <f t="shared" si="109"/>
        <v>0.23</v>
      </c>
      <c r="BZ227" s="30">
        <f t="shared" si="111"/>
        <v>2.5</v>
      </c>
      <c r="CA227" s="22" t="s">
        <v>29</v>
      </c>
    </row>
    <row r="228" spans="38:79" s="31" customFormat="1" ht="9.9499999999999993" customHeight="1">
      <c r="AL228" s="362"/>
      <c r="AM228" s="339"/>
      <c r="AN228" s="339"/>
      <c r="AO228" s="339"/>
      <c r="AP228" s="339"/>
      <c r="AQ228" s="22" t="s">
        <v>30</v>
      </c>
      <c r="AR228" s="28">
        <v>9.1999999999999998E-2</v>
      </c>
      <c r="AS228" s="28">
        <v>6.2E-2</v>
      </c>
      <c r="AT228" s="28">
        <v>1.9</v>
      </c>
      <c r="AU228" s="28">
        <v>2.6</v>
      </c>
      <c r="AV228" s="35">
        <v>0.04</v>
      </c>
      <c r="AW228" s="35">
        <v>1.0999999999999999E-2</v>
      </c>
      <c r="AX228" s="134"/>
      <c r="AY228" s="211">
        <v>0.6</v>
      </c>
      <c r="AZ228" s="35">
        <v>7.0999999999999994E-2</v>
      </c>
      <c r="BA228" s="211">
        <v>0.18</v>
      </c>
      <c r="BB228" s="211">
        <v>0.34</v>
      </c>
      <c r="BC228" s="27">
        <v>1.9</v>
      </c>
      <c r="BD228" s="27">
        <v>2.7</v>
      </c>
      <c r="BE228" s="136"/>
      <c r="BF228" s="114">
        <v>0.13</v>
      </c>
      <c r="BG228" s="106">
        <v>1.6</v>
      </c>
      <c r="BH228" s="28">
        <v>0.87</v>
      </c>
      <c r="BI228" s="28">
        <v>1.4999999999999999E-2</v>
      </c>
      <c r="BJ228" s="28">
        <v>15</v>
      </c>
      <c r="BK228" s="27">
        <v>2.4</v>
      </c>
      <c r="BL228" s="235">
        <v>1.9</v>
      </c>
      <c r="BM228" s="29"/>
      <c r="BN228" s="339"/>
      <c r="BO228" s="196">
        <f t="shared" si="103"/>
        <v>9.6000000000000002E-2</v>
      </c>
      <c r="BP228" s="196">
        <f t="shared" si="104"/>
        <v>0.25</v>
      </c>
      <c r="BQ228" s="196">
        <f t="shared" ref="BQ228:BQ236" si="115">BB60</f>
        <v>0.25</v>
      </c>
      <c r="BR228" s="28"/>
      <c r="BS228" s="196">
        <f t="shared" si="114"/>
        <v>2.3E-2</v>
      </c>
      <c r="BT228" s="28"/>
      <c r="BU228" s="28"/>
      <c r="BV228" s="196">
        <f t="shared" si="108"/>
        <v>0.12</v>
      </c>
      <c r="BW228" s="196">
        <f t="shared" si="112"/>
        <v>8.7999999999999995E-2</v>
      </c>
      <c r="BX228" s="196">
        <f t="shared" si="113"/>
        <v>0.34</v>
      </c>
      <c r="BY228" s="196">
        <f t="shared" si="109"/>
        <v>0.19</v>
      </c>
      <c r="BZ228" s="30">
        <f t="shared" si="111"/>
        <v>2.5</v>
      </c>
      <c r="CA228" s="22" t="s">
        <v>30</v>
      </c>
    </row>
    <row r="229" spans="38:79" s="31" customFormat="1" ht="9.9499999999999993" customHeight="1">
      <c r="AL229" s="362"/>
      <c r="AM229" s="339"/>
      <c r="AN229" s="339"/>
      <c r="AO229" s="339"/>
      <c r="AP229" s="339"/>
      <c r="AQ229" s="22" t="s">
        <v>31</v>
      </c>
      <c r="AR229" s="28">
        <v>0.14000000000000001</v>
      </c>
      <c r="AS229" s="28">
        <v>8.1000000000000003E-2</v>
      </c>
      <c r="AT229" s="28">
        <v>1.9</v>
      </c>
      <c r="AU229" s="28">
        <v>1.4</v>
      </c>
      <c r="AV229" s="35">
        <v>4.2000000000000003E-2</v>
      </c>
      <c r="AW229" s="35">
        <v>2.4E-2</v>
      </c>
      <c r="AX229" s="134"/>
      <c r="AY229" s="28">
        <v>0.46</v>
      </c>
      <c r="AZ229" s="35">
        <v>7.0999999999999994E-2</v>
      </c>
      <c r="BA229" s="211">
        <v>0.22</v>
      </c>
      <c r="BB229" s="211">
        <v>0.32</v>
      </c>
      <c r="BC229" s="27">
        <v>1.5</v>
      </c>
      <c r="BD229" s="27">
        <v>2.2000000000000002</v>
      </c>
      <c r="BE229" s="136"/>
      <c r="BF229" s="114">
        <v>0.12</v>
      </c>
      <c r="BG229" s="106">
        <v>1.3</v>
      </c>
      <c r="BH229" s="28">
        <v>1.1000000000000001</v>
      </c>
      <c r="BI229" s="28">
        <v>1.7999999999999999E-2</v>
      </c>
      <c r="BJ229" s="28">
        <v>17</v>
      </c>
      <c r="BK229" s="27">
        <v>2.8</v>
      </c>
      <c r="BL229" s="235">
        <v>2</v>
      </c>
      <c r="BM229" s="34"/>
      <c r="BN229" s="339"/>
      <c r="BO229" s="28"/>
      <c r="BP229" s="196">
        <f t="shared" si="104"/>
        <v>0.23</v>
      </c>
      <c r="BQ229" s="196">
        <f t="shared" si="115"/>
        <v>0.11</v>
      </c>
      <c r="BR229" s="196">
        <f>BB82</f>
        <v>9.2999999999999999E-2</v>
      </c>
      <c r="BS229" s="196">
        <f t="shared" si="114"/>
        <v>2.3E-2</v>
      </c>
      <c r="BT229" s="28"/>
      <c r="BU229" s="28"/>
      <c r="BV229" s="196">
        <f t="shared" si="108"/>
        <v>0.14000000000000001</v>
      </c>
      <c r="BW229" s="196">
        <f t="shared" si="112"/>
        <v>0.11</v>
      </c>
      <c r="BX229" s="196">
        <f t="shared" si="113"/>
        <v>0.32</v>
      </c>
      <c r="BY229" s="196">
        <f t="shared" si="109"/>
        <v>0.18</v>
      </c>
      <c r="BZ229" s="30">
        <f t="shared" si="111"/>
        <v>2.5</v>
      </c>
      <c r="CA229" s="22" t="s">
        <v>31</v>
      </c>
    </row>
    <row r="230" spans="38:79" s="31" customFormat="1" ht="9.9499999999999993" customHeight="1">
      <c r="AL230" s="362"/>
      <c r="AM230" s="339"/>
      <c r="AN230" s="339"/>
      <c r="AO230" s="339"/>
      <c r="AP230" s="339"/>
      <c r="AQ230" s="22" t="s">
        <v>32</v>
      </c>
      <c r="AR230" s="28">
        <v>4.3999999999999997E-2</v>
      </c>
      <c r="AS230" s="28">
        <v>7.4999999999999997E-2</v>
      </c>
      <c r="AT230" s="28">
        <v>1.4</v>
      </c>
      <c r="AU230" s="28">
        <v>0.99</v>
      </c>
      <c r="AV230" s="35">
        <v>0.06</v>
      </c>
      <c r="AW230" s="35">
        <v>1.4999999999999999E-2</v>
      </c>
      <c r="AX230" s="134"/>
      <c r="AY230" s="28">
        <v>0.33</v>
      </c>
      <c r="AZ230" s="35">
        <v>6.8000000000000005E-2</v>
      </c>
      <c r="BA230" s="211">
        <v>0.23</v>
      </c>
      <c r="BB230" s="211">
        <v>0.27</v>
      </c>
      <c r="BC230" s="27">
        <v>1.2</v>
      </c>
      <c r="BD230" s="27">
        <v>2.6</v>
      </c>
      <c r="BE230" s="136"/>
      <c r="BF230" s="114">
        <v>0.11</v>
      </c>
      <c r="BG230" s="106">
        <v>1.3</v>
      </c>
      <c r="BH230" s="179">
        <v>1</v>
      </c>
      <c r="BI230" s="28">
        <v>1.6E-2</v>
      </c>
      <c r="BJ230" s="28">
        <v>16</v>
      </c>
      <c r="BK230" s="27">
        <v>2.7</v>
      </c>
      <c r="BL230" s="235">
        <v>2</v>
      </c>
      <c r="BM230" s="29"/>
      <c r="BN230" s="339"/>
      <c r="BO230" s="196">
        <f>BB20</f>
        <v>7.8E-2</v>
      </c>
      <c r="BP230" s="196">
        <f t="shared" si="104"/>
        <v>0.17</v>
      </c>
      <c r="BQ230" s="196">
        <f t="shared" si="115"/>
        <v>6.9000000000000006E-2</v>
      </c>
      <c r="BR230" s="28"/>
      <c r="BS230" s="196">
        <f t="shared" si="114"/>
        <v>2.1999999999999999E-2</v>
      </c>
      <c r="BT230" s="28"/>
      <c r="BU230" s="28"/>
      <c r="BV230" s="196">
        <f t="shared" si="108"/>
        <v>0.12</v>
      </c>
      <c r="BW230" s="196">
        <f t="shared" si="112"/>
        <v>9.1999999999999998E-2</v>
      </c>
      <c r="BX230" s="196">
        <f t="shared" si="113"/>
        <v>0.27</v>
      </c>
      <c r="BY230" s="196">
        <f t="shared" si="109"/>
        <v>0.16</v>
      </c>
      <c r="BZ230" s="30">
        <f>BZ224</f>
        <v>2.5</v>
      </c>
      <c r="CA230" s="22" t="s">
        <v>32</v>
      </c>
    </row>
    <row r="231" spans="38:79" s="31" customFormat="1" ht="9.9499999999999993" customHeight="1">
      <c r="AL231" s="362"/>
      <c r="AM231" s="339"/>
      <c r="AN231" s="339"/>
      <c r="AO231" s="339"/>
      <c r="AP231" s="339"/>
      <c r="AQ231" s="22" t="s">
        <v>86</v>
      </c>
      <c r="AR231" s="28">
        <v>6.5000000000000002E-2</v>
      </c>
      <c r="AS231" s="28">
        <v>5.8000000000000003E-2</v>
      </c>
      <c r="AT231" s="28">
        <v>1.3</v>
      </c>
      <c r="AU231" s="28">
        <v>1.2</v>
      </c>
      <c r="AV231" s="35">
        <v>3.9E-2</v>
      </c>
      <c r="AW231" s="35">
        <v>7.0000000000000001E-3</v>
      </c>
      <c r="AX231" s="134"/>
      <c r="AY231" s="28">
        <v>0.48</v>
      </c>
      <c r="AZ231" s="35">
        <v>9.8000000000000004E-2</v>
      </c>
      <c r="BA231" s="211">
        <v>0.2</v>
      </c>
      <c r="BB231" s="211">
        <v>0.18</v>
      </c>
      <c r="BC231" s="27">
        <v>1.6</v>
      </c>
      <c r="BD231" s="27">
        <v>2.6</v>
      </c>
      <c r="BE231" s="136"/>
      <c r="BF231" s="114">
        <v>0.17</v>
      </c>
      <c r="BG231" s="106">
        <v>1.7</v>
      </c>
      <c r="BH231" s="28">
        <v>1.3</v>
      </c>
      <c r="BI231" s="316">
        <v>1.2E-2</v>
      </c>
      <c r="BJ231" s="28">
        <v>15</v>
      </c>
      <c r="BK231" s="27">
        <v>2.1</v>
      </c>
      <c r="BL231" s="235">
        <v>2.1</v>
      </c>
      <c r="BM231" s="34"/>
      <c r="BN231" s="339"/>
      <c r="BO231" s="28"/>
      <c r="BP231" s="196">
        <f t="shared" si="104"/>
        <v>0.17</v>
      </c>
      <c r="BQ231" s="196">
        <f t="shared" si="115"/>
        <v>9.0999999999999998E-2</v>
      </c>
      <c r="BR231" s="196">
        <f>BB84</f>
        <v>6.4000000000000001E-2</v>
      </c>
      <c r="BS231" s="196">
        <f t="shared" si="114"/>
        <v>1.4E-2</v>
      </c>
      <c r="BT231" s="28"/>
      <c r="BU231" s="28"/>
      <c r="BV231" s="196">
        <f t="shared" si="108"/>
        <v>8.6999999999999994E-2</v>
      </c>
      <c r="BW231" s="196">
        <f t="shared" si="112"/>
        <v>9.4E-2</v>
      </c>
      <c r="BX231" s="196">
        <f t="shared" si="113"/>
        <v>0.18</v>
      </c>
      <c r="BY231" s="196">
        <f t="shared" si="109"/>
        <v>0.14000000000000001</v>
      </c>
      <c r="BZ231" s="36">
        <v>2.5</v>
      </c>
      <c r="CA231" s="22" t="s">
        <v>86</v>
      </c>
    </row>
    <row r="232" spans="38:79" s="31" customFormat="1" ht="9.9499999999999993" customHeight="1">
      <c r="AL232" s="362"/>
      <c r="AM232" s="339"/>
      <c r="AN232" s="339"/>
      <c r="AO232" s="339"/>
      <c r="AP232" s="339"/>
      <c r="AQ232" s="22" t="s">
        <v>87</v>
      </c>
      <c r="AR232" s="28">
        <v>5.8000000000000003E-2</v>
      </c>
      <c r="AS232" s="28">
        <v>6.2E-2</v>
      </c>
      <c r="AT232" s="28">
        <v>1.3</v>
      </c>
      <c r="AU232" s="28">
        <v>1.1000000000000001</v>
      </c>
      <c r="AV232" s="35">
        <v>4.5999999999999999E-2</v>
      </c>
      <c r="AW232" s="35">
        <v>6.1000000000000004E-3</v>
      </c>
      <c r="AX232" s="28">
        <v>1.3</v>
      </c>
      <c r="AY232" s="28">
        <v>0.41</v>
      </c>
      <c r="AZ232" s="35">
        <v>8.6999999999999994E-2</v>
      </c>
      <c r="BA232" s="211">
        <v>0.15</v>
      </c>
      <c r="BB232" s="211">
        <v>0.18</v>
      </c>
      <c r="BC232" s="27">
        <v>1.5</v>
      </c>
      <c r="BD232" s="27">
        <v>2.2000000000000002</v>
      </c>
      <c r="BE232" s="304">
        <v>6.2</v>
      </c>
      <c r="BF232" s="114">
        <v>0.13</v>
      </c>
      <c r="BG232" s="106">
        <v>1.4</v>
      </c>
      <c r="BH232" s="28">
        <v>1.1000000000000001</v>
      </c>
      <c r="BI232" s="316">
        <v>1.2999999999999999E-2</v>
      </c>
      <c r="BJ232" s="28">
        <v>17</v>
      </c>
      <c r="BK232" s="27">
        <v>1.8</v>
      </c>
      <c r="BL232" s="235">
        <v>2</v>
      </c>
      <c r="BM232" s="34"/>
      <c r="BN232" s="339"/>
      <c r="BO232" s="196">
        <f>BB22</f>
        <v>0.15</v>
      </c>
      <c r="BP232" s="196">
        <f t="shared" si="104"/>
        <v>0.34</v>
      </c>
      <c r="BQ232" s="196">
        <f t="shared" si="115"/>
        <v>0.19</v>
      </c>
      <c r="BR232" s="28"/>
      <c r="BS232" s="196">
        <f t="shared" si="114"/>
        <v>1.2E-2</v>
      </c>
      <c r="BT232" s="28"/>
      <c r="BU232" s="28"/>
      <c r="BV232" s="196">
        <f t="shared" si="108"/>
        <v>8.4000000000000005E-2</v>
      </c>
      <c r="BW232" s="28"/>
      <c r="BX232" s="196">
        <f t="shared" si="113"/>
        <v>0.18</v>
      </c>
      <c r="BY232" s="196">
        <f t="shared" si="109"/>
        <v>0.15</v>
      </c>
      <c r="BZ232" s="37">
        <v>2.5</v>
      </c>
      <c r="CA232" s="22" t="s">
        <v>87</v>
      </c>
    </row>
    <row r="233" spans="38:79" s="31" customFormat="1" ht="9.9499999999999993" customHeight="1">
      <c r="AL233" s="362"/>
      <c r="AM233" s="339"/>
      <c r="AN233" s="339"/>
      <c r="AO233" s="339"/>
      <c r="AP233" s="339"/>
      <c r="AQ233" s="22" t="s">
        <v>88</v>
      </c>
      <c r="AR233" s="303">
        <v>0.05</v>
      </c>
      <c r="AS233" s="303">
        <v>0.04</v>
      </c>
      <c r="AT233" s="28">
        <v>1.2</v>
      </c>
      <c r="AU233" s="28">
        <v>1.1000000000000001</v>
      </c>
      <c r="AV233" s="35">
        <v>3.6999999999999998E-2</v>
      </c>
      <c r="AW233" s="35">
        <v>8.0000000000000002E-3</v>
      </c>
      <c r="AX233" s="28">
        <v>1.2</v>
      </c>
      <c r="AY233" s="28">
        <v>0.28000000000000003</v>
      </c>
      <c r="AZ233" s="35">
        <v>6.9000000000000006E-2</v>
      </c>
      <c r="BA233" s="211">
        <v>0.12</v>
      </c>
      <c r="BB233" s="211">
        <v>0.16</v>
      </c>
      <c r="BC233" s="27">
        <v>1.8</v>
      </c>
      <c r="BD233" s="27">
        <v>2.7</v>
      </c>
      <c r="BE233" s="304">
        <v>5.9</v>
      </c>
      <c r="BF233" s="114">
        <v>8.8999999999999996E-2</v>
      </c>
      <c r="BG233" s="183">
        <v>0.69</v>
      </c>
      <c r="BH233" s="211">
        <v>0.7</v>
      </c>
      <c r="BI233" s="28" t="s">
        <v>110</v>
      </c>
      <c r="BJ233" s="28">
        <v>8.3000000000000007</v>
      </c>
      <c r="BK233" s="27">
        <v>1.1000000000000001</v>
      </c>
      <c r="BL233" s="235">
        <v>1.9</v>
      </c>
      <c r="BM233" s="34"/>
      <c r="BN233" s="339"/>
      <c r="BO233" s="28"/>
      <c r="BP233" s="196">
        <f t="shared" si="104"/>
        <v>0.28000000000000003</v>
      </c>
      <c r="BQ233" s="196">
        <f t="shared" si="115"/>
        <v>8.3000000000000004E-2</v>
      </c>
      <c r="BR233" s="196">
        <f>BB86</f>
        <v>0.09</v>
      </c>
      <c r="BS233" s="196">
        <f t="shared" si="114"/>
        <v>1.2999999999999999E-2</v>
      </c>
      <c r="BT233" s="28"/>
      <c r="BU233" s="28"/>
      <c r="BV233" s="196">
        <f t="shared" si="108"/>
        <v>5.6000000000000001E-2</v>
      </c>
      <c r="BW233" s="196">
        <f>BB212</f>
        <v>0.1</v>
      </c>
      <c r="BX233" s="196">
        <f t="shared" si="113"/>
        <v>0.16</v>
      </c>
      <c r="BY233" s="196">
        <f t="shared" si="109"/>
        <v>0.14000000000000001</v>
      </c>
      <c r="BZ233" s="37">
        <v>2.5</v>
      </c>
      <c r="CA233" s="22" t="s">
        <v>88</v>
      </c>
    </row>
    <row r="234" spans="38:79" s="31" customFormat="1" ht="9.9499999999999993" customHeight="1">
      <c r="AL234" s="362"/>
      <c r="AM234" s="339"/>
      <c r="AN234" s="339"/>
      <c r="AO234" s="339"/>
      <c r="AP234" s="339"/>
      <c r="AQ234" s="22" t="s">
        <v>89</v>
      </c>
      <c r="AR234" s="303">
        <v>0.05</v>
      </c>
      <c r="AS234" s="303">
        <v>0.04</v>
      </c>
      <c r="AT234" s="28">
        <v>1.1000000000000001</v>
      </c>
      <c r="AU234" s="28">
        <v>0.86</v>
      </c>
      <c r="AV234" s="35">
        <v>2.5999999999999999E-2</v>
      </c>
      <c r="AW234" s="35">
        <v>5.0000000000000001E-3</v>
      </c>
      <c r="AX234" s="28">
        <v>1.3</v>
      </c>
      <c r="AY234" s="28">
        <v>0.22</v>
      </c>
      <c r="AZ234" s="35">
        <v>8.3000000000000004E-2</v>
      </c>
      <c r="BA234" s="35">
        <v>7.0999999999999994E-2</v>
      </c>
      <c r="BB234" s="211">
        <v>0.14000000000000001</v>
      </c>
      <c r="BC234" s="27">
        <v>1.8</v>
      </c>
      <c r="BD234" s="27">
        <v>2.5</v>
      </c>
      <c r="BE234" s="304">
        <v>6.1</v>
      </c>
      <c r="BF234" s="183">
        <v>0.1</v>
      </c>
      <c r="BG234" s="106">
        <v>1.4</v>
      </c>
      <c r="BH234" s="28">
        <v>0.85</v>
      </c>
      <c r="BI234" s="66">
        <v>0.01</v>
      </c>
      <c r="BJ234" s="28">
        <v>13</v>
      </c>
      <c r="BK234" s="27">
        <v>2.1</v>
      </c>
      <c r="BL234" s="235">
        <v>1.8</v>
      </c>
      <c r="BM234" s="34"/>
      <c r="BN234" s="339"/>
      <c r="BO234" s="196">
        <f>BB24</f>
        <v>6.6000000000000003E-2</v>
      </c>
      <c r="BP234" s="196">
        <f t="shared" si="104"/>
        <v>0.17</v>
      </c>
      <c r="BQ234" s="196">
        <f t="shared" si="115"/>
        <v>0.09</v>
      </c>
      <c r="BR234" s="28"/>
      <c r="BS234" s="196">
        <f t="shared" si="114"/>
        <v>0.01</v>
      </c>
      <c r="BT234" s="292">
        <f>BB150</f>
        <v>0.2</v>
      </c>
      <c r="BU234" s="28"/>
      <c r="BV234" s="196">
        <f t="shared" si="108"/>
        <v>6.7000000000000004E-2</v>
      </c>
      <c r="BW234" s="196">
        <f>BB213</f>
        <v>0.08</v>
      </c>
      <c r="BX234" s="196">
        <f t="shared" si="113"/>
        <v>0.14000000000000001</v>
      </c>
      <c r="BY234" s="196">
        <f t="shared" si="109"/>
        <v>0.12</v>
      </c>
      <c r="BZ234" s="37">
        <v>2.5</v>
      </c>
      <c r="CA234" s="22" t="s">
        <v>89</v>
      </c>
    </row>
    <row r="235" spans="38:79" s="31" customFormat="1" ht="9.9499999999999993" customHeight="1">
      <c r="AL235" s="362"/>
      <c r="AM235" s="339"/>
      <c r="AN235" s="339"/>
      <c r="AO235" s="339"/>
      <c r="AP235" s="339"/>
      <c r="AQ235" s="22" t="s">
        <v>90</v>
      </c>
      <c r="AR235" s="38">
        <v>3.7999999999999999E-2</v>
      </c>
      <c r="AS235" s="38">
        <v>2.9000000000000001E-2</v>
      </c>
      <c r="AT235" s="38">
        <v>0.74</v>
      </c>
      <c r="AU235" s="38">
        <v>0.62</v>
      </c>
      <c r="AV235" s="39">
        <v>1.7999999999999999E-2</v>
      </c>
      <c r="AW235" s="39">
        <v>0.01</v>
      </c>
      <c r="AX235" s="146">
        <v>3.6</v>
      </c>
      <c r="AY235" s="38">
        <v>0.32</v>
      </c>
      <c r="AZ235" s="39">
        <v>6.3E-2</v>
      </c>
      <c r="BA235" s="39">
        <v>0.08</v>
      </c>
      <c r="BB235" s="39">
        <v>9.4E-2</v>
      </c>
      <c r="BC235" s="41">
        <v>1.6</v>
      </c>
      <c r="BD235" s="41">
        <v>2.5</v>
      </c>
      <c r="BE235" s="320">
        <v>1.2</v>
      </c>
      <c r="BF235" s="115">
        <v>7.5999999999999998E-2</v>
      </c>
      <c r="BG235" s="315">
        <v>0.68</v>
      </c>
      <c r="BH235" s="305">
        <v>0.5</v>
      </c>
      <c r="BI235" s="316">
        <v>1.0999999999999999E-2</v>
      </c>
      <c r="BJ235" s="38">
        <v>7.8</v>
      </c>
      <c r="BK235" s="41">
        <v>1.2</v>
      </c>
      <c r="BL235" s="237">
        <v>1.8</v>
      </c>
      <c r="BM235" s="34"/>
      <c r="BN235" s="339"/>
      <c r="BO235" s="196">
        <f>BB25</f>
        <v>6.6000000000000003E-2</v>
      </c>
      <c r="BP235" s="196">
        <f t="shared" si="104"/>
        <v>0.13</v>
      </c>
      <c r="BQ235" s="196">
        <f t="shared" si="115"/>
        <v>0.06</v>
      </c>
      <c r="BR235" s="196">
        <f>BB88</f>
        <v>5.3999999999999999E-2</v>
      </c>
      <c r="BS235" s="196">
        <f t="shared" si="114"/>
        <v>7.9000000000000008E-3</v>
      </c>
      <c r="BT235" s="292">
        <f>BB151</f>
        <v>0.15</v>
      </c>
      <c r="BU235" s="28"/>
      <c r="BV235" s="196">
        <f t="shared" si="108"/>
        <v>0.05</v>
      </c>
      <c r="BW235" s="196">
        <f>BB214</f>
        <v>6.3E-2</v>
      </c>
      <c r="BX235" s="196">
        <f t="shared" si="113"/>
        <v>9.4E-2</v>
      </c>
      <c r="BY235" s="30"/>
      <c r="BZ235" s="37">
        <v>2.5</v>
      </c>
      <c r="CA235" s="22" t="s">
        <v>90</v>
      </c>
    </row>
    <row r="236" spans="38:79" s="31" customFormat="1" ht="9.9499999999999993" customHeight="1">
      <c r="AL236" s="362"/>
      <c r="AM236" s="339"/>
      <c r="AN236" s="339"/>
      <c r="AO236" s="339"/>
      <c r="AP236" s="339"/>
      <c r="AQ236" s="22" t="s">
        <v>91</v>
      </c>
      <c r="AR236" s="38">
        <v>3.7999999999999999E-2</v>
      </c>
      <c r="AS236" s="38">
        <v>4.4999999999999998E-2</v>
      </c>
      <c r="AT236" s="38">
        <v>0.86</v>
      </c>
      <c r="AU236" s="38">
        <v>0.89</v>
      </c>
      <c r="AV236" s="39">
        <v>2.5000000000000001E-2</v>
      </c>
      <c r="AW236" s="39">
        <v>1.0999999999999999E-2</v>
      </c>
      <c r="AX236" s="38">
        <v>1.2</v>
      </c>
      <c r="AY236" s="38">
        <v>0.34</v>
      </c>
      <c r="AZ236" s="39">
        <v>7.5999999999999998E-2</v>
      </c>
      <c r="BA236" s="305">
        <v>0.15</v>
      </c>
      <c r="BB236" s="305">
        <v>0.11</v>
      </c>
      <c r="BC236" s="41">
        <v>1.7</v>
      </c>
      <c r="BD236" s="41">
        <v>2.5</v>
      </c>
      <c r="BE236" s="109">
        <v>3</v>
      </c>
      <c r="BF236" s="115">
        <v>9.4E-2</v>
      </c>
      <c r="BG236" s="119">
        <v>1.4</v>
      </c>
      <c r="BH236" s="38">
        <v>0.96</v>
      </c>
      <c r="BI236" s="316">
        <v>1.2E-2</v>
      </c>
      <c r="BJ236" s="38">
        <v>15</v>
      </c>
      <c r="BK236" s="41">
        <v>2</v>
      </c>
      <c r="BL236" s="237">
        <v>1.8</v>
      </c>
      <c r="BM236" s="34"/>
      <c r="BN236" s="339"/>
      <c r="BO236" s="28"/>
      <c r="BP236" s="196">
        <f t="shared" si="104"/>
        <v>0.16</v>
      </c>
      <c r="BQ236" s="196">
        <f t="shared" si="115"/>
        <v>6.0999999999999999E-2</v>
      </c>
      <c r="BR236" s="196">
        <f>BB89</f>
        <v>6.9000000000000006E-2</v>
      </c>
      <c r="BS236" s="196">
        <f t="shared" si="114"/>
        <v>0.02</v>
      </c>
      <c r="BT236" s="292">
        <f>BB152</f>
        <v>0.13</v>
      </c>
      <c r="BU236" s="28"/>
      <c r="BV236" s="196">
        <f t="shared" si="108"/>
        <v>6.0999999999999999E-2</v>
      </c>
      <c r="BW236" s="196">
        <f>BB215</f>
        <v>6.7000000000000004E-2</v>
      </c>
      <c r="BX236" s="196">
        <f t="shared" si="113"/>
        <v>0.11</v>
      </c>
      <c r="BY236" s="30"/>
      <c r="BZ236" s="37">
        <v>2.5</v>
      </c>
      <c r="CA236" s="22" t="s">
        <v>91</v>
      </c>
    </row>
    <row r="237" spans="38:79" s="31" customFormat="1" ht="9.9499999999999993" customHeight="1">
      <c r="AL237" s="362"/>
      <c r="AM237" s="339"/>
      <c r="AN237" s="339"/>
      <c r="AO237" s="339"/>
      <c r="AP237" s="339"/>
      <c r="AQ237" s="22" t="s">
        <v>92</v>
      </c>
      <c r="AR237" s="38"/>
      <c r="AS237" s="38"/>
      <c r="AT237" s="38"/>
      <c r="AU237" s="38"/>
      <c r="AV237" s="39"/>
      <c r="AW237" s="39"/>
      <c r="AX237" s="38"/>
      <c r="AY237" s="38"/>
      <c r="AZ237" s="39"/>
      <c r="BA237" s="39"/>
      <c r="BB237" s="39"/>
      <c r="BC237" s="41"/>
      <c r="BD237" s="41"/>
      <c r="BE237" s="109"/>
      <c r="BF237" s="115"/>
      <c r="BG237" s="119"/>
      <c r="BH237" s="38"/>
      <c r="BI237" s="38"/>
      <c r="BJ237" s="38"/>
      <c r="BK237" s="41"/>
      <c r="BL237" s="237"/>
      <c r="BM237" s="34"/>
      <c r="BN237" s="339"/>
      <c r="BO237" s="197"/>
      <c r="BP237" s="197"/>
      <c r="BQ237" s="197"/>
      <c r="BR237" s="197"/>
      <c r="BS237" s="197"/>
      <c r="BT237" s="197"/>
      <c r="BU237" s="197"/>
      <c r="BV237" s="197"/>
      <c r="BW237" s="197"/>
      <c r="BX237" s="197"/>
      <c r="BY237" s="37"/>
      <c r="BZ237" s="37">
        <v>2.5</v>
      </c>
      <c r="CA237" s="22" t="s">
        <v>92</v>
      </c>
    </row>
    <row r="238" spans="38:79" s="31" customFormat="1" ht="9.9499999999999993" customHeight="1">
      <c r="AL238" s="363"/>
      <c r="AM238" s="340"/>
      <c r="AN238" s="340"/>
      <c r="AO238" s="340"/>
      <c r="AP238" s="340"/>
      <c r="AQ238" s="42" t="s">
        <v>93</v>
      </c>
      <c r="AR238" s="54"/>
      <c r="AS238" s="54"/>
      <c r="AT238" s="54"/>
      <c r="AU238" s="54"/>
      <c r="AV238" s="61"/>
      <c r="AW238" s="61"/>
      <c r="AX238" s="38"/>
      <c r="AY238" s="54"/>
      <c r="AZ238" s="39"/>
      <c r="BA238" s="61"/>
      <c r="BB238" s="61"/>
      <c r="BC238" s="47"/>
      <c r="BD238" s="47"/>
      <c r="BE238" s="109"/>
      <c r="BF238" s="116"/>
      <c r="BG238" s="107"/>
      <c r="BH238" s="54"/>
      <c r="BI238" s="54"/>
      <c r="BJ238" s="54"/>
      <c r="BK238" s="47"/>
      <c r="BL238" s="247"/>
      <c r="BM238" s="29"/>
      <c r="BN238" s="340"/>
      <c r="BO238" s="198"/>
      <c r="BP238" s="198"/>
      <c r="BQ238" s="198"/>
      <c r="BR238" s="198"/>
      <c r="BS238" s="198"/>
      <c r="BT238" s="198"/>
      <c r="BU238" s="198"/>
      <c r="BV238" s="198"/>
      <c r="BW238" s="198"/>
      <c r="BX238" s="198"/>
      <c r="BY238" s="48"/>
      <c r="BZ238" s="48">
        <v>2.5</v>
      </c>
      <c r="CA238" s="42" t="s">
        <v>93</v>
      </c>
    </row>
    <row r="239" spans="38:79" s="31" customFormat="1" ht="9.9499999999999993" customHeight="1">
      <c r="AL239" s="368" t="s">
        <v>36</v>
      </c>
      <c r="AM239" s="337"/>
      <c r="AN239" s="347" t="s">
        <v>85</v>
      </c>
      <c r="AO239" s="337"/>
      <c r="AP239" s="337"/>
      <c r="AQ239" s="22" t="s">
        <v>20</v>
      </c>
      <c r="AR239" s="60">
        <v>2.2999999999999998</v>
      </c>
      <c r="AS239" s="60">
        <v>1.1000000000000001</v>
      </c>
      <c r="AT239" s="60">
        <v>3.4</v>
      </c>
      <c r="AU239" s="60">
        <v>3.3</v>
      </c>
      <c r="AV239" s="63">
        <v>0.33</v>
      </c>
      <c r="AW239" s="63">
        <v>0.66</v>
      </c>
      <c r="AX239" s="138"/>
      <c r="AY239" s="60">
        <v>0.36</v>
      </c>
      <c r="AZ239" s="138"/>
      <c r="BA239" s="283">
        <v>0.24</v>
      </c>
      <c r="BB239" s="283">
        <v>0.36</v>
      </c>
      <c r="BC239" s="59">
        <v>3.4</v>
      </c>
      <c r="BD239" s="59">
        <v>4</v>
      </c>
      <c r="BE239" s="138"/>
      <c r="BF239" s="210">
        <v>1</v>
      </c>
      <c r="BG239" s="105">
        <v>7.6</v>
      </c>
      <c r="BH239" s="180">
        <v>2</v>
      </c>
      <c r="BI239" s="321">
        <v>0.15</v>
      </c>
      <c r="BJ239" s="60">
        <v>40</v>
      </c>
      <c r="BK239" s="68">
        <v>14</v>
      </c>
      <c r="BL239" s="249"/>
      <c r="BM239" s="29"/>
      <c r="BN239" s="346" t="s">
        <v>97</v>
      </c>
      <c r="BO239" s="28"/>
      <c r="BP239" s="28"/>
      <c r="BQ239" s="28"/>
      <c r="BR239" s="28"/>
      <c r="BS239" s="28"/>
      <c r="BT239" s="28"/>
      <c r="BU239" s="196">
        <f>BC155</f>
        <v>1</v>
      </c>
      <c r="BV239" s="196">
        <f>BC176</f>
        <v>1.1000000000000001</v>
      </c>
      <c r="BW239" s="28"/>
      <c r="BX239" s="28"/>
      <c r="BY239" s="196">
        <f t="shared" ref="BY239:BY255" si="116">BC239</f>
        <v>3.4</v>
      </c>
      <c r="BZ239" s="69"/>
      <c r="CA239" s="22" t="s">
        <v>20</v>
      </c>
    </row>
    <row r="240" spans="38:79" s="31" customFormat="1" ht="9.9499999999999993" customHeight="1">
      <c r="AL240" s="369"/>
      <c r="AM240" s="337"/>
      <c r="AN240" s="337"/>
      <c r="AO240" s="337"/>
      <c r="AP240" s="337"/>
      <c r="AQ240" s="22" t="s">
        <v>21</v>
      </c>
      <c r="AR240" s="28">
        <v>1.9</v>
      </c>
      <c r="AS240" s="179">
        <v>1</v>
      </c>
      <c r="AT240" s="28">
        <v>3.3</v>
      </c>
      <c r="AU240" s="28">
        <v>3.8</v>
      </c>
      <c r="AV240" s="35">
        <v>0.24</v>
      </c>
      <c r="AW240" s="35">
        <v>0.25</v>
      </c>
      <c r="AX240" s="134"/>
      <c r="AY240" s="28">
        <v>0.46</v>
      </c>
      <c r="AZ240" s="140"/>
      <c r="BA240" s="211">
        <v>0.23</v>
      </c>
      <c r="BB240" s="211">
        <v>0.36</v>
      </c>
      <c r="BC240" s="27">
        <v>3.1</v>
      </c>
      <c r="BD240" s="27">
        <v>3.6</v>
      </c>
      <c r="BE240" s="136"/>
      <c r="BF240" s="113">
        <v>0.78</v>
      </c>
      <c r="BG240" s="106">
        <v>7.4</v>
      </c>
      <c r="BH240" s="28">
        <v>2.2000000000000002</v>
      </c>
      <c r="BI240" s="66">
        <v>0.19</v>
      </c>
      <c r="BJ240" s="28">
        <v>36</v>
      </c>
      <c r="BK240" s="27">
        <v>7.7</v>
      </c>
      <c r="BL240" s="235">
        <v>2.9</v>
      </c>
      <c r="BM240" s="29"/>
      <c r="BN240" s="339"/>
      <c r="BO240" s="196">
        <f t="shared" ref="BO240:BO249" si="117">BC9</f>
        <v>1.7</v>
      </c>
      <c r="BP240" s="196">
        <f t="shared" ref="BP240:BP257" si="118">BC30</f>
        <v>2.9</v>
      </c>
      <c r="BQ240" s="196">
        <f t="shared" ref="BQ240:BQ247" si="119">BC51</f>
        <v>1.3</v>
      </c>
      <c r="BR240" s="196">
        <f t="shared" ref="BR240:BR248" si="120">BC72</f>
        <v>1.2</v>
      </c>
      <c r="BS240" s="196">
        <f t="shared" ref="BS240:BS257" si="121">BC93</f>
        <v>2.4</v>
      </c>
      <c r="BT240" s="28"/>
      <c r="BU240" s="28"/>
      <c r="BV240" s="28"/>
      <c r="BW240" s="28"/>
      <c r="BX240" s="28"/>
      <c r="BY240" s="196">
        <f t="shared" si="116"/>
        <v>3.1</v>
      </c>
      <c r="BZ240" s="30"/>
      <c r="CA240" s="22" t="s">
        <v>21</v>
      </c>
    </row>
    <row r="241" spans="38:79" s="31" customFormat="1" ht="9.9499999999999993" customHeight="1">
      <c r="AL241" s="369"/>
      <c r="AM241" s="337"/>
      <c r="AN241" s="337"/>
      <c r="AO241" s="337"/>
      <c r="AP241" s="337"/>
      <c r="AQ241" s="22" t="s">
        <v>22</v>
      </c>
      <c r="AR241" s="28">
        <v>1.8</v>
      </c>
      <c r="AS241" s="28">
        <v>0.77</v>
      </c>
      <c r="AT241" s="28">
        <v>2.5</v>
      </c>
      <c r="AU241" s="28">
        <v>2.7</v>
      </c>
      <c r="AV241" s="35">
        <v>0.18</v>
      </c>
      <c r="AW241" s="35">
        <v>0.18</v>
      </c>
      <c r="AX241" s="134"/>
      <c r="AY241" s="28">
        <v>0.34</v>
      </c>
      <c r="AZ241" s="211">
        <v>0.12</v>
      </c>
      <c r="BA241" s="211">
        <v>0.16</v>
      </c>
      <c r="BB241" s="211">
        <v>0.32</v>
      </c>
      <c r="BC241" s="27">
        <v>2.7</v>
      </c>
      <c r="BD241" s="27">
        <v>3.1</v>
      </c>
      <c r="BE241" s="136"/>
      <c r="BF241" s="113">
        <v>0.46</v>
      </c>
      <c r="BG241" s="106">
        <v>6.1</v>
      </c>
      <c r="BH241" s="28">
        <v>1.6</v>
      </c>
      <c r="BI241" s="66">
        <v>0.17</v>
      </c>
      <c r="BJ241" s="28">
        <v>29</v>
      </c>
      <c r="BK241" s="27">
        <v>7.6</v>
      </c>
      <c r="BL241" s="235">
        <v>3.2</v>
      </c>
      <c r="BM241" s="29"/>
      <c r="BN241" s="339"/>
      <c r="BO241" s="196">
        <f t="shared" si="117"/>
        <v>2</v>
      </c>
      <c r="BP241" s="196">
        <f t="shared" si="118"/>
        <v>2.4</v>
      </c>
      <c r="BQ241" s="196">
        <f t="shared" si="119"/>
        <v>2.2999999999999998</v>
      </c>
      <c r="BR241" s="196">
        <f t="shared" si="120"/>
        <v>1.9</v>
      </c>
      <c r="BS241" s="196">
        <f t="shared" si="121"/>
        <v>1.9</v>
      </c>
      <c r="BT241" s="28"/>
      <c r="BU241" s="196">
        <f t="shared" ref="BU241:BU248" si="122">BC157</f>
        <v>3.1</v>
      </c>
      <c r="BV241" s="196">
        <f t="shared" ref="BV241:BV257" si="123">BC178</f>
        <v>4</v>
      </c>
      <c r="BW241" s="196">
        <f t="shared" ref="BW241:BW252" si="124">BC199</f>
        <v>3.8</v>
      </c>
      <c r="BX241" s="196">
        <f t="shared" ref="BX241:BX257" si="125">BC220</f>
        <v>3.4</v>
      </c>
      <c r="BY241" s="196">
        <f t="shared" si="116"/>
        <v>2.7</v>
      </c>
      <c r="BZ241" s="30"/>
      <c r="CA241" s="22" t="s">
        <v>22</v>
      </c>
    </row>
    <row r="242" spans="38:79" s="31" customFormat="1" ht="9.9499999999999993" customHeight="1">
      <c r="AL242" s="369"/>
      <c r="AM242" s="337"/>
      <c r="AN242" s="337"/>
      <c r="AO242" s="337"/>
      <c r="AP242" s="337"/>
      <c r="AQ242" s="22" t="s">
        <v>23</v>
      </c>
      <c r="AR242" s="28">
        <v>1.2</v>
      </c>
      <c r="AS242" s="28">
        <v>0.66</v>
      </c>
      <c r="AT242" s="28">
        <v>2.4</v>
      </c>
      <c r="AU242" s="28">
        <v>3.1</v>
      </c>
      <c r="AV242" s="35">
        <v>0.15</v>
      </c>
      <c r="AW242" s="35">
        <v>0.19</v>
      </c>
      <c r="AX242" s="134"/>
      <c r="AY242" s="28">
        <v>0.35</v>
      </c>
      <c r="AZ242" s="211">
        <v>0.11</v>
      </c>
      <c r="BA242" s="211">
        <v>0.19</v>
      </c>
      <c r="BB242" s="211">
        <v>0.32</v>
      </c>
      <c r="BC242" s="27">
        <v>2.7</v>
      </c>
      <c r="BD242" s="27">
        <v>3.5</v>
      </c>
      <c r="BE242" s="136"/>
      <c r="BF242" s="129">
        <v>0.5</v>
      </c>
      <c r="BG242" s="106">
        <v>6.6</v>
      </c>
      <c r="BH242" s="179">
        <v>2</v>
      </c>
      <c r="BI242" s="66">
        <v>7.1999999999999995E-2</v>
      </c>
      <c r="BJ242" s="28">
        <v>34</v>
      </c>
      <c r="BK242" s="27">
        <v>7.4</v>
      </c>
      <c r="BL242" s="235">
        <v>2.8</v>
      </c>
      <c r="BM242" s="29"/>
      <c r="BN242" s="339"/>
      <c r="BO242" s="196">
        <f t="shared" si="117"/>
        <v>2.1</v>
      </c>
      <c r="BP242" s="196">
        <f t="shared" si="118"/>
        <v>2.5</v>
      </c>
      <c r="BQ242" s="196">
        <f t="shared" si="119"/>
        <v>2.8</v>
      </c>
      <c r="BR242" s="196">
        <f t="shared" si="120"/>
        <v>1.5</v>
      </c>
      <c r="BS242" s="196">
        <f t="shared" si="121"/>
        <v>1</v>
      </c>
      <c r="BT242" s="28"/>
      <c r="BU242" s="196">
        <f t="shared" si="122"/>
        <v>3</v>
      </c>
      <c r="BV242" s="196">
        <f t="shared" si="123"/>
        <v>2.4</v>
      </c>
      <c r="BW242" s="196">
        <f t="shared" si="124"/>
        <v>2.6</v>
      </c>
      <c r="BX242" s="196">
        <f t="shared" si="125"/>
        <v>2.9</v>
      </c>
      <c r="BY242" s="196">
        <f t="shared" si="116"/>
        <v>2.7</v>
      </c>
      <c r="BZ242" s="30"/>
      <c r="CA242" s="22" t="s">
        <v>23</v>
      </c>
    </row>
    <row r="243" spans="38:79" s="31" customFormat="1" ht="9.9499999999999993" customHeight="1">
      <c r="AL243" s="369"/>
      <c r="AM243" s="337"/>
      <c r="AN243" s="337"/>
      <c r="AO243" s="337"/>
      <c r="AP243" s="337"/>
      <c r="AQ243" s="22" t="s">
        <v>24</v>
      </c>
      <c r="AR243" s="28">
        <v>1.3</v>
      </c>
      <c r="AS243" s="28">
        <v>0.52</v>
      </c>
      <c r="AT243" s="28">
        <v>2.2000000000000002</v>
      </c>
      <c r="AU243" s="179">
        <v>3</v>
      </c>
      <c r="AV243" s="35">
        <v>0.13</v>
      </c>
      <c r="AW243" s="35">
        <v>9.5000000000000001E-2</v>
      </c>
      <c r="AX243" s="134"/>
      <c r="AY243" s="28">
        <v>0.28999999999999998</v>
      </c>
      <c r="AZ243" s="211">
        <v>0.11</v>
      </c>
      <c r="BA243" s="211">
        <v>0.14000000000000001</v>
      </c>
      <c r="BB243" s="211">
        <v>0.33</v>
      </c>
      <c r="BC243" s="27">
        <v>2.7</v>
      </c>
      <c r="BD243" s="27">
        <v>3.6</v>
      </c>
      <c r="BE243" s="136"/>
      <c r="BF243" s="113">
        <v>0.44</v>
      </c>
      <c r="BG243" s="106">
        <v>6.5</v>
      </c>
      <c r="BH243" s="28">
        <v>1.8</v>
      </c>
      <c r="BI243" s="66">
        <v>5.2999999999999999E-2</v>
      </c>
      <c r="BJ243" s="28">
        <v>34</v>
      </c>
      <c r="BK243" s="27">
        <v>7.2</v>
      </c>
      <c r="BL243" s="235">
        <v>2.2999999999999998</v>
      </c>
      <c r="BM243" s="29"/>
      <c r="BN243" s="339"/>
      <c r="BO243" s="196">
        <f t="shared" si="117"/>
        <v>2.2999999999999998</v>
      </c>
      <c r="BP243" s="196">
        <f t="shared" si="118"/>
        <v>3.3</v>
      </c>
      <c r="BQ243" s="196">
        <f t="shared" si="119"/>
        <v>2.9</v>
      </c>
      <c r="BR243" s="196">
        <f t="shared" si="120"/>
        <v>2.9</v>
      </c>
      <c r="BS243" s="196">
        <f t="shared" si="121"/>
        <v>1.2</v>
      </c>
      <c r="BT243" s="28"/>
      <c r="BU243" s="196">
        <f t="shared" si="122"/>
        <v>2.8</v>
      </c>
      <c r="BV243" s="196">
        <f t="shared" si="123"/>
        <v>2.4</v>
      </c>
      <c r="BW243" s="196">
        <f t="shared" si="124"/>
        <v>3.2</v>
      </c>
      <c r="BX243" s="196">
        <f t="shared" si="125"/>
        <v>2.9</v>
      </c>
      <c r="BY243" s="196">
        <f t="shared" si="116"/>
        <v>2.7</v>
      </c>
      <c r="BZ243" s="30"/>
      <c r="CA243" s="22" t="s">
        <v>24</v>
      </c>
    </row>
    <row r="244" spans="38:79" s="31" customFormat="1" ht="9.9499999999999993" customHeight="1">
      <c r="AL244" s="369"/>
      <c r="AM244" s="337"/>
      <c r="AN244" s="337"/>
      <c r="AO244" s="337"/>
      <c r="AP244" s="337"/>
      <c r="AQ244" s="22" t="s">
        <v>25</v>
      </c>
      <c r="AR244" s="179">
        <v>1</v>
      </c>
      <c r="AS244" s="28">
        <v>0.43</v>
      </c>
      <c r="AT244" s="179">
        <v>2</v>
      </c>
      <c r="AU244" s="28">
        <v>2.9</v>
      </c>
      <c r="AV244" s="35">
        <v>0.12</v>
      </c>
      <c r="AW244" s="35">
        <v>0.11</v>
      </c>
      <c r="AX244" s="134"/>
      <c r="AY244" s="28">
        <v>0.27</v>
      </c>
      <c r="AZ244" s="211">
        <v>0.11</v>
      </c>
      <c r="BA244" s="211">
        <v>0.13</v>
      </c>
      <c r="BB244" s="211">
        <v>0.26</v>
      </c>
      <c r="BC244" s="27">
        <v>2.5</v>
      </c>
      <c r="BD244" s="27">
        <v>3.4</v>
      </c>
      <c r="BE244" s="136"/>
      <c r="BF244" s="113">
        <v>0.32</v>
      </c>
      <c r="BG244" s="106">
        <v>6.1</v>
      </c>
      <c r="BH244" s="28">
        <v>1.7</v>
      </c>
      <c r="BI244" s="66">
        <v>0.13</v>
      </c>
      <c r="BJ244" s="28">
        <v>32</v>
      </c>
      <c r="BK244" s="27">
        <v>7.1</v>
      </c>
      <c r="BL244" s="235">
        <v>2.1</v>
      </c>
      <c r="BM244" s="29"/>
      <c r="BN244" s="339"/>
      <c r="BO244" s="196">
        <f t="shared" si="117"/>
        <v>2</v>
      </c>
      <c r="BP244" s="196">
        <f t="shared" si="118"/>
        <v>2.7</v>
      </c>
      <c r="BQ244" s="196">
        <f t="shared" si="119"/>
        <v>1.6</v>
      </c>
      <c r="BR244" s="196">
        <f t="shared" si="120"/>
        <v>2</v>
      </c>
      <c r="BS244" s="196">
        <f t="shared" si="121"/>
        <v>0.89</v>
      </c>
      <c r="BT244" s="28"/>
      <c r="BU244" s="196">
        <f t="shared" si="122"/>
        <v>2.1</v>
      </c>
      <c r="BV244" s="196">
        <f t="shared" si="123"/>
        <v>2.7</v>
      </c>
      <c r="BW244" s="196">
        <f t="shared" si="124"/>
        <v>2.4</v>
      </c>
      <c r="BX244" s="196">
        <f t="shared" si="125"/>
        <v>2.7</v>
      </c>
      <c r="BY244" s="196">
        <f t="shared" si="116"/>
        <v>2.5</v>
      </c>
      <c r="BZ244" s="30"/>
      <c r="CA244" s="22" t="s">
        <v>25</v>
      </c>
    </row>
    <row r="245" spans="38:79" s="31" customFormat="1" ht="9.9499999999999993" customHeight="1">
      <c r="AL245" s="369"/>
      <c r="AM245" s="337"/>
      <c r="AN245" s="337"/>
      <c r="AO245" s="337"/>
      <c r="AP245" s="337"/>
      <c r="AQ245" s="22" t="s">
        <v>26</v>
      </c>
      <c r="AR245" s="28">
        <v>0.92</v>
      </c>
      <c r="AS245" s="28">
        <v>0.38</v>
      </c>
      <c r="AT245" s="28">
        <v>1.9</v>
      </c>
      <c r="AU245" s="28">
        <v>2.4</v>
      </c>
      <c r="AV245" s="35">
        <v>0.13</v>
      </c>
      <c r="AW245" s="35">
        <v>6.6000000000000003E-2</v>
      </c>
      <c r="AX245" s="134"/>
      <c r="AY245" s="28">
        <v>0.24</v>
      </c>
      <c r="AZ245" s="211">
        <v>0.11</v>
      </c>
      <c r="BA245" s="211">
        <v>0.13</v>
      </c>
      <c r="BB245" s="211">
        <v>0.28999999999999998</v>
      </c>
      <c r="BC245" s="27">
        <v>2.6</v>
      </c>
      <c r="BD245" s="27">
        <v>3</v>
      </c>
      <c r="BE245" s="136"/>
      <c r="BF245" s="113">
        <v>0.31</v>
      </c>
      <c r="BG245" s="106">
        <v>5.9</v>
      </c>
      <c r="BH245" s="28">
        <v>1.7</v>
      </c>
      <c r="BI245" s="28">
        <v>4.3999999999999997E-2</v>
      </c>
      <c r="BJ245" s="28">
        <v>31</v>
      </c>
      <c r="BK245" s="27">
        <v>7.2</v>
      </c>
      <c r="BL245" s="235">
        <v>2.2999999999999998</v>
      </c>
      <c r="BM245" s="29"/>
      <c r="BN245" s="339"/>
      <c r="BO245" s="196">
        <f t="shared" si="117"/>
        <v>2.7</v>
      </c>
      <c r="BP245" s="196">
        <f t="shared" si="118"/>
        <v>3.2</v>
      </c>
      <c r="BQ245" s="196">
        <f t="shared" si="119"/>
        <v>3.3</v>
      </c>
      <c r="BR245" s="196">
        <f t="shared" si="120"/>
        <v>2.2000000000000002</v>
      </c>
      <c r="BS245" s="196">
        <f t="shared" si="121"/>
        <v>0.9</v>
      </c>
      <c r="BT245" s="28"/>
      <c r="BU245" s="196">
        <f t="shared" si="122"/>
        <v>2.1</v>
      </c>
      <c r="BV245" s="196">
        <f t="shared" si="123"/>
        <v>2.2000000000000002</v>
      </c>
      <c r="BW245" s="196">
        <f t="shared" si="124"/>
        <v>2.1</v>
      </c>
      <c r="BX245" s="196">
        <f t="shared" si="125"/>
        <v>2.4</v>
      </c>
      <c r="BY245" s="196">
        <f t="shared" si="116"/>
        <v>2.6</v>
      </c>
      <c r="BZ245" s="30"/>
      <c r="CA245" s="22" t="s">
        <v>26</v>
      </c>
    </row>
    <row r="246" spans="38:79" s="31" customFormat="1" ht="9.9499999999999993" customHeight="1">
      <c r="AL246" s="369"/>
      <c r="AM246" s="337"/>
      <c r="AN246" s="337"/>
      <c r="AO246" s="337"/>
      <c r="AP246" s="337"/>
      <c r="AQ246" s="22" t="s">
        <v>27</v>
      </c>
      <c r="AR246" s="28">
        <v>0.93</v>
      </c>
      <c r="AS246" s="28">
        <v>0.38</v>
      </c>
      <c r="AT246" s="28">
        <v>1.8</v>
      </c>
      <c r="AU246" s="28">
        <v>2.6</v>
      </c>
      <c r="AV246" s="35">
        <v>0.11</v>
      </c>
      <c r="AW246" s="35">
        <v>8.3000000000000004E-2</v>
      </c>
      <c r="AX246" s="134"/>
      <c r="AY246" s="28">
        <v>0.26</v>
      </c>
      <c r="AZ246" s="211">
        <v>0.1</v>
      </c>
      <c r="BA246" s="211">
        <v>0.15</v>
      </c>
      <c r="BB246" s="211">
        <v>0.26</v>
      </c>
      <c r="BC246" s="27">
        <v>2.9</v>
      </c>
      <c r="BD246" s="27">
        <v>3.2</v>
      </c>
      <c r="BE246" s="136"/>
      <c r="BF246" s="113">
        <v>0.34</v>
      </c>
      <c r="BG246" s="106">
        <v>5.9</v>
      </c>
      <c r="BH246" s="28">
        <v>1.8</v>
      </c>
      <c r="BI246" s="182">
        <v>0.05</v>
      </c>
      <c r="BJ246" s="28">
        <v>34</v>
      </c>
      <c r="BK246" s="27">
        <v>7.8</v>
      </c>
      <c r="BL246" s="235">
        <v>2.2999999999999998</v>
      </c>
      <c r="BM246" s="29"/>
      <c r="BN246" s="339"/>
      <c r="BO246" s="196">
        <f t="shared" si="117"/>
        <v>5.0999999999999996</v>
      </c>
      <c r="BP246" s="196">
        <f t="shared" si="118"/>
        <v>4.0999999999999996</v>
      </c>
      <c r="BQ246" s="196">
        <f t="shared" si="119"/>
        <v>3.7</v>
      </c>
      <c r="BR246" s="196">
        <f t="shared" si="120"/>
        <v>2.7</v>
      </c>
      <c r="BS246" s="196">
        <f t="shared" si="121"/>
        <v>2.7</v>
      </c>
      <c r="BT246" s="28"/>
      <c r="BU246" s="196">
        <f t="shared" si="122"/>
        <v>2.2999999999999998</v>
      </c>
      <c r="BV246" s="196">
        <f t="shared" si="123"/>
        <v>2.1</v>
      </c>
      <c r="BW246" s="196">
        <f t="shared" si="124"/>
        <v>2.1</v>
      </c>
      <c r="BX246" s="196">
        <f t="shared" si="125"/>
        <v>2.4</v>
      </c>
      <c r="BY246" s="196">
        <f t="shared" si="116"/>
        <v>2.9</v>
      </c>
      <c r="BZ246" s="30"/>
      <c r="CA246" s="22" t="s">
        <v>27</v>
      </c>
    </row>
    <row r="247" spans="38:79" s="31" customFormat="1" ht="9.9499999999999993" customHeight="1">
      <c r="AL247" s="369"/>
      <c r="AM247" s="337"/>
      <c r="AN247" s="337"/>
      <c r="AO247" s="337"/>
      <c r="AP247" s="337"/>
      <c r="AQ247" s="22" t="s">
        <v>28</v>
      </c>
      <c r="AR247" s="23">
        <v>0.75</v>
      </c>
      <c r="AS247" s="23">
        <v>0.28000000000000003</v>
      </c>
      <c r="AT247" s="23">
        <v>1.7</v>
      </c>
      <c r="AU247" s="23">
        <v>2.1</v>
      </c>
      <c r="AV247" s="24">
        <v>0.1</v>
      </c>
      <c r="AW247" s="24">
        <v>6.9000000000000006E-2</v>
      </c>
      <c r="AX247" s="132"/>
      <c r="AY247" s="23">
        <v>0.32</v>
      </c>
      <c r="AZ247" s="24">
        <v>9.2999999999999999E-2</v>
      </c>
      <c r="BA247" s="174">
        <v>0.13</v>
      </c>
      <c r="BB247" s="174">
        <v>0.22</v>
      </c>
      <c r="BC247" s="32">
        <v>2.8</v>
      </c>
      <c r="BD247" s="32">
        <v>3</v>
      </c>
      <c r="BE247" s="135"/>
      <c r="BF247" s="129">
        <v>0.3</v>
      </c>
      <c r="BG247" s="101">
        <v>5.3</v>
      </c>
      <c r="BH247" s="23">
        <v>1.9</v>
      </c>
      <c r="BI247" s="23">
        <v>4.2000000000000003E-2</v>
      </c>
      <c r="BJ247" s="28">
        <v>33</v>
      </c>
      <c r="BK247" s="32">
        <v>6.9</v>
      </c>
      <c r="BL247" s="234">
        <v>2.2999999999999998</v>
      </c>
      <c r="BM247" s="34"/>
      <c r="BN247" s="339"/>
      <c r="BO247" s="196">
        <f t="shared" si="117"/>
        <v>3</v>
      </c>
      <c r="BP247" s="196">
        <f t="shared" si="118"/>
        <v>4</v>
      </c>
      <c r="BQ247" s="196">
        <f t="shared" si="119"/>
        <v>3.4</v>
      </c>
      <c r="BR247" s="196">
        <f t="shared" si="120"/>
        <v>2.6</v>
      </c>
      <c r="BS247" s="196">
        <f t="shared" si="121"/>
        <v>1.5</v>
      </c>
      <c r="BT247" s="28"/>
      <c r="BU247" s="196">
        <f t="shared" si="122"/>
        <v>1.3</v>
      </c>
      <c r="BV247" s="196">
        <f t="shared" si="123"/>
        <v>1.3</v>
      </c>
      <c r="BW247" s="196">
        <f t="shared" si="124"/>
        <v>1.4</v>
      </c>
      <c r="BX247" s="196">
        <f t="shared" si="125"/>
        <v>1.6</v>
      </c>
      <c r="BY247" s="196">
        <f t="shared" si="116"/>
        <v>2.8</v>
      </c>
      <c r="BZ247" s="30"/>
      <c r="CA247" s="22" t="s">
        <v>28</v>
      </c>
    </row>
    <row r="248" spans="38:79" s="31" customFormat="1" ht="9.9499999999999993" customHeight="1">
      <c r="AL248" s="369"/>
      <c r="AM248" s="337"/>
      <c r="AN248" s="337"/>
      <c r="AO248" s="337"/>
      <c r="AP248" s="337"/>
      <c r="AQ248" s="22" t="s">
        <v>29</v>
      </c>
      <c r="AR248" s="174">
        <v>0.9</v>
      </c>
      <c r="AS248" s="23">
        <v>0.31</v>
      </c>
      <c r="AT248" s="23">
        <v>1.7</v>
      </c>
      <c r="AU248" s="23">
        <v>2.8</v>
      </c>
      <c r="AV248" s="24">
        <v>0.11</v>
      </c>
      <c r="AW248" s="24">
        <v>7.8E-2</v>
      </c>
      <c r="AX248" s="132"/>
      <c r="AY248" s="23">
        <v>0.23</v>
      </c>
      <c r="AZ248" s="24">
        <v>0.1</v>
      </c>
      <c r="BA248" s="174">
        <v>0.15</v>
      </c>
      <c r="BB248" s="174">
        <v>0.23</v>
      </c>
      <c r="BC248" s="32">
        <v>2.7</v>
      </c>
      <c r="BD248" s="32">
        <v>3.1</v>
      </c>
      <c r="BE248" s="135"/>
      <c r="BF248" s="129">
        <v>0.3</v>
      </c>
      <c r="BG248" s="101">
        <v>5.6</v>
      </c>
      <c r="BH248" s="23">
        <v>2.2000000000000002</v>
      </c>
      <c r="BI248" s="23">
        <v>3.4000000000000002E-2</v>
      </c>
      <c r="BJ248" s="28">
        <v>35</v>
      </c>
      <c r="BK248" s="32">
        <v>6.8</v>
      </c>
      <c r="BL248" s="234">
        <v>2.2000000000000002</v>
      </c>
      <c r="BM248" s="34"/>
      <c r="BN248" s="339"/>
      <c r="BO248" s="196">
        <f t="shared" si="117"/>
        <v>2.7</v>
      </c>
      <c r="BP248" s="196">
        <f t="shared" si="118"/>
        <v>3.3</v>
      </c>
      <c r="BQ248" s="28"/>
      <c r="BR248" s="196">
        <f t="shared" si="120"/>
        <v>2</v>
      </c>
      <c r="BS248" s="196">
        <f t="shared" si="121"/>
        <v>1.9</v>
      </c>
      <c r="BT248" s="28"/>
      <c r="BU248" s="196">
        <f t="shared" si="122"/>
        <v>1.6</v>
      </c>
      <c r="BV248" s="196">
        <f t="shared" si="123"/>
        <v>1.5</v>
      </c>
      <c r="BW248" s="196">
        <f t="shared" si="124"/>
        <v>1.6</v>
      </c>
      <c r="BX248" s="196">
        <f t="shared" si="125"/>
        <v>2.1</v>
      </c>
      <c r="BY248" s="196">
        <f t="shared" si="116"/>
        <v>2.7</v>
      </c>
      <c r="BZ248" s="30"/>
      <c r="CA248" s="22" t="s">
        <v>29</v>
      </c>
    </row>
    <row r="249" spans="38:79" s="31" customFormat="1" ht="9.9499999999999993" customHeight="1">
      <c r="AL249" s="369"/>
      <c r="AM249" s="337"/>
      <c r="AN249" s="337"/>
      <c r="AO249" s="337"/>
      <c r="AP249" s="337"/>
      <c r="AQ249" s="22" t="s">
        <v>30</v>
      </c>
      <c r="AR249" s="23">
        <v>0.76</v>
      </c>
      <c r="AS249" s="23">
        <v>0.25</v>
      </c>
      <c r="AT249" s="23">
        <v>1.5</v>
      </c>
      <c r="AU249" s="23">
        <v>2.2999999999999998</v>
      </c>
      <c r="AV249" s="24">
        <v>0.1</v>
      </c>
      <c r="AW249" s="24">
        <v>8.1000000000000003E-2</v>
      </c>
      <c r="AX249" s="132"/>
      <c r="AY249" s="23">
        <v>0.21</v>
      </c>
      <c r="AZ249" s="24">
        <v>0.09</v>
      </c>
      <c r="BA249" s="174">
        <v>0.15</v>
      </c>
      <c r="BB249" s="174">
        <v>0.19</v>
      </c>
      <c r="BC249" s="32">
        <v>2.5</v>
      </c>
      <c r="BD249" s="32">
        <v>2.7</v>
      </c>
      <c r="BE249" s="135"/>
      <c r="BF249" s="114">
        <v>0.26</v>
      </c>
      <c r="BG249" s="101">
        <v>5.0999999999999996</v>
      </c>
      <c r="BH249" s="23">
        <v>1.9</v>
      </c>
      <c r="BI249" s="23">
        <v>3.1E-2</v>
      </c>
      <c r="BJ249" s="28">
        <v>31</v>
      </c>
      <c r="BK249" s="32">
        <v>6.7</v>
      </c>
      <c r="BL249" s="234">
        <v>2.2000000000000002</v>
      </c>
      <c r="BM249" s="34"/>
      <c r="BN249" s="339"/>
      <c r="BO249" s="196">
        <f t="shared" si="117"/>
        <v>2.2000000000000002</v>
      </c>
      <c r="BP249" s="196">
        <f t="shared" si="118"/>
        <v>2.8</v>
      </c>
      <c r="BQ249" s="196">
        <f t="shared" ref="BQ249:BQ257" si="126">BC60</f>
        <v>2.8</v>
      </c>
      <c r="BR249" s="28"/>
      <c r="BS249" s="196">
        <f t="shared" si="121"/>
        <v>1.8</v>
      </c>
      <c r="BT249" s="28"/>
      <c r="BU249" s="28"/>
      <c r="BV249" s="196">
        <f t="shared" si="123"/>
        <v>1.5</v>
      </c>
      <c r="BW249" s="196">
        <f t="shared" si="124"/>
        <v>1.7</v>
      </c>
      <c r="BX249" s="196">
        <f t="shared" si="125"/>
        <v>1.9</v>
      </c>
      <c r="BY249" s="196">
        <f t="shared" si="116"/>
        <v>2.5</v>
      </c>
      <c r="BZ249" s="30"/>
      <c r="CA249" s="22" t="s">
        <v>30</v>
      </c>
    </row>
    <row r="250" spans="38:79" s="31" customFormat="1" ht="9.9499999999999993" customHeight="1">
      <c r="AL250" s="369"/>
      <c r="AM250" s="337"/>
      <c r="AN250" s="337"/>
      <c r="AO250" s="337"/>
      <c r="AP250" s="337"/>
      <c r="AQ250" s="22" t="s">
        <v>31</v>
      </c>
      <c r="AR250" s="23">
        <v>0.65</v>
      </c>
      <c r="AS250" s="23">
        <v>0.23</v>
      </c>
      <c r="AT250" s="23">
        <v>1.4</v>
      </c>
      <c r="AU250" s="23">
        <v>2.2999999999999998</v>
      </c>
      <c r="AV250" s="24">
        <v>9.2999999999999999E-2</v>
      </c>
      <c r="AW250" s="24">
        <v>5.2999999999999999E-2</v>
      </c>
      <c r="AX250" s="132"/>
      <c r="AY250" s="23">
        <v>0.22</v>
      </c>
      <c r="AZ250" s="24">
        <v>9.1999999999999998E-2</v>
      </c>
      <c r="BA250" s="174">
        <v>0.16</v>
      </c>
      <c r="BB250" s="174">
        <v>0.18</v>
      </c>
      <c r="BC250" s="32">
        <v>2.5</v>
      </c>
      <c r="BD250" s="32">
        <v>2.8</v>
      </c>
      <c r="BE250" s="135"/>
      <c r="BF250" s="113">
        <v>0.26</v>
      </c>
      <c r="BG250" s="101">
        <v>4.9000000000000004</v>
      </c>
      <c r="BH250" s="23">
        <v>1.6</v>
      </c>
      <c r="BI250" s="23">
        <v>2.8000000000000001E-2</v>
      </c>
      <c r="BJ250" s="28">
        <v>29</v>
      </c>
      <c r="BK250" s="32">
        <v>5.9</v>
      </c>
      <c r="BL250" s="234">
        <v>2.1</v>
      </c>
      <c r="BM250" s="34"/>
      <c r="BN250" s="339"/>
      <c r="BO250" s="28"/>
      <c r="BP250" s="196">
        <f t="shared" si="118"/>
        <v>3.3</v>
      </c>
      <c r="BQ250" s="196">
        <f t="shared" si="126"/>
        <v>3.4</v>
      </c>
      <c r="BR250" s="196">
        <f>BC82</f>
        <v>2.4</v>
      </c>
      <c r="BS250" s="196">
        <f t="shared" si="121"/>
        <v>1.8</v>
      </c>
      <c r="BT250" s="28"/>
      <c r="BU250" s="28"/>
      <c r="BV250" s="196">
        <f t="shared" si="123"/>
        <v>1.4</v>
      </c>
      <c r="BW250" s="196">
        <f t="shared" si="124"/>
        <v>1.4</v>
      </c>
      <c r="BX250" s="196">
        <f t="shared" si="125"/>
        <v>1.5</v>
      </c>
      <c r="BY250" s="196">
        <f t="shared" si="116"/>
        <v>2.5</v>
      </c>
      <c r="BZ250" s="30"/>
      <c r="CA250" s="22" t="s">
        <v>31</v>
      </c>
    </row>
    <row r="251" spans="38:79" s="31" customFormat="1" ht="9.9499999999999993" customHeight="1">
      <c r="AL251" s="369"/>
      <c r="AM251" s="337"/>
      <c r="AN251" s="337"/>
      <c r="AO251" s="337"/>
      <c r="AP251" s="337"/>
      <c r="AQ251" s="22" t="s">
        <v>32</v>
      </c>
      <c r="AR251" s="28">
        <v>0.53</v>
      </c>
      <c r="AS251" s="28">
        <v>0.22</v>
      </c>
      <c r="AT251" s="28">
        <v>1.3</v>
      </c>
      <c r="AU251" s="28">
        <v>1.7</v>
      </c>
      <c r="AV251" s="35">
        <v>7.9000000000000001E-2</v>
      </c>
      <c r="AW251" s="35">
        <v>6.6000000000000003E-2</v>
      </c>
      <c r="AX251" s="28">
        <v>1.6</v>
      </c>
      <c r="AY251" s="28">
        <v>0.21</v>
      </c>
      <c r="AZ251" s="35">
        <v>8.8999999999999996E-2</v>
      </c>
      <c r="BA251" s="211">
        <v>0.17</v>
      </c>
      <c r="BB251" s="211">
        <v>0.16</v>
      </c>
      <c r="BC251" s="27">
        <v>2.2000000000000002</v>
      </c>
      <c r="BD251" s="27">
        <v>2.7</v>
      </c>
      <c r="BE251" s="176">
        <v>12</v>
      </c>
      <c r="BF251" s="113">
        <v>0.21</v>
      </c>
      <c r="BG251" s="106">
        <v>4.2</v>
      </c>
      <c r="BH251" s="28">
        <v>1.5</v>
      </c>
      <c r="BI251" s="28">
        <v>3.4000000000000002E-2</v>
      </c>
      <c r="BJ251" s="28">
        <v>26</v>
      </c>
      <c r="BK251" s="27">
        <v>5</v>
      </c>
      <c r="BL251" s="235">
        <v>2</v>
      </c>
      <c r="BM251" s="29"/>
      <c r="BN251" s="339"/>
      <c r="BO251" s="196">
        <f>BC20</f>
        <v>1.9</v>
      </c>
      <c r="BP251" s="196">
        <f t="shared" si="118"/>
        <v>2.1</v>
      </c>
      <c r="BQ251" s="196">
        <f t="shared" si="126"/>
        <v>1.9</v>
      </c>
      <c r="BR251" s="28"/>
      <c r="BS251" s="196">
        <f t="shared" si="121"/>
        <v>1.6</v>
      </c>
      <c r="BT251" s="28"/>
      <c r="BU251" s="28"/>
      <c r="BV251" s="196">
        <f t="shared" si="123"/>
        <v>1.3</v>
      </c>
      <c r="BW251" s="196">
        <f t="shared" si="124"/>
        <v>1.3</v>
      </c>
      <c r="BX251" s="196">
        <f t="shared" si="125"/>
        <v>1.2</v>
      </c>
      <c r="BY251" s="196">
        <f t="shared" si="116"/>
        <v>2.2000000000000002</v>
      </c>
      <c r="BZ251" s="30"/>
      <c r="CA251" s="22" t="s">
        <v>32</v>
      </c>
    </row>
    <row r="252" spans="38:79" s="31" customFormat="1" ht="9.9499999999999993" customHeight="1">
      <c r="AL252" s="369"/>
      <c r="AM252" s="337"/>
      <c r="AN252" s="337"/>
      <c r="AO252" s="337"/>
      <c r="AP252" s="337"/>
      <c r="AQ252" s="22" t="s">
        <v>86</v>
      </c>
      <c r="AR252" s="23">
        <v>0.44</v>
      </c>
      <c r="AS252" s="23">
        <v>0.17</v>
      </c>
      <c r="AT252" s="23">
        <v>1.1000000000000001</v>
      </c>
      <c r="AU252" s="23">
        <v>1.6</v>
      </c>
      <c r="AV252" s="24">
        <v>7.1999999999999995E-2</v>
      </c>
      <c r="AW252" s="24">
        <v>5.5E-2</v>
      </c>
      <c r="AX252" s="23">
        <v>1.4</v>
      </c>
      <c r="AY252" s="23">
        <v>0.19</v>
      </c>
      <c r="AZ252" s="24">
        <v>9.4E-2</v>
      </c>
      <c r="BA252" s="174">
        <v>0.16</v>
      </c>
      <c r="BB252" s="174">
        <v>0.14000000000000001</v>
      </c>
      <c r="BC252" s="32">
        <v>2.1</v>
      </c>
      <c r="BD252" s="32">
        <v>2.5</v>
      </c>
      <c r="BE252" s="95">
        <v>8.6999999999999993</v>
      </c>
      <c r="BF252" s="113">
        <v>0.22</v>
      </c>
      <c r="BG252" s="101">
        <v>4</v>
      </c>
      <c r="BH252" s="23">
        <v>1.4</v>
      </c>
      <c r="BI252" s="23">
        <v>2.4E-2</v>
      </c>
      <c r="BJ252" s="28">
        <v>25</v>
      </c>
      <c r="BK252" s="32">
        <v>5.8</v>
      </c>
      <c r="BL252" s="234">
        <v>2</v>
      </c>
      <c r="BM252" s="34"/>
      <c r="BN252" s="339"/>
      <c r="BO252" s="28"/>
      <c r="BP252" s="196">
        <f t="shared" si="118"/>
        <v>2</v>
      </c>
      <c r="BQ252" s="196">
        <f t="shared" si="126"/>
        <v>2.1</v>
      </c>
      <c r="BR252" s="196">
        <f>BC84</f>
        <v>1.2</v>
      </c>
      <c r="BS252" s="196">
        <f t="shared" si="121"/>
        <v>0.51</v>
      </c>
      <c r="BT252" s="28"/>
      <c r="BU252" s="28"/>
      <c r="BV252" s="196">
        <f t="shared" si="123"/>
        <v>1.5</v>
      </c>
      <c r="BW252" s="196">
        <f t="shared" si="124"/>
        <v>1.7</v>
      </c>
      <c r="BX252" s="196">
        <f t="shared" si="125"/>
        <v>1.6</v>
      </c>
      <c r="BY252" s="196">
        <f t="shared" si="116"/>
        <v>2.1</v>
      </c>
      <c r="BZ252" s="30"/>
      <c r="CA252" s="22" t="s">
        <v>86</v>
      </c>
    </row>
    <row r="253" spans="38:79" s="31" customFormat="1" ht="9.9499999999999993" customHeight="1">
      <c r="AL253" s="369"/>
      <c r="AM253" s="337"/>
      <c r="AN253" s="337"/>
      <c r="AO253" s="337"/>
      <c r="AP253" s="337"/>
      <c r="AQ253" s="22" t="s">
        <v>87</v>
      </c>
      <c r="AR253" s="23">
        <v>0.53</v>
      </c>
      <c r="AS253" s="23">
        <v>0.18</v>
      </c>
      <c r="AT253" s="23">
        <v>1.2</v>
      </c>
      <c r="AU253" s="23">
        <v>1.6</v>
      </c>
      <c r="AV253" s="24">
        <v>8.7999999999999995E-2</v>
      </c>
      <c r="AW253" s="24">
        <v>5.2999999999999999E-2</v>
      </c>
      <c r="AX253" s="23">
        <v>1.4</v>
      </c>
      <c r="AY253" s="23">
        <v>0.21</v>
      </c>
      <c r="AZ253" s="24">
        <v>9.5000000000000001E-2</v>
      </c>
      <c r="BA253" s="174">
        <v>0.18</v>
      </c>
      <c r="BB253" s="174">
        <v>0.15</v>
      </c>
      <c r="BC253" s="32">
        <v>2.2999999999999998</v>
      </c>
      <c r="BD253" s="32">
        <v>2.6</v>
      </c>
      <c r="BE253" s="95">
        <v>8.5</v>
      </c>
      <c r="BF253" s="113">
        <v>0.24</v>
      </c>
      <c r="BG253" s="101">
        <v>4.4000000000000004</v>
      </c>
      <c r="BH253" s="23">
        <v>1.6</v>
      </c>
      <c r="BI253" s="23">
        <v>2.4E-2</v>
      </c>
      <c r="BJ253" s="28">
        <v>25</v>
      </c>
      <c r="BK253" s="32">
        <v>5.9</v>
      </c>
      <c r="BL253" s="234">
        <v>2.1</v>
      </c>
      <c r="BM253" s="34"/>
      <c r="BN253" s="339"/>
      <c r="BO253" s="196">
        <f>BC22</f>
        <v>1.3</v>
      </c>
      <c r="BP253" s="196">
        <f t="shared" si="118"/>
        <v>1.4</v>
      </c>
      <c r="BQ253" s="196">
        <f t="shared" si="126"/>
        <v>2.2999999999999998</v>
      </c>
      <c r="BR253" s="28"/>
      <c r="BS253" s="196">
        <f t="shared" si="121"/>
        <v>0.93</v>
      </c>
      <c r="BT253" s="28"/>
      <c r="BU253" s="28"/>
      <c r="BV253" s="196">
        <f t="shared" si="123"/>
        <v>1.6</v>
      </c>
      <c r="BW253" s="28"/>
      <c r="BX253" s="196">
        <f t="shared" si="125"/>
        <v>1.5</v>
      </c>
      <c r="BY253" s="196">
        <f t="shared" si="116"/>
        <v>2.2999999999999998</v>
      </c>
      <c r="BZ253" s="30"/>
      <c r="CA253" s="22" t="s">
        <v>87</v>
      </c>
    </row>
    <row r="254" spans="38:79" s="31" customFormat="1" ht="9.9499999999999993" customHeight="1">
      <c r="AL254" s="369"/>
      <c r="AM254" s="337"/>
      <c r="AN254" s="337"/>
      <c r="AO254" s="337"/>
      <c r="AP254" s="337"/>
      <c r="AQ254" s="22" t="s">
        <v>88</v>
      </c>
      <c r="AR254" s="174">
        <v>0.5</v>
      </c>
      <c r="AS254" s="23">
        <v>0.18</v>
      </c>
      <c r="AT254" s="23">
        <v>1.2</v>
      </c>
      <c r="AU254" s="23">
        <v>1.6</v>
      </c>
      <c r="AV254" s="24">
        <v>0.08</v>
      </c>
      <c r="AW254" s="24">
        <v>4.7E-2</v>
      </c>
      <c r="AX254" s="23">
        <v>1.5</v>
      </c>
      <c r="AY254" s="23">
        <v>0.28999999999999998</v>
      </c>
      <c r="AZ254" s="24">
        <v>0.09</v>
      </c>
      <c r="BA254" s="174">
        <v>0.17</v>
      </c>
      <c r="BB254" s="174">
        <v>0.14000000000000001</v>
      </c>
      <c r="BC254" s="32">
        <v>2.2000000000000002</v>
      </c>
      <c r="BD254" s="32">
        <v>2.6</v>
      </c>
      <c r="BE254" s="95">
        <v>8.4</v>
      </c>
      <c r="BF254" s="113">
        <v>0.22</v>
      </c>
      <c r="BG254" s="101">
        <v>4.0999999999999996</v>
      </c>
      <c r="BH254" s="23">
        <v>1.5</v>
      </c>
      <c r="BI254" s="23">
        <v>2.4E-2</v>
      </c>
      <c r="BJ254" s="28">
        <v>24</v>
      </c>
      <c r="BK254" s="32">
        <v>5.6</v>
      </c>
      <c r="BL254" s="234">
        <v>2.1</v>
      </c>
      <c r="BM254" s="34"/>
      <c r="BN254" s="339"/>
      <c r="BO254" s="28"/>
      <c r="BP254" s="196">
        <f t="shared" si="118"/>
        <v>1.7</v>
      </c>
      <c r="BQ254" s="196">
        <f t="shared" si="126"/>
        <v>1.5</v>
      </c>
      <c r="BR254" s="196">
        <f>BC86</f>
        <v>1</v>
      </c>
      <c r="BS254" s="196">
        <f t="shared" si="121"/>
        <v>0.75</v>
      </c>
      <c r="BT254" s="28"/>
      <c r="BU254" s="28"/>
      <c r="BV254" s="196">
        <f t="shared" si="123"/>
        <v>1.5</v>
      </c>
      <c r="BW254" s="196"/>
      <c r="BX254" s="196">
        <f t="shared" si="125"/>
        <v>1.8</v>
      </c>
      <c r="BY254" s="196">
        <f t="shared" si="116"/>
        <v>2.2000000000000002</v>
      </c>
      <c r="BZ254" s="30"/>
      <c r="CA254" s="22" t="s">
        <v>88</v>
      </c>
    </row>
    <row r="255" spans="38:79" s="31" customFormat="1" ht="9.9499999999999993" customHeight="1">
      <c r="AL255" s="369"/>
      <c r="AM255" s="337"/>
      <c r="AN255" s="337"/>
      <c r="AO255" s="337"/>
      <c r="AP255" s="337"/>
      <c r="AQ255" s="22" t="s">
        <v>89</v>
      </c>
      <c r="AR255" s="23">
        <v>0.53</v>
      </c>
      <c r="AS255" s="23">
        <v>0.15</v>
      </c>
      <c r="AT255" s="23">
        <v>1.1000000000000001</v>
      </c>
      <c r="AU255" s="23">
        <v>1.6</v>
      </c>
      <c r="AV255" s="24">
        <v>7.6999999999999999E-2</v>
      </c>
      <c r="AW255" s="24">
        <v>3.2000000000000001E-2</v>
      </c>
      <c r="AX255" s="23">
        <v>1.5</v>
      </c>
      <c r="AY255" s="23">
        <v>0.21</v>
      </c>
      <c r="AZ255" s="24">
        <v>8.5999999999999993E-2</v>
      </c>
      <c r="BA255" s="174">
        <v>0.17</v>
      </c>
      <c r="BB255" s="174">
        <v>0.12</v>
      </c>
      <c r="BC255" s="32">
        <v>2.2999999999999998</v>
      </c>
      <c r="BD255" s="32">
        <v>2.7</v>
      </c>
      <c r="BE255" s="95">
        <v>7.6</v>
      </c>
      <c r="BF255" s="113">
        <v>0.27</v>
      </c>
      <c r="BG255" s="101">
        <v>4.3</v>
      </c>
      <c r="BH255" s="23">
        <v>1.7</v>
      </c>
      <c r="BI255" s="23">
        <v>2.3E-2</v>
      </c>
      <c r="BJ255" s="28">
        <v>25</v>
      </c>
      <c r="BK255" s="32">
        <v>5.8</v>
      </c>
      <c r="BL255" s="234">
        <v>2</v>
      </c>
      <c r="BM255" s="34"/>
      <c r="BN255" s="339"/>
      <c r="BO255" s="196">
        <f>BC24</f>
        <v>1.7</v>
      </c>
      <c r="BP255" s="196">
        <f t="shared" si="118"/>
        <v>2.2000000000000002</v>
      </c>
      <c r="BQ255" s="196">
        <f t="shared" si="126"/>
        <v>1.7</v>
      </c>
      <c r="BR255" s="28"/>
      <c r="BS255" s="196">
        <f t="shared" si="121"/>
        <v>1.2</v>
      </c>
      <c r="BT255" s="286">
        <f>BC150</f>
        <v>1.5</v>
      </c>
      <c r="BU255" s="28"/>
      <c r="BV255" s="196">
        <f t="shared" si="123"/>
        <v>1.6</v>
      </c>
      <c r="BW255" s="196">
        <f>BC213</f>
        <v>1.4</v>
      </c>
      <c r="BX255" s="196">
        <f t="shared" si="125"/>
        <v>1.8</v>
      </c>
      <c r="BY255" s="196">
        <f t="shared" si="116"/>
        <v>2.2999999999999998</v>
      </c>
      <c r="BZ255" s="30"/>
      <c r="CA255" s="22" t="s">
        <v>89</v>
      </c>
    </row>
    <row r="256" spans="38:79" s="31" customFormat="1" ht="9.9499999999999993" customHeight="1">
      <c r="AL256" s="369"/>
      <c r="AM256" s="337"/>
      <c r="AN256" s="337"/>
      <c r="AO256" s="337"/>
      <c r="AP256" s="337"/>
      <c r="AQ256" s="22" t="s">
        <v>90</v>
      </c>
      <c r="AR256" s="50"/>
      <c r="AS256" s="50"/>
      <c r="AT256" s="50"/>
      <c r="AU256" s="50"/>
      <c r="AV256" s="51"/>
      <c r="AW256" s="51"/>
      <c r="AX256" s="50"/>
      <c r="AY256" s="50"/>
      <c r="AZ256" s="51"/>
      <c r="BA256" s="51"/>
      <c r="BB256" s="51"/>
      <c r="BC256" s="53"/>
      <c r="BD256" s="53"/>
      <c r="BE256" s="96"/>
      <c r="BF256" s="117"/>
      <c r="BG256" s="103"/>
      <c r="BH256" s="50"/>
      <c r="BI256" s="50"/>
      <c r="BJ256" s="38"/>
      <c r="BK256" s="53"/>
      <c r="BL256" s="245"/>
      <c r="BM256" s="34"/>
      <c r="BN256" s="339"/>
      <c r="BO256" s="196">
        <f>BC25</f>
        <v>1.7</v>
      </c>
      <c r="BP256" s="196">
        <f t="shared" si="118"/>
        <v>2.2000000000000002</v>
      </c>
      <c r="BQ256" s="196">
        <f t="shared" si="126"/>
        <v>2.1</v>
      </c>
      <c r="BR256" s="196">
        <f>BC88</f>
        <v>1.3</v>
      </c>
      <c r="BS256" s="196">
        <f t="shared" si="121"/>
        <v>1.2</v>
      </c>
      <c r="BT256" s="286">
        <f>BC151</f>
        <v>1.6</v>
      </c>
      <c r="BU256" s="28"/>
      <c r="BV256" s="196">
        <f t="shared" si="123"/>
        <v>1.6</v>
      </c>
      <c r="BW256" s="196">
        <f>BC214</f>
        <v>1.5</v>
      </c>
      <c r="BX256" s="196">
        <f t="shared" si="125"/>
        <v>1.6</v>
      </c>
      <c r="BY256" s="30"/>
      <c r="BZ256" s="30"/>
      <c r="CA256" s="22" t="s">
        <v>90</v>
      </c>
    </row>
    <row r="257" spans="38:79" s="31" customFormat="1" ht="9.9499999999999993" customHeight="1">
      <c r="AL257" s="369"/>
      <c r="AM257" s="337"/>
      <c r="AN257" s="337"/>
      <c r="AO257" s="337"/>
      <c r="AP257" s="337"/>
      <c r="AQ257" s="22" t="s">
        <v>91</v>
      </c>
      <c r="AR257" s="50"/>
      <c r="AS257" s="50"/>
      <c r="AT257" s="50"/>
      <c r="AU257" s="50"/>
      <c r="AV257" s="51"/>
      <c r="AW257" s="51"/>
      <c r="AX257" s="50"/>
      <c r="AY257" s="50"/>
      <c r="AZ257" s="51"/>
      <c r="BA257" s="51"/>
      <c r="BB257" s="51"/>
      <c r="BC257" s="53"/>
      <c r="BD257" s="53"/>
      <c r="BE257" s="96"/>
      <c r="BF257" s="117"/>
      <c r="BG257" s="103"/>
      <c r="BH257" s="50"/>
      <c r="BI257" s="50"/>
      <c r="BJ257" s="38"/>
      <c r="BK257" s="53"/>
      <c r="BL257" s="245"/>
      <c r="BM257" s="34"/>
      <c r="BN257" s="339"/>
      <c r="BO257" s="28"/>
      <c r="BP257" s="196">
        <f t="shared" si="118"/>
        <v>2.6</v>
      </c>
      <c r="BQ257" s="196">
        <f t="shared" si="126"/>
        <v>2</v>
      </c>
      <c r="BR257" s="196">
        <f>BC89</f>
        <v>2.1</v>
      </c>
      <c r="BS257" s="196">
        <f t="shared" si="121"/>
        <v>1.2</v>
      </c>
      <c r="BT257" s="286">
        <f>BC152</f>
        <v>1.6</v>
      </c>
      <c r="BU257" s="28"/>
      <c r="BV257" s="196">
        <f t="shared" si="123"/>
        <v>1.7</v>
      </c>
      <c r="BW257" s="196">
        <f>BC215</f>
        <v>1.6</v>
      </c>
      <c r="BX257" s="196">
        <f t="shared" si="125"/>
        <v>1.7</v>
      </c>
      <c r="BY257" s="30"/>
      <c r="BZ257" s="30"/>
      <c r="CA257" s="22" t="s">
        <v>91</v>
      </c>
    </row>
    <row r="258" spans="38:79" s="31" customFormat="1" ht="9.9499999999999993" customHeight="1">
      <c r="AL258" s="369"/>
      <c r="AM258" s="337"/>
      <c r="AN258" s="337"/>
      <c r="AO258" s="337"/>
      <c r="AP258" s="337"/>
      <c r="AQ258" s="22" t="s">
        <v>92</v>
      </c>
      <c r="AR258" s="50"/>
      <c r="AS258" s="50"/>
      <c r="AT258" s="50"/>
      <c r="AU258" s="50"/>
      <c r="AV258" s="51"/>
      <c r="AW258" s="51"/>
      <c r="AX258" s="50"/>
      <c r="AY258" s="50"/>
      <c r="AZ258" s="51"/>
      <c r="BA258" s="51"/>
      <c r="BB258" s="51"/>
      <c r="BC258" s="53"/>
      <c r="BD258" s="53"/>
      <c r="BE258" s="96"/>
      <c r="BF258" s="117"/>
      <c r="BG258" s="103"/>
      <c r="BH258" s="50"/>
      <c r="BI258" s="50"/>
      <c r="BJ258" s="38"/>
      <c r="BK258" s="53"/>
      <c r="BL258" s="245"/>
      <c r="BM258" s="34"/>
      <c r="BN258" s="339"/>
      <c r="BO258" s="197"/>
      <c r="BP258" s="197"/>
      <c r="BQ258" s="197"/>
      <c r="BR258" s="197"/>
      <c r="BS258" s="197"/>
      <c r="BT258" s="197"/>
      <c r="BU258" s="197"/>
      <c r="BV258" s="197"/>
      <c r="BW258" s="197"/>
      <c r="BX258" s="197"/>
      <c r="BY258" s="37"/>
      <c r="BZ258" s="30"/>
      <c r="CA258" s="22" t="s">
        <v>92</v>
      </c>
    </row>
    <row r="259" spans="38:79" s="31" customFormat="1" ht="9.9499999999999993" customHeight="1">
      <c r="AL259" s="370"/>
      <c r="AM259" s="338"/>
      <c r="AN259" s="338"/>
      <c r="AO259" s="338"/>
      <c r="AP259" s="338"/>
      <c r="AQ259" s="42" t="s">
        <v>93</v>
      </c>
      <c r="AR259" s="54"/>
      <c r="AS259" s="54"/>
      <c r="AT259" s="54"/>
      <c r="AU259" s="54"/>
      <c r="AV259" s="61"/>
      <c r="AW259" s="61"/>
      <c r="AX259" s="54"/>
      <c r="AY259" s="54"/>
      <c r="AZ259" s="61"/>
      <c r="BA259" s="61"/>
      <c r="BB259" s="61"/>
      <c r="BC259" s="47"/>
      <c r="BD259" s="47"/>
      <c r="BE259" s="97"/>
      <c r="BF259" s="116"/>
      <c r="BG259" s="107"/>
      <c r="BH259" s="54"/>
      <c r="BI259" s="54"/>
      <c r="BJ259" s="54"/>
      <c r="BK259" s="47"/>
      <c r="BL259" s="247"/>
      <c r="BM259" s="29"/>
      <c r="BN259" s="340"/>
      <c r="BO259" s="198"/>
      <c r="BP259" s="198"/>
      <c r="BQ259" s="198"/>
      <c r="BR259" s="198"/>
      <c r="BS259" s="198"/>
      <c r="BT259" s="198"/>
      <c r="BU259" s="198"/>
      <c r="BV259" s="198"/>
      <c r="BW259" s="198"/>
      <c r="BX259" s="198"/>
      <c r="BY259" s="48"/>
      <c r="BZ259" s="70"/>
      <c r="CA259" s="42" t="s">
        <v>93</v>
      </c>
    </row>
    <row r="260" spans="38:79" s="31" customFormat="1" ht="9.9499999999999993" customHeight="1">
      <c r="AL260" s="71" t="s">
        <v>43</v>
      </c>
      <c r="AM260" s="72"/>
      <c r="AN260" s="72"/>
      <c r="AO260" s="72"/>
      <c r="AP260" s="72"/>
      <c r="AQ260" s="60"/>
      <c r="AR260" s="57">
        <v>200</v>
      </c>
      <c r="AS260" s="57">
        <v>200</v>
      </c>
      <c r="AT260" s="60">
        <v>3</v>
      </c>
      <c r="AU260" s="60">
        <v>150</v>
      </c>
      <c r="AV260" s="73">
        <v>2</v>
      </c>
      <c r="AW260" s="73">
        <v>10</v>
      </c>
      <c r="AX260" s="57"/>
      <c r="AY260" s="73">
        <v>18</v>
      </c>
      <c r="AZ260" s="60"/>
      <c r="BA260" s="73">
        <v>1.6</v>
      </c>
      <c r="BB260" s="73">
        <v>2.5</v>
      </c>
      <c r="BC260" s="60"/>
      <c r="BD260" s="60"/>
      <c r="BE260" s="99"/>
      <c r="BF260" s="118"/>
      <c r="BG260" s="108">
        <v>25</v>
      </c>
      <c r="BH260" s="73">
        <v>6</v>
      </c>
      <c r="BI260" s="60"/>
      <c r="BJ260" s="73">
        <v>140</v>
      </c>
      <c r="BK260" s="60"/>
      <c r="BL260" s="252">
        <v>40</v>
      </c>
      <c r="BM260" s="29"/>
      <c r="BN260" s="346" t="s">
        <v>98</v>
      </c>
      <c r="BO260" s="28"/>
      <c r="BP260" s="28"/>
      <c r="BQ260" s="28"/>
      <c r="BR260" s="28"/>
      <c r="BS260" s="28"/>
      <c r="BT260" s="28"/>
      <c r="BU260" s="196">
        <f>BD155</f>
        <v>2.1</v>
      </c>
      <c r="BV260" s="196">
        <f>BD176</f>
        <v>1.6</v>
      </c>
      <c r="BW260" s="28"/>
      <c r="BX260" s="28"/>
      <c r="BY260" s="196">
        <f t="shared" ref="BY260:BY276" si="127">BD239</f>
        <v>4</v>
      </c>
      <c r="BZ260" s="49"/>
      <c r="CA260" s="22" t="s">
        <v>20</v>
      </c>
    </row>
    <row r="261" spans="38:79" s="31" customFormat="1" ht="9.9499999999999993" customHeight="1">
      <c r="AM261" s="74" t="s">
        <v>41</v>
      </c>
      <c r="AN261" s="74"/>
      <c r="AO261" s="31" t="s">
        <v>185</v>
      </c>
      <c r="AR261" s="75"/>
      <c r="AS261" s="75"/>
      <c r="AV261" s="76"/>
      <c r="AW261" s="76"/>
      <c r="AX261" s="75"/>
      <c r="BA261" s="76"/>
      <c r="BB261" s="76"/>
      <c r="BI261" s="75"/>
      <c r="BJ261" s="75"/>
      <c r="BM261" s="29"/>
      <c r="BN261" s="339"/>
      <c r="BO261" s="196">
        <f t="shared" ref="BO261:BO270" si="128">BD9</f>
        <v>2.7</v>
      </c>
      <c r="BP261" s="196">
        <f t="shared" ref="BP261:BP278" si="129">BD30</f>
        <v>4</v>
      </c>
      <c r="BQ261" s="196">
        <f t="shared" ref="BQ261:BQ268" si="130">BD51</f>
        <v>1.5</v>
      </c>
      <c r="BR261" s="196">
        <f t="shared" ref="BR261:BR269" si="131">BD72</f>
        <v>1.6</v>
      </c>
      <c r="BS261" s="196">
        <f t="shared" ref="BS261:BS278" si="132">BD93</f>
        <v>2.1</v>
      </c>
      <c r="BT261" s="28"/>
      <c r="BU261" s="28"/>
      <c r="BV261" s="28"/>
      <c r="BW261" s="28"/>
      <c r="BX261" s="28"/>
      <c r="BY261" s="196">
        <f t="shared" si="127"/>
        <v>3.6</v>
      </c>
      <c r="BZ261" s="30"/>
      <c r="CA261" s="22" t="s">
        <v>21</v>
      </c>
    </row>
    <row r="262" spans="38:79" s="31" customFormat="1" ht="9.9499999999999993" customHeight="1">
      <c r="AO262" s="31" t="s">
        <v>42</v>
      </c>
      <c r="AR262" s="75"/>
      <c r="AS262" s="75"/>
      <c r="AV262" s="76"/>
      <c r="AW262" s="76"/>
      <c r="AX262" s="75"/>
      <c r="BA262" s="76"/>
      <c r="BB262" s="76"/>
      <c r="BI262" s="75"/>
      <c r="BJ262" s="75"/>
      <c r="BN262" s="339"/>
      <c r="BO262" s="196">
        <f t="shared" si="128"/>
        <v>2.4</v>
      </c>
      <c r="BP262" s="196">
        <f t="shared" si="129"/>
        <v>5.5</v>
      </c>
      <c r="BQ262" s="196">
        <f t="shared" si="130"/>
        <v>2.9</v>
      </c>
      <c r="BR262" s="196">
        <f t="shared" si="131"/>
        <v>2.1</v>
      </c>
      <c r="BS262" s="196">
        <f t="shared" si="132"/>
        <v>3</v>
      </c>
      <c r="BT262" s="28"/>
      <c r="BU262" s="196">
        <f t="shared" ref="BU262:BU269" si="133">BD157</f>
        <v>4.4000000000000004</v>
      </c>
      <c r="BV262" s="196">
        <f t="shared" ref="BV262:BV278" si="134">BD178</f>
        <v>4.0999999999999996</v>
      </c>
      <c r="BW262" s="196">
        <f t="shared" ref="BW262:BW273" si="135">BD199</f>
        <v>3.7</v>
      </c>
      <c r="BX262" s="196">
        <f t="shared" ref="BX262:BX278" si="136">BD220</f>
        <v>4.8</v>
      </c>
      <c r="BY262" s="196">
        <f t="shared" si="127"/>
        <v>3.1</v>
      </c>
      <c r="BZ262" s="30"/>
      <c r="CA262" s="22" t="s">
        <v>22</v>
      </c>
    </row>
    <row r="263" spans="38:79" s="31" customFormat="1" ht="9.9499999999999993" customHeight="1">
      <c r="AO263" s="31" t="s">
        <v>143</v>
      </c>
      <c r="AR263" s="75"/>
      <c r="AS263" s="75"/>
      <c r="AV263" s="76"/>
      <c r="AW263" s="76"/>
      <c r="AX263" s="75"/>
      <c r="BA263" s="76"/>
      <c r="BB263" s="76"/>
      <c r="BI263" s="75"/>
      <c r="BJ263" s="75"/>
      <c r="BN263" s="339"/>
      <c r="BO263" s="196">
        <f t="shared" si="128"/>
        <v>2.8</v>
      </c>
      <c r="BP263" s="196">
        <f t="shared" si="129"/>
        <v>3.9</v>
      </c>
      <c r="BQ263" s="196">
        <f t="shared" si="130"/>
        <v>2.9</v>
      </c>
      <c r="BR263" s="196">
        <f t="shared" si="131"/>
        <v>1.8</v>
      </c>
      <c r="BS263" s="196">
        <f t="shared" si="132"/>
        <v>1.7</v>
      </c>
      <c r="BT263" s="28"/>
      <c r="BU263" s="196">
        <f t="shared" si="133"/>
        <v>3.8</v>
      </c>
      <c r="BV263" s="196">
        <f t="shared" si="134"/>
        <v>3</v>
      </c>
      <c r="BW263" s="196">
        <f t="shared" si="135"/>
        <v>3.3</v>
      </c>
      <c r="BX263" s="196">
        <f t="shared" si="136"/>
        <v>4</v>
      </c>
      <c r="BY263" s="196">
        <f t="shared" si="127"/>
        <v>3.5</v>
      </c>
      <c r="BZ263" s="30"/>
      <c r="CA263" s="22" t="s">
        <v>23</v>
      </c>
    </row>
    <row r="264" spans="38:79" s="31" customFormat="1" ht="9.9499999999999993" customHeight="1">
      <c r="AR264" s="75"/>
      <c r="AS264" s="75"/>
      <c r="AV264" s="76"/>
      <c r="AW264" s="76"/>
      <c r="AX264" s="75"/>
      <c r="BA264" s="76"/>
      <c r="BB264" s="76"/>
      <c r="BI264" s="75"/>
      <c r="BJ264" s="75"/>
      <c r="BN264" s="339"/>
      <c r="BO264" s="196">
        <f t="shared" si="128"/>
        <v>1.9</v>
      </c>
      <c r="BP264" s="196">
        <f t="shared" si="129"/>
        <v>4.4000000000000004</v>
      </c>
      <c r="BQ264" s="196">
        <f t="shared" si="130"/>
        <v>2.7</v>
      </c>
      <c r="BR264" s="196">
        <f t="shared" si="131"/>
        <v>2.4</v>
      </c>
      <c r="BS264" s="196">
        <f t="shared" si="132"/>
        <v>1.7</v>
      </c>
      <c r="BT264" s="28"/>
      <c r="BU264" s="196">
        <f t="shared" si="133"/>
        <v>2.7</v>
      </c>
      <c r="BV264" s="196">
        <f t="shared" si="134"/>
        <v>3.1</v>
      </c>
      <c r="BW264" s="196">
        <f t="shared" si="135"/>
        <v>3.2</v>
      </c>
      <c r="BX264" s="196">
        <f t="shared" si="136"/>
        <v>3.4</v>
      </c>
      <c r="BY264" s="196">
        <f t="shared" si="127"/>
        <v>3.6</v>
      </c>
      <c r="BZ264" s="30"/>
      <c r="CA264" s="22" t="s">
        <v>24</v>
      </c>
    </row>
    <row r="265" spans="38:79" s="31" customFormat="1" ht="9.9499999999999993" customHeight="1">
      <c r="AL265" s="78"/>
      <c r="AM265" s="78"/>
      <c r="AN265" s="81" t="s">
        <v>135</v>
      </c>
      <c r="AO265" s="79" t="s">
        <v>38</v>
      </c>
      <c r="AP265" s="272"/>
      <c r="AQ265" s="80" t="s">
        <v>137</v>
      </c>
      <c r="AR265" s="83">
        <v>7.0000000000000007E-2</v>
      </c>
      <c r="AS265" s="83">
        <v>0.21</v>
      </c>
      <c r="AT265" s="83">
        <v>0.9</v>
      </c>
      <c r="AU265" s="83">
        <v>1.6</v>
      </c>
      <c r="AV265" s="84">
        <v>5.3999999999999999E-2</v>
      </c>
      <c r="AW265" s="84">
        <v>8.0000000000000002E-3</v>
      </c>
      <c r="AX265" s="83">
        <v>1.3</v>
      </c>
      <c r="AY265" s="83">
        <v>0.15</v>
      </c>
      <c r="AZ265" s="84">
        <v>8.2000000000000003E-2</v>
      </c>
      <c r="BA265" s="84">
        <v>0.17</v>
      </c>
      <c r="BB265" s="84">
        <v>0.1</v>
      </c>
      <c r="BC265" s="85">
        <v>2</v>
      </c>
      <c r="BD265" s="85">
        <v>2.9</v>
      </c>
      <c r="BE265" s="94">
        <v>7.1</v>
      </c>
      <c r="BF265" s="110">
        <v>0.12</v>
      </c>
      <c r="BG265" s="100">
        <v>1.8</v>
      </c>
      <c r="BH265" s="83">
        <v>2</v>
      </c>
      <c r="BI265" s="131">
        <v>1.4999999999999999E-2</v>
      </c>
      <c r="BJ265" s="86">
        <v>21</v>
      </c>
      <c r="BK265" s="85">
        <v>2.1</v>
      </c>
      <c r="BL265" s="256">
        <v>2.5</v>
      </c>
      <c r="BN265" s="339"/>
      <c r="BO265" s="196">
        <f t="shared" si="128"/>
        <v>1.9</v>
      </c>
      <c r="BP265" s="196">
        <f t="shared" si="129"/>
        <v>3.9</v>
      </c>
      <c r="BQ265" s="196">
        <f t="shared" si="130"/>
        <v>1.8</v>
      </c>
      <c r="BR265" s="196">
        <f t="shared" si="131"/>
        <v>2.4</v>
      </c>
      <c r="BS265" s="196">
        <f t="shared" si="132"/>
        <v>1.5</v>
      </c>
      <c r="BT265" s="28"/>
      <c r="BU265" s="196">
        <f t="shared" si="133"/>
        <v>2.2000000000000002</v>
      </c>
      <c r="BV265" s="196">
        <f t="shared" si="134"/>
        <v>2.6</v>
      </c>
      <c r="BW265" s="196">
        <f t="shared" si="135"/>
        <v>3</v>
      </c>
      <c r="BX265" s="196">
        <f t="shared" si="136"/>
        <v>3.3</v>
      </c>
      <c r="BY265" s="196">
        <f t="shared" si="127"/>
        <v>3.4</v>
      </c>
      <c r="BZ265" s="30"/>
      <c r="CA265" s="22" t="s">
        <v>25</v>
      </c>
    </row>
    <row r="266" spans="38:79" s="31" customFormat="1" ht="9.9499999999999993" customHeight="1">
      <c r="AL266" s="257"/>
      <c r="AM266" s="258"/>
      <c r="AN266" s="81" t="s">
        <v>136</v>
      </c>
      <c r="AO266" s="274"/>
      <c r="AP266" s="258"/>
      <c r="AQ266" s="80" t="s">
        <v>139</v>
      </c>
      <c r="AR266" s="258">
        <v>0.03</v>
      </c>
      <c r="AS266" s="258">
        <v>0.11</v>
      </c>
      <c r="AT266" s="258">
        <v>1.2</v>
      </c>
      <c r="AU266" s="258">
        <v>1.4</v>
      </c>
      <c r="AV266" s="258">
        <v>3.5000000000000003E-2</v>
      </c>
      <c r="AW266" s="258" t="s">
        <v>113</v>
      </c>
      <c r="AX266" s="258">
        <v>1.2</v>
      </c>
      <c r="AY266" s="258">
        <v>0.09</v>
      </c>
      <c r="AZ266" s="258">
        <v>4.2999999999999997E-2</v>
      </c>
      <c r="BA266" s="258">
        <v>0.12</v>
      </c>
      <c r="BB266" s="258">
        <v>0.12</v>
      </c>
      <c r="BC266" s="258">
        <v>1.3</v>
      </c>
      <c r="BD266" s="258">
        <v>1.5</v>
      </c>
      <c r="BE266" s="258">
        <v>5.0999999999999996</v>
      </c>
      <c r="BF266" s="110">
        <v>0.24</v>
      </c>
      <c r="BG266" s="130">
        <v>0.78</v>
      </c>
      <c r="BH266" s="23">
        <v>0.7</v>
      </c>
      <c r="BI266" s="23" t="s">
        <v>110</v>
      </c>
      <c r="BJ266" s="28">
        <v>15</v>
      </c>
      <c r="BK266" s="258">
        <v>1.5</v>
      </c>
      <c r="BL266" s="253">
        <v>1.7</v>
      </c>
      <c r="BN266" s="339"/>
      <c r="BO266" s="196">
        <f t="shared" si="128"/>
        <v>2.1</v>
      </c>
      <c r="BP266" s="196">
        <f t="shared" si="129"/>
        <v>3.2</v>
      </c>
      <c r="BQ266" s="196">
        <f t="shared" si="130"/>
        <v>2.5</v>
      </c>
      <c r="BR266" s="196">
        <f t="shared" si="131"/>
        <v>2.2999999999999998</v>
      </c>
      <c r="BS266" s="196">
        <f t="shared" si="132"/>
        <v>1.7</v>
      </c>
      <c r="BT266" s="28"/>
      <c r="BU266" s="196">
        <f t="shared" si="133"/>
        <v>2.8</v>
      </c>
      <c r="BV266" s="196">
        <f t="shared" si="134"/>
        <v>2.6</v>
      </c>
      <c r="BW266" s="196">
        <f t="shared" si="135"/>
        <v>2.6</v>
      </c>
      <c r="BX266" s="196">
        <f t="shared" si="136"/>
        <v>3.2</v>
      </c>
      <c r="BY266" s="196">
        <f t="shared" si="127"/>
        <v>3</v>
      </c>
      <c r="BZ266" s="30"/>
      <c r="CA266" s="22" t="s">
        <v>26</v>
      </c>
    </row>
    <row r="267" spans="38:79" s="31" customFormat="1" ht="9.9499999999999993" customHeight="1">
      <c r="AL267" s="77"/>
      <c r="AM267" s="77"/>
      <c r="AN267" s="81" t="s">
        <v>112</v>
      </c>
      <c r="AO267" s="77"/>
      <c r="AP267" s="273"/>
      <c r="AQ267" s="22" t="s">
        <v>111</v>
      </c>
      <c r="AR267" s="23">
        <v>0.02</v>
      </c>
      <c r="AS267" s="23">
        <v>0.03</v>
      </c>
      <c r="AT267" s="23">
        <v>0.35</v>
      </c>
      <c r="AU267" s="23">
        <v>3.5</v>
      </c>
      <c r="AV267" s="24">
        <v>3.2000000000000001E-2</v>
      </c>
      <c r="AW267" s="24" t="s">
        <v>113</v>
      </c>
      <c r="AX267" s="23">
        <v>1.4</v>
      </c>
      <c r="AY267" s="23">
        <v>0.23</v>
      </c>
      <c r="AZ267" s="24">
        <v>0.03</v>
      </c>
      <c r="BA267" s="24">
        <v>0.1</v>
      </c>
      <c r="BB267" s="24">
        <v>1.9E-2</v>
      </c>
      <c r="BC267" s="32">
        <v>2</v>
      </c>
      <c r="BD267" s="32">
        <v>2.7</v>
      </c>
      <c r="BE267" s="95">
        <v>5</v>
      </c>
      <c r="BF267" s="111">
        <v>6.0999999999999999E-2</v>
      </c>
      <c r="BG267" s="101">
        <v>1.1000000000000001</v>
      </c>
      <c r="BH267" s="23">
        <v>1.7</v>
      </c>
      <c r="BI267" s="23" t="s">
        <v>110</v>
      </c>
      <c r="BJ267" s="28">
        <v>15</v>
      </c>
      <c r="BK267" s="32">
        <v>1.3</v>
      </c>
      <c r="BL267" s="259">
        <v>2.7</v>
      </c>
      <c r="BN267" s="339"/>
      <c r="BO267" s="196">
        <f t="shared" si="128"/>
        <v>4</v>
      </c>
      <c r="BP267" s="196">
        <f t="shared" si="129"/>
        <v>4.8</v>
      </c>
      <c r="BQ267" s="196">
        <f t="shared" si="130"/>
        <v>2.8</v>
      </c>
      <c r="BR267" s="196">
        <f t="shared" si="131"/>
        <v>2.1</v>
      </c>
      <c r="BS267" s="196">
        <f t="shared" si="132"/>
        <v>1.9</v>
      </c>
      <c r="BT267" s="28"/>
      <c r="BU267" s="196">
        <f t="shared" si="133"/>
        <v>2.4</v>
      </c>
      <c r="BV267" s="196">
        <f t="shared" si="134"/>
        <v>2.2999999999999998</v>
      </c>
      <c r="BW267" s="196">
        <f t="shared" si="135"/>
        <v>2.1</v>
      </c>
      <c r="BX267" s="196">
        <f t="shared" si="136"/>
        <v>3</v>
      </c>
      <c r="BY267" s="196">
        <f t="shared" si="127"/>
        <v>3.2</v>
      </c>
      <c r="BZ267" s="30"/>
      <c r="CA267" s="22" t="s">
        <v>27</v>
      </c>
    </row>
    <row r="268" spans="38:79" s="31" customFormat="1" ht="9.9499999999999993" customHeight="1">
      <c r="AL268" s="77"/>
      <c r="AM268" s="77"/>
      <c r="AN268" s="81" t="s">
        <v>134</v>
      </c>
      <c r="AO268" s="77"/>
      <c r="AP268" s="273"/>
      <c r="AQ268" s="80" t="s">
        <v>138</v>
      </c>
      <c r="AR268" s="23">
        <v>0.03</v>
      </c>
      <c r="AS268" s="23">
        <v>0.05</v>
      </c>
      <c r="AT268" s="23">
        <v>1.1000000000000001</v>
      </c>
      <c r="AU268" s="23">
        <v>1</v>
      </c>
      <c r="AV268" s="24">
        <v>3.7999999999999999E-2</v>
      </c>
      <c r="AW268" s="24">
        <v>0.01</v>
      </c>
      <c r="AX268" s="23">
        <v>1.3</v>
      </c>
      <c r="AY268" s="23">
        <v>7.5999999999999998E-2</v>
      </c>
      <c r="AZ268" s="24">
        <v>3.9E-2</v>
      </c>
      <c r="BA268" s="174">
        <v>0.12</v>
      </c>
      <c r="BB268" s="174">
        <v>0.1</v>
      </c>
      <c r="BC268" s="32">
        <v>1.3</v>
      </c>
      <c r="BD268" s="32">
        <v>1.2</v>
      </c>
      <c r="BE268" s="95">
        <v>3.8</v>
      </c>
      <c r="BF268" s="111">
        <v>0.14000000000000001</v>
      </c>
      <c r="BG268" s="130">
        <v>0.84</v>
      </c>
      <c r="BH268" s="23">
        <v>0.62</v>
      </c>
      <c r="BI268" s="23" t="s">
        <v>110</v>
      </c>
      <c r="BJ268" s="28">
        <v>14</v>
      </c>
      <c r="BK268" s="32">
        <v>1.8</v>
      </c>
      <c r="BL268" s="259">
        <v>1.9</v>
      </c>
      <c r="BN268" s="339"/>
      <c r="BO268" s="196">
        <f t="shared" si="128"/>
        <v>2.1</v>
      </c>
      <c r="BP268" s="196">
        <f t="shared" si="129"/>
        <v>4.0999999999999996</v>
      </c>
      <c r="BQ268" s="196">
        <f t="shared" si="130"/>
        <v>2.1</v>
      </c>
      <c r="BR268" s="196">
        <f t="shared" si="131"/>
        <v>1.6</v>
      </c>
      <c r="BS268" s="196">
        <f t="shared" si="132"/>
        <v>1.6</v>
      </c>
      <c r="BT268" s="28"/>
      <c r="BU268" s="196">
        <f t="shared" si="133"/>
        <v>1.2</v>
      </c>
      <c r="BV268" s="196">
        <f t="shared" si="134"/>
        <v>1.3</v>
      </c>
      <c r="BW268" s="196">
        <f t="shared" si="135"/>
        <v>1.5</v>
      </c>
      <c r="BX268" s="196">
        <f t="shared" si="136"/>
        <v>1.8</v>
      </c>
      <c r="BY268" s="196">
        <f t="shared" si="127"/>
        <v>3</v>
      </c>
      <c r="BZ268" s="30"/>
      <c r="CA268" s="22" t="s">
        <v>27</v>
      </c>
    </row>
    <row r="269" spans="38:79" s="31" customFormat="1" ht="9.9499999999999993" customHeight="1">
      <c r="AL269" s="260"/>
      <c r="AM269" s="261"/>
      <c r="AN269" s="275"/>
      <c r="AO269" s="276"/>
      <c r="AP269" s="261"/>
      <c r="AQ269" s="262" t="s">
        <v>87</v>
      </c>
      <c r="AR269" s="263">
        <v>2.7E-2</v>
      </c>
      <c r="AS269" s="263">
        <v>0.11</v>
      </c>
      <c r="AT269" s="263">
        <v>1.2</v>
      </c>
      <c r="AU269" s="263">
        <v>1.4</v>
      </c>
      <c r="AV269" s="264">
        <v>3.5000000000000003E-2</v>
      </c>
      <c r="AW269" s="264">
        <v>5.1999999999999998E-3</v>
      </c>
      <c r="AX269" s="265"/>
      <c r="AY269" s="263">
        <v>4.2999999999999997E-2</v>
      </c>
      <c r="AZ269" s="264">
        <v>0.09</v>
      </c>
      <c r="BA269" s="302">
        <v>0.12</v>
      </c>
      <c r="BB269" s="302">
        <v>0.12</v>
      </c>
      <c r="BC269" s="266">
        <v>1.3</v>
      </c>
      <c r="BD269" s="266">
        <v>1.5</v>
      </c>
      <c r="BE269" s="267"/>
      <c r="BF269" s="268">
        <v>0.24</v>
      </c>
      <c r="BG269" s="302">
        <v>0.78</v>
      </c>
      <c r="BH269" s="302">
        <v>0.7</v>
      </c>
      <c r="BI269" s="269">
        <v>0.01</v>
      </c>
      <c r="BJ269" s="270">
        <v>15</v>
      </c>
      <c r="BK269" s="266">
        <v>1.5</v>
      </c>
      <c r="BL269" s="271">
        <v>1.7</v>
      </c>
      <c r="BN269" s="339"/>
      <c r="BO269" s="196">
        <f t="shared" si="128"/>
        <v>2.4</v>
      </c>
      <c r="BP269" s="196">
        <f t="shared" si="129"/>
        <v>3.6</v>
      </c>
      <c r="BQ269" s="28"/>
      <c r="BR269" s="196">
        <f t="shared" si="131"/>
        <v>2.4</v>
      </c>
      <c r="BS269" s="196">
        <f t="shared" si="132"/>
        <v>2.5</v>
      </c>
      <c r="BT269" s="28"/>
      <c r="BU269" s="196">
        <f t="shared" si="133"/>
        <v>1.6</v>
      </c>
      <c r="BV269" s="196">
        <f t="shared" si="134"/>
        <v>1.6</v>
      </c>
      <c r="BW269" s="196">
        <f t="shared" si="135"/>
        <v>1.3</v>
      </c>
      <c r="BX269" s="196">
        <f t="shared" si="136"/>
        <v>2.2999999999999998</v>
      </c>
      <c r="BY269" s="196">
        <f t="shared" si="127"/>
        <v>3.1</v>
      </c>
      <c r="BZ269" s="30"/>
      <c r="CA269" s="22" t="s">
        <v>27</v>
      </c>
    </row>
    <row r="270" spans="38:79" s="31" customFormat="1" ht="9.9499999999999993" customHeight="1">
      <c r="BN270" s="339"/>
      <c r="BO270" s="196">
        <f t="shared" si="128"/>
        <v>2.6</v>
      </c>
      <c r="BP270" s="196">
        <f t="shared" si="129"/>
        <v>5.3</v>
      </c>
      <c r="BQ270" s="196">
        <f t="shared" ref="BQ270:BQ278" si="137">BD60</f>
        <v>5.3</v>
      </c>
      <c r="BR270" s="28"/>
      <c r="BS270" s="196">
        <f t="shared" si="132"/>
        <v>1.4</v>
      </c>
      <c r="BT270" s="28"/>
      <c r="BU270" s="28"/>
      <c r="BV270" s="196">
        <f t="shared" si="134"/>
        <v>2.2999999999999998</v>
      </c>
      <c r="BW270" s="196">
        <f t="shared" si="135"/>
        <v>1.9</v>
      </c>
      <c r="BX270" s="196">
        <f t="shared" si="136"/>
        <v>2.7</v>
      </c>
      <c r="BY270" s="196">
        <f t="shared" si="127"/>
        <v>2.7</v>
      </c>
      <c r="BZ270" s="30"/>
      <c r="CA270" s="22" t="s">
        <v>27</v>
      </c>
    </row>
    <row r="271" spans="38:79" s="31" customFormat="1" ht="9.9499999999999993" customHeight="1">
      <c r="BN271" s="339"/>
      <c r="BO271" s="28"/>
      <c r="BP271" s="196">
        <f t="shared" si="129"/>
        <v>3.8</v>
      </c>
      <c r="BQ271" s="196">
        <f t="shared" si="137"/>
        <v>2.9</v>
      </c>
      <c r="BR271" s="196">
        <f>BD82</f>
        <v>2.4</v>
      </c>
      <c r="BS271" s="196">
        <f t="shared" si="132"/>
        <v>1.5</v>
      </c>
      <c r="BT271" s="28"/>
      <c r="BU271" s="28"/>
      <c r="BV271" s="196">
        <f t="shared" si="134"/>
        <v>1.9</v>
      </c>
      <c r="BW271" s="196">
        <f t="shared" si="135"/>
        <v>1.7</v>
      </c>
      <c r="BX271" s="196">
        <f t="shared" si="136"/>
        <v>2.2000000000000002</v>
      </c>
      <c r="BY271" s="196">
        <f t="shared" si="127"/>
        <v>2.8</v>
      </c>
      <c r="BZ271" s="30"/>
      <c r="CA271" s="22" t="s">
        <v>27</v>
      </c>
    </row>
    <row r="272" spans="38:79" s="31" customFormat="1" ht="9.9499999999999993" customHeight="1">
      <c r="BN272" s="339"/>
      <c r="BO272" s="196">
        <f>BD20</f>
        <v>2.8</v>
      </c>
      <c r="BP272" s="196">
        <f t="shared" si="129"/>
        <v>3.1</v>
      </c>
      <c r="BQ272" s="196">
        <f t="shared" si="137"/>
        <v>2.6</v>
      </c>
      <c r="BR272" s="28"/>
      <c r="BS272" s="196">
        <f t="shared" si="132"/>
        <v>2.2000000000000002</v>
      </c>
      <c r="BT272" s="28"/>
      <c r="BU272" s="28"/>
      <c r="BV272" s="196">
        <f t="shared" si="134"/>
        <v>2.5</v>
      </c>
      <c r="BW272" s="196">
        <f t="shared" si="135"/>
        <v>2.2999999999999998</v>
      </c>
      <c r="BX272" s="196">
        <f t="shared" si="136"/>
        <v>2.6</v>
      </c>
      <c r="BY272" s="196">
        <f t="shared" si="127"/>
        <v>2.7</v>
      </c>
      <c r="BZ272" s="30"/>
      <c r="CA272" s="22" t="s">
        <v>27</v>
      </c>
    </row>
    <row r="273" spans="38:79" s="31" customFormat="1" ht="9.9499999999999993" customHeight="1">
      <c r="AL273" s="254"/>
      <c r="AM273" s="254"/>
      <c r="AN273" s="254"/>
      <c r="AO273" s="254"/>
      <c r="AP273" s="254"/>
      <c r="AQ273" s="278"/>
      <c r="AR273" s="322" t="s">
        <v>18</v>
      </c>
      <c r="AS273" s="322" t="s">
        <v>19</v>
      </c>
      <c r="AT273" s="322" t="s">
        <v>116</v>
      </c>
      <c r="AU273" s="322" t="s">
        <v>117</v>
      </c>
      <c r="AV273" s="322" t="s">
        <v>118</v>
      </c>
      <c r="AW273" s="322" t="s">
        <v>119</v>
      </c>
      <c r="AX273" s="322" t="s">
        <v>120</v>
      </c>
      <c r="AY273" s="322" t="s">
        <v>121</v>
      </c>
      <c r="AZ273" s="322" t="s">
        <v>122</v>
      </c>
      <c r="BA273" s="322" t="s">
        <v>123</v>
      </c>
      <c r="BB273" s="322" t="s">
        <v>124</v>
      </c>
      <c r="BC273" s="322" t="s">
        <v>125</v>
      </c>
      <c r="BD273" s="322" t="s">
        <v>126</v>
      </c>
      <c r="BE273" s="331" t="s">
        <v>127</v>
      </c>
      <c r="BF273" s="328" t="s">
        <v>133</v>
      </c>
      <c r="BG273" s="334" t="s">
        <v>128</v>
      </c>
      <c r="BH273" s="322" t="s">
        <v>129</v>
      </c>
      <c r="BI273" s="322" t="s">
        <v>178</v>
      </c>
      <c r="BJ273" s="322" t="s">
        <v>130</v>
      </c>
      <c r="BK273" s="322" t="s">
        <v>131</v>
      </c>
      <c r="BL273" s="325" t="s">
        <v>132</v>
      </c>
      <c r="BN273" s="339"/>
      <c r="BO273" s="28"/>
      <c r="BP273" s="196">
        <f t="shared" si="129"/>
        <v>4</v>
      </c>
      <c r="BQ273" s="196">
        <f t="shared" si="137"/>
        <v>3.1</v>
      </c>
      <c r="BR273" s="196">
        <f>BD84</f>
        <v>2.1</v>
      </c>
      <c r="BS273" s="196">
        <f t="shared" si="132"/>
        <v>1.3</v>
      </c>
      <c r="BT273" s="28"/>
      <c r="BU273" s="28"/>
      <c r="BV273" s="196">
        <f t="shared" si="134"/>
        <v>2.5</v>
      </c>
      <c r="BW273" s="196">
        <f t="shared" si="135"/>
        <v>2.1</v>
      </c>
      <c r="BX273" s="196">
        <f t="shared" si="136"/>
        <v>2.6</v>
      </c>
      <c r="BY273" s="196">
        <f t="shared" si="127"/>
        <v>2.5</v>
      </c>
      <c r="BZ273" s="30"/>
      <c r="CA273" s="22" t="s">
        <v>86</v>
      </c>
    </row>
    <row r="274" spans="38:79" s="31" customFormat="1" ht="9.9499999999999993" customHeight="1">
      <c r="AL274" s="82"/>
      <c r="AM274" s="82"/>
      <c r="AN274" s="82"/>
      <c r="AO274" s="82"/>
      <c r="AP274" s="82"/>
      <c r="AQ274" s="279"/>
      <c r="AR274" s="323"/>
      <c r="AS274" s="323"/>
      <c r="AT274" s="323"/>
      <c r="AU274" s="323"/>
      <c r="AV274" s="323"/>
      <c r="AW274" s="323"/>
      <c r="AX274" s="323"/>
      <c r="AY274" s="323"/>
      <c r="AZ274" s="323"/>
      <c r="BA274" s="323"/>
      <c r="BB274" s="323"/>
      <c r="BC274" s="323"/>
      <c r="BD274" s="323"/>
      <c r="BE274" s="332"/>
      <c r="BF274" s="329"/>
      <c r="BG274" s="335"/>
      <c r="BH274" s="323"/>
      <c r="BI274" s="323"/>
      <c r="BJ274" s="323"/>
      <c r="BK274" s="323"/>
      <c r="BL274" s="326"/>
      <c r="BN274" s="339"/>
      <c r="BO274" s="196">
        <f>BD22</f>
        <v>2.4</v>
      </c>
      <c r="BP274" s="196">
        <f t="shared" si="129"/>
        <v>2.9</v>
      </c>
      <c r="BQ274" s="196">
        <f t="shared" si="137"/>
        <v>2.6</v>
      </c>
      <c r="BR274" s="28"/>
      <c r="BS274" s="196">
        <f t="shared" si="132"/>
        <v>1.7</v>
      </c>
      <c r="BT274" s="28"/>
      <c r="BU274" s="28"/>
      <c r="BV274" s="196">
        <f t="shared" si="134"/>
        <v>2</v>
      </c>
      <c r="BW274" s="28"/>
      <c r="BX274" s="196">
        <f t="shared" si="136"/>
        <v>2.2000000000000002</v>
      </c>
      <c r="BY274" s="196">
        <f t="shared" si="127"/>
        <v>2.6</v>
      </c>
      <c r="BZ274" s="30"/>
      <c r="CA274" s="22" t="s">
        <v>87</v>
      </c>
    </row>
    <row r="275" spans="38:79" s="31" customFormat="1" ht="9.9499999999999993" customHeight="1">
      <c r="AL275" s="82"/>
      <c r="AM275" s="82"/>
      <c r="AN275" s="82"/>
      <c r="AO275" s="82"/>
      <c r="AP275" s="82"/>
      <c r="AQ275" s="279"/>
      <c r="AR275" s="323"/>
      <c r="AS275" s="323"/>
      <c r="AT275" s="323"/>
      <c r="AU275" s="323"/>
      <c r="AV275" s="323"/>
      <c r="AW275" s="323"/>
      <c r="AX275" s="323"/>
      <c r="AY275" s="323"/>
      <c r="AZ275" s="323"/>
      <c r="BA275" s="323"/>
      <c r="BB275" s="323"/>
      <c r="BC275" s="323"/>
      <c r="BD275" s="323"/>
      <c r="BE275" s="332"/>
      <c r="BF275" s="329"/>
      <c r="BG275" s="335"/>
      <c r="BH275" s="323"/>
      <c r="BI275" s="323"/>
      <c r="BJ275" s="323"/>
      <c r="BK275" s="323"/>
      <c r="BL275" s="326"/>
      <c r="BN275" s="339"/>
      <c r="BO275" s="28"/>
      <c r="BP275" s="196">
        <f t="shared" si="129"/>
        <v>5.7</v>
      </c>
      <c r="BQ275" s="196">
        <f t="shared" si="137"/>
        <v>2.6</v>
      </c>
      <c r="BR275" s="196">
        <f>BD86</f>
        <v>2.1</v>
      </c>
      <c r="BS275" s="196">
        <f t="shared" si="132"/>
        <v>1.1000000000000001</v>
      </c>
      <c r="BT275" s="28"/>
      <c r="BU275" s="28"/>
      <c r="BV275" s="196">
        <f t="shared" si="134"/>
        <v>2</v>
      </c>
      <c r="BW275" s="196">
        <f>BD212</f>
        <v>1.2</v>
      </c>
      <c r="BX275" s="196">
        <f t="shared" si="136"/>
        <v>2.7</v>
      </c>
      <c r="BY275" s="196">
        <f t="shared" si="127"/>
        <v>2.6</v>
      </c>
      <c r="BZ275" s="30"/>
      <c r="CA275" s="22" t="s">
        <v>88</v>
      </c>
    </row>
    <row r="276" spans="38:79" s="31" customFormat="1" ht="9.9499999999999993" customHeight="1">
      <c r="AL276" s="82"/>
      <c r="AM276" s="82"/>
      <c r="AN276" s="82"/>
      <c r="AO276" s="82"/>
      <c r="AP276" s="82"/>
      <c r="AQ276" s="280"/>
      <c r="AR276" s="324"/>
      <c r="AS276" s="324"/>
      <c r="AT276" s="324"/>
      <c r="AU276" s="324"/>
      <c r="AV276" s="324"/>
      <c r="AW276" s="324"/>
      <c r="AX276" s="324"/>
      <c r="AY276" s="324"/>
      <c r="AZ276" s="324"/>
      <c r="BA276" s="324"/>
      <c r="BB276" s="324"/>
      <c r="BC276" s="324"/>
      <c r="BD276" s="324"/>
      <c r="BE276" s="333"/>
      <c r="BF276" s="330"/>
      <c r="BG276" s="336"/>
      <c r="BH276" s="324"/>
      <c r="BI276" s="324"/>
      <c r="BJ276" s="324"/>
      <c r="BK276" s="324"/>
      <c r="BL276" s="327"/>
      <c r="BN276" s="339"/>
      <c r="BO276" s="196">
        <f>BD24</f>
        <v>2.4</v>
      </c>
      <c r="BP276" s="196">
        <f t="shared" si="129"/>
        <v>6</v>
      </c>
      <c r="BQ276" s="196">
        <f t="shared" si="137"/>
        <v>2.5</v>
      </c>
      <c r="BR276" s="28"/>
      <c r="BS276" s="196">
        <f t="shared" si="132"/>
        <v>1.3</v>
      </c>
      <c r="BT276" s="286">
        <f>BD150</f>
        <v>2</v>
      </c>
      <c r="BU276" s="28"/>
      <c r="BV276" s="196">
        <f t="shared" si="134"/>
        <v>2.1</v>
      </c>
      <c r="BW276" s="196">
        <f>BD213</f>
        <v>1.8</v>
      </c>
      <c r="BX276" s="196">
        <f t="shared" si="136"/>
        <v>2.5</v>
      </c>
      <c r="BY276" s="196">
        <f t="shared" si="127"/>
        <v>2.7</v>
      </c>
      <c r="BZ276" s="30"/>
      <c r="CA276" s="22" t="s">
        <v>89</v>
      </c>
    </row>
    <row r="277" spans="38:79" s="31" customFormat="1" ht="9.9499999999999993" customHeight="1">
      <c r="AL277" s="87"/>
      <c r="AM277" s="87"/>
      <c r="AN277" s="87"/>
      <c r="AO277" s="87"/>
      <c r="AP277" s="87"/>
      <c r="AQ277" s="88"/>
      <c r="AR277" s="89" t="s">
        <v>114</v>
      </c>
      <c r="AS277" s="90"/>
      <c r="AT277" s="91"/>
      <c r="AU277" s="91"/>
      <c r="AV277" s="90"/>
      <c r="AW277" s="90"/>
      <c r="AX277" s="90"/>
      <c r="AY277" s="91"/>
      <c r="AZ277" s="91"/>
      <c r="BA277" s="90"/>
      <c r="BB277" s="91"/>
      <c r="BC277" s="91"/>
      <c r="BD277" s="92"/>
      <c r="BE277" s="91"/>
      <c r="BF277" s="112">
        <v>0</v>
      </c>
      <c r="BG277" s="102" t="s">
        <v>115</v>
      </c>
      <c r="BH277" s="91"/>
      <c r="BI277" s="91"/>
      <c r="BJ277" s="93"/>
      <c r="BK277" s="91"/>
      <c r="BL277" s="255"/>
      <c r="BN277" s="339"/>
      <c r="BO277" s="196">
        <f>BD25</f>
        <v>2.4</v>
      </c>
      <c r="BP277" s="196">
        <f t="shared" si="129"/>
        <v>4.5999999999999996</v>
      </c>
      <c r="BQ277" s="196">
        <f t="shared" si="137"/>
        <v>3</v>
      </c>
      <c r="BR277" s="196">
        <f>BD88</f>
        <v>2.2000000000000002</v>
      </c>
      <c r="BS277" s="196">
        <f t="shared" si="132"/>
        <v>1.7</v>
      </c>
      <c r="BT277" s="286">
        <f>BD151</f>
        <v>2.2999999999999998</v>
      </c>
      <c r="BU277" s="28"/>
      <c r="BV277" s="196">
        <f t="shared" si="134"/>
        <v>2.2000000000000002</v>
      </c>
      <c r="BW277" s="196">
        <f>BD214</f>
        <v>1.9</v>
      </c>
      <c r="BX277" s="196">
        <f t="shared" si="136"/>
        <v>2.5</v>
      </c>
      <c r="BY277" s="30"/>
      <c r="BZ277" s="30"/>
      <c r="CA277" s="22" t="s">
        <v>90</v>
      </c>
    </row>
    <row r="278" spans="38:79" s="31" customFormat="1" ht="9.9499999999999993" customHeight="1">
      <c r="AR278" s="76"/>
      <c r="AS278" s="76"/>
      <c r="AV278" s="76"/>
      <c r="AW278" s="76"/>
      <c r="AX278" s="76"/>
      <c r="BA278" s="76"/>
      <c r="BJ278" s="75"/>
      <c r="BN278" s="339"/>
      <c r="BO278" s="28"/>
      <c r="BP278" s="196">
        <f t="shared" si="129"/>
        <v>7.2</v>
      </c>
      <c r="BQ278" s="196">
        <f t="shared" si="137"/>
        <v>3.3</v>
      </c>
      <c r="BR278" s="196">
        <f>BD89</f>
        <v>3.3</v>
      </c>
      <c r="BS278" s="196">
        <f t="shared" si="132"/>
        <v>1.3</v>
      </c>
      <c r="BT278" s="286">
        <f>BD152</f>
        <v>2.2999999999999998</v>
      </c>
      <c r="BU278" s="28"/>
      <c r="BV278" s="196">
        <f t="shared" si="134"/>
        <v>2.4</v>
      </c>
      <c r="BW278" s="196">
        <f>BD215</f>
        <v>2</v>
      </c>
      <c r="BX278" s="196">
        <f t="shared" si="136"/>
        <v>2.5</v>
      </c>
      <c r="BY278" s="30"/>
      <c r="BZ278" s="30"/>
      <c r="CA278" s="22" t="s">
        <v>91</v>
      </c>
    </row>
    <row r="279" spans="38:79" s="31" customFormat="1" ht="9.9499999999999993" customHeight="1">
      <c r="AR279" s="76"/>
      <c r="AS279" s="76"/>
      <c r="AV279" s="76"/>
      <c r="AW279" s="76"/>
      <c r="AX279" s="76"/>
      <c r="BA279" s="76"/>
      <c r="BJ279" s="75"/>
      <c r="BN279" s="339"/>
      <c r="BO279" s="197"/>
      <c r="BP279" s="197"/>
      <c r="BQ279" s="197"/>
      <c r="BR279" s="197"/>
      <c r="BS279" s="197"/>
      <c r="BT279" s="197"/>
      <c r="BU279" s="197"/>
      <c r="BV279" s="197"/>
      <c r="BW279" s="197"/>
      <c r="BX279" s="197"/>
      <c r="BY279" s="30"/>
      <c r="BZ279" s="30"/>
      <c r="CA279" s="22" t="s">
        <v>92</v>
      </c>
    </row>
    <row r="280" spans="38:79" s="31" customFormat="1" ht="9.9499999999999993" customHeight="1">
      <c r="AR280" s="76"/>
      <c r="AS280" s="76"/>
      <c r="AV280" s="76"/>
      <c r="AW280" s="76"/>
      <c r="AX280" s="76"/>
      <c r="BA280" s="76"/>
      <c r="BJ280" s="75"/>
      <c r="BN280" s="340"/>
      <c r="BO280" s="197"/>
      <c r="BP280" s="197"/>
      <c r="BQ280" s="197"/>
      <c r="BR280" s="197"/>
      <c r="BS280" s="197"/>
      <c r="BT280" s="197"/>
      <c r="BU280" s="197"/>
      <c r="BV280" s="197"/>
      <c r="BW280" s="197"/>
      <c r="BX280" s="197"/>
      <c r="BY280" s="36"/>
      <c r="BZ280" s="36"/>
      <c r="CA280" s="282" t="s">
        <v>93</v>
      </c>
    </row>
    <row r="281" spans="38:79" s="31" customFormat="1" ht="9.9499999999999993" customHeight="1">
      <c r="AR281" s="76"/>
      <c r="AS281" s="76"/>
      <c r="AV281" s="76"/>
      <c r="AW281" s="76"/>
      <c r="AX281" s="76"/>
      <c r="BA281" s="76"/>
      <c r="BJ281" s="75"/>
      <c r="BN281" s="346" t="s">
        <v>157</v>
      </c>
      <c r="BO281" s="27"/>
      <c r="BP281" s="28"/>
      <c r="BQ281" s="27"/>
      <c r="BR281" s="27"/>
      <c r="BS281" s="27"/>
      <c r="BT281" s="27"/>
      <c r="BU281" s="27"/>
      <c r="BV281" s="27"/>
      <c r="BW281" s="27"/>
      <c r="BX281" s="27"/>
      <c r="BY281" s="27"/>
      <c r="BZ281" s="30"/>
      <c r="CA281" s="22" t="s">
        <v>20</v>
      </c>
    </row>
    <row r="282" spans="38:79" s="31" customFormat="1" ht="9.9499999999999993" customHeight="1">
      <c r="AR282" s="76"/>
      <c r="AS282" s="76"/>
      <c r="AV282" s="76"/>
      <c r="AW282" s="76"/>
      <c r="AX282" s="76"/>
      <c r="BA282" s="76"/>
      <c r="BJ282" s="75"/>
      <c r="BN282" s="339"/>
      <c r="BO282" s="27"/>
      <c r="BP282" s="28"/>
      <c r="BQ282" s="27"/>
      <c r="BR282" s="27"/>
      <c r="BS282" s="27"/>
      <c r="BT282" s="27"/>
      <c r="BU282" s="27"/>
      <c r="BV282" s="27"/>
      <c r="BW282" s="27"/>
      <c r="BX282" s="27"/>
      <c r="BY282" s="27"/>
      <c r="BZ282" s="30"/>
      <c r="CA282" s="22" t="s">
        <v>21</v>
      </c>
    </row>
    <row r="283" spans="38:79" s="31" customFormat="1" ht="9.9499999999999993" customHeight="1">
      <c r="AR283" s="76"/>
      <c r="AS283" s="76"/>
      <c r="AV283" s="76"/>
      <c r="AW283" s="76"/>
      <c r="AX283" s="76"/>
      <c r="BA283" s="76"/>
      <c r="BJ283" s="75"/>
      <c r="BN283" s="339"/>
      <c r="BO283" s="27"/>
      <c r="BP283" s="28"/>
      <c r="BQ283" s="27"/>
      <c r="BR283" s="27"/>
      <c r="BS283" s="27"/>
      <c r="BT283" s="27"/>
      <c r="BU283" s="27"/>
      <c r="BV283" s="27"/>
      <c r="BW283" s="27"/>
      <c r="BX283" s="27"/>
      <c r="BY283" s="27"/>
      <c r="BZ283" s="30"/>
      <c r="CA283" s="22" t="s">
        <v>22</v>
      </c>
    </row>
    <row r="284" spans="38:79" s="31" customFormat="1" ht="9.9499999999999993" customHeight="1">
      <c r="AR284" s="76"/>
      <c r="AS284" s="76"/>
      <c r="AV284" s="76"/>
      <c r="AW284" s="76"/>
      <c r="AX284" s="76"/>
      <c r="BA284" s="76"/>
      <c r="BJ284" s="75"/>
      <c r="BN284" s="339"/>
      <c r="BO284" s="27"/>
      <c r="BP284" s="28"/>
      <c r="BQ284" s="27"/>
      <c r="BR284" s="27"/>
      <c r="BS284" s="27"/>
      <c r="BT284" s="27"/>
      <c r="BU284" s="27"/>
      <c r="BV284" s="27"/>
      <c r="BW284" s="27"/>
      <c r="BX284" s="27"/>
      <c r="BY284" s="27"/>
      <c r="BZ284" s="30"/>
      <c r="CA284" s="22" t="s">
        <v>23</v>
      </c>
    </row>
    <row r="285" spans="38:79" s="31" customFormat="1" ht="9.9499999999999993" customHeight="1">
      <c r="AR285" s="76"/>
      <c r="AS285" s="76"/>
      <c r="AV285" s="76"/>
      <c r="AW285" s="76"/>
      <c r="AX285" s="76"/>
      <c r="BA285" s="76"/>
      <c r="BJ285" s="75"/>
      <c r="BN285" s="339"/>
      <c r="BO285" s="27"/>
      <c r="BP285" s="28"/>
      <c r="BQ285" s="27"/>
      <c r="BR285" s="27"/>
      <c r="BS285" s="27"/>
      <c r="BT285" s="27"/>
      <c r="BU285" s="27"/>
      <c r="BV285" s="27"/>
      <c r="BW285" s="27"/>
      <c r="BX285" s="27"/>
      <c r="BY285" s="27"/>
      <c r="BZ285" s="30"/>
      <c r="CA285" s="22" t="s">
        <v>24</v>
      </c>
    </row>
    <row r="286" spans="38:79" s="31" customFormat="1" ht="9.9499999999999993" customHeight="1">
      <c r="AR286" s="76"/>
      <c r="AS286" s="76"/>
      <c r="AV286" s="76"/>
      <c r="AW286" s="76"/>
      <c r="AX286" s="76"/>
      <c r="BA286" s="76"/>
      <c r="BJ286" s="75"/>
      <c r="BN286" s="339"/>
      <c r="BO286" s="27"/>
      <c r="BP286" s="28"/>
      <c r="BQ286" s="27"/>
      <c r="BR286" s="27"/>
      <c r="BS286" s="27"/>
      <c r="BT286" s="27"/>
      <c r="BU286" s="27"/>
      <c r="BV286" s="27"/>
      <c r="BW286" s="27"/>
      <c r="BX286" s="27"/>
      <c r="BY286" s="27"/>
      <c r="BZ286" s="30"/>
      <c r="CA286" s="22" t="s">
        <v>25</v>
      </c>
    </row>
    <row r="287" spans="38:79" s="31" customFormat="1" ht="9.9499999999999993" customHeight="1">
      <c r="AR287" s="76"/>
      <c r="AS287" s="76"/>
      <c r="AV287" s="76"/>
      <c r="AW287" s="76"/>
      <c r="AX287" s="76"/>
      <c r="BA287" s="76"/>
      <c r="BJ287" s="75"/>
      <c r="BN287" s="339"/>
      <c r="BO287" s="27"/>
      <c r="BP287" s="28"/>
      <c r="BQ287" s="27"/>
      <c r="BR287" s="27"/>
      <c r="BS287" s="27"/>
      <c r="BT287" s="27"/>
      <c r="BU287" s="27"/>
      <c r="BV287" s="27"/>
      <c r="BW287" s="27"/>
      <c r="BX287" s="27"/>
      <c r="BY287" s="27"/>
      <c r="BZ287" s="30"/>
      <c r="CA287" s="22" t="s">
        <v>26</v>
      </c>
    </row>
    <row r="288" spans="38:79" s="31" customFormat="1" ht="9.9499999999999993" customHeight="1">
      <c r="AR288" s="76"/>
      <c r="AS288" s="76"/>
      <c r="AV288" s="76"/>
      <c r="AW288" s="76"/>
      <c r="AX288" s="76"/>
      <c r="BA288" s="76"/>
      <c r="BJ288" s="75"/>
      <c r="BN288" s="339"/>
      <c r="BO288" s="27"/>
      <c r="BP288" s="28"/>
      <c r="BQ288" s="27"/>
      <c r="BR288" s="27"/>
      <c r="BS288" s="27"/>
      <c r="BT288" s="27"/>
      <c r="BU288" s="27"/>
      <c r="BV288" s="27"/>
      <c r="BW288" s="27"/>
      <c r="BX288" s="27"/>
      <c r="BY288" s="27"/>
      <c r="BZ288" s="30"/>
      <c r="CA288" s="22" t="s">
        <v>27</v>
      </c>
    </row>
    <row r="289" spans="44:79" s="31" customFormat="1" ht="9.9499999999999993" customHeight="1">
      <c r="AR289" s="76"/>
      <c r="AS289" s="76"/>
      <c r="AV289" s="76"/>
      <c r="AW289" s="76"/>
      <c r="AX289" s="76"/>
      <c r="BA289" s="76"/>
      <c r="BJ289" s="75"/>
      <c r="BN289" s="339"/>
      <c r="BO289" s="27"/>
      <c r="BP289" s="28"/>
      <c r="BQ289" s="27"/>
      <c r="BR289" s="27"/>
      <c r="BS289" s="27"/>
      <c r="BT289" s="27"/>
      <c r="BU289" s="27"/>
      <c r="BV289" s="27"/>
      <c r="BW289" s="27"/>
      <c r="BX289" s="27"/>
      <c r="BY289" s="27"/>
      <c r="BZ289" s="30"/>
      <c r="CA289" s="22" t="s">
        <v>27</v>
      </c>
    </row>
    <row r="290" spans="44:79" s="31" customFormat="1" ht="9.9499999999999993" customHeight="1">
      <c r="AR290" s="76"/>
      <c r="AS290" s="76"/>
      <c r="AV290" s="76"/>
      <c r="AW290" s="76"/>
      <c r="AX290" s="76"/>
      <c r="BA290" s="76"/>
      <c r="BJ290" s="75"/>
      <c r="BN290" s="339"/>
      <c r="BO290" s="27"/>
      <c r="BP290" s="28"/>
      <c r="BQ290" s="27"/>
      <c r="BR290" s="27"/>
      <c r="BS290" s="27"/>
      <c r="BT290" s="27"/>
      <c r="BU290" s="27"/>
      <c r="BV290" s="27"/>
      <c r="BW290" s="27"/>
      <c r="BX290" s="27"/>
      <c r="BY290" s="27"/>
      <c r="BZ290" s="30"/>
      <c r="CA290" s="22" t="s">
        <v>27</v>
      </c>
    </row>
    <row r="291" spans="44:79" s="31" customFormat="1" ht="9.9499999999999993" customHeight="1">
      <c r="AR291" s="76"/>
      <c r="AS291" s="76"/>
      <c r="AV291" s="76"/>
      <c r="AW291" s="76"/>
      <c r="AX291" s="76"/>
      <c r="BA291" s="76"/>
      <c r="BJ291" s="75"/>
      <c r="BN291" s="339"/>
      <c r="BO291" s="27"/>
      <c r="BP291" s="28"/>
      <c r="BQ291" s="27"/>
      <c r="BR291" s="27"/>
      <c r="BS291" s="27"/>
      <c r="BT291" s="27"/>
      <c r="BU291" s="27"/>
      <c r="BV291" s="27"/>
      <c r="BW291" s="27"/>
      <c r="BX291" s="27"/>
      <c r="BY291" s="27"/>
      <c r="BZ291" s="30"/>
      <c r="CA291" s="22" t="s">
        <v>27</v>
      </c>
    </row>
    <row r="292" spans="44:79" s="31" customFormat="1" ht="9.9499999999999993" customHeight="1">
      <c r="AR292" s="76"/>
      <c r="AS292" s="76"/>
      <c r="AV292" s="76"/>
      <c r="AW292" s="76"/>
      <c r="AX292" s="76"/>
      <c r="BA292" s="76"/>
      <c r="BJ292" s="75"/>
      <c r="BN292" s="339"/>
      <c r="BO292" s="27"/>
      <c r="BP292" s="28"/>
      <c r="BQ292" s="27"/>
      <c r="BR292" s="27"/>
      <c r="BS292" s="27"/>
      <c r="BT292" s="27"/>
      <c r="BU292" s="27"/>
      <c r="BV292" s="27"/>
      <c r="BW292" s="27"/>
      <c r="BX292" s="27"/>
      <c r="BY292" s="27"/>
      <c r="BZ292" s="30"/>
      <c r="CA292" s="22" t="s">
        <v>27</v>
      </c>
    </row>
    <row r="293" spans="44:79" s="31" customFormat="1" ht="9.9499999999999993" customHeight="1">
      <c r="AR293" s="76"/>
      <c r="AS293" s="76"/>
      <c r="AV293" s="76"/>
      <c r="AW293" s="76"/>
      <c r="AX293" s="76"/>
      <c r="BA293" s="76"/>
      <c r="BJ293" s="75"/>
      <c r="BN293" s="339"/>
      <c r="BO293" s="27"/>
      <c r="BP293" s="28"/>
      <c r="BQ293" s="27"/>
      <c r="BR293" s="27"/>
      <c r="BS293" s="27"/>
      <c r="BT293" s="27"/>
      <c r="BU293" s="27"/>
      <c r="BV293" s="27"/>
      <c r="BW293" s="27"/>
      <c r="BX293" s="27"/>
      <c r="BY293" s="27"/>
      <c r="BZ293" s="30"/>
      <c r="CA293" s="22" t="s">
        <v>27</v>
      </c>
    </row>
    <row r="294" spans="44:79" s="31" customFormat="1" ht="9.9499999999999993" customHeight="1">
      <c r="AR294" s="76"/>
      <c r="AS294" s="76"/>
      <c r="AV294" s="76"/>
      <c r="AW294" s="76"/>
      <c r="AX294" s="76"/>
      <c r="BA294" s="76"/>
      <c r="BJ294" s="75"/>
      <c r="BN294" s="339"/>
      <c r="BO294" s="27"/>
      <c r="BP294" s="28"/>
      <c r="BQ294" s="27"/>
      <c r="BR294" s="27"/>
      <c r="BS294" s="27"/>
      <c r="BT294" s="27"/>
      <c r="BU294" s="27"/>
      <c r="BV294" s="27"/>
      <c r="BW294" s="27"/>
      <c r="BX294" s="27"/>
      <c r="BY294" s="27"/>
      <c r="BZ294" s="30"/>
      <c r="CA294" s="22" t="s">
        <v>86</v>
      </c>
    </row>
    <row r="295" spans="44:79" s="31" customFormat="1" ht="9.9499999999999993" customHeight="1">
      <c r="AR295" s="76"/>
      <c r="AS295" s="76"/>
      <c r="AV295" s="76"/>
      <c r="AW295" s="76"/>
      <c r="AX295" s="76"/>
      <c r="BA295" s="76"/>
      <c r="BJ295" s="75"/>
      <c r="BN295" s="339"/>
      <c r="BO295" s="27"/>
      <c r="BP295" s="28"/>
      <c r="BQ295" s="27"/>
      <c r="BR295" s="27"/>
      <c r="BS295" s="288">
        <f>BE106</f>
        <v>0.77</v>
      </c>
      <c r="BT295" s="27"/>
      <c r="BU295" s="27"/>
      <c r="BV295" s="27"/>
      <c r="BW295" s="286">
        <f>BE190</f>
        <v>5</v>
      </c>
      <c r="BX295" s="27"/>
      <c r="BY295" s="286">
        <f>BE232</f>
        <v>6.2</v>
      </c>
      <c r="BZ295" s="30"/>
      <c r="CA295" s="22" t="s">
        <v>87</v>
      </c>
    </row>
    <row r="296" spans="44:79" s="31" customFormat="1" ht="9.9499999999999993" customHeight="1">
      <c r="AR296" s="76"/>
      <c r="AS296" s="76"/>
      <c r="AV296" s="76"/>
      <c r="AW296" s="76"/>
      <c r="AX296" s="76"/>
      <c r="BA296" s="76"/>
      <c r="BJ296" s="75"/>
      <c r="BN296" s="339"/>
      <c r="BO296" s="27"/>
      <c r="BP296" s="196">
        <f>BE44</f>
        <v>17</v>
      </c>
      <c r="BQ296" s="287">
        <f>BE65</f>
        <v>22</v>
      </c>
      <c r="BR296" s="287">
        <f>BE86</f>
        <v>13</v>
      </c>
      <c r="BS296" s="286">
        <f>BE107</f>
        <v>1.3</v>
      </c>
      <c r="BT296" s="27"/>
      <c r="BU296" s="27"/>
      <c r="BV296" s="27"/>
      <c r="BW296" s="286">
        <f>BE191</f>
        <v>3.3</v>
      </c>
      <c r="BX296" s="286">
        <f>BE212</f>
        <v>3.8</v>
      </c>
      <c r="BY296" s="286">
        <f>BE233</f>
        <v>5.9</v>
      </c>
      <c r="BZ296" s="30"/>
      <c r="CA296" s="22" t="s">
        <v>88</v>
      </c>
    </row>
    <row r="297" spans="44:79" s="31" customFormat="1" ht="9.9499999999999993" customHeight="1">
      <c r="AR297" s="76"/>
      <c r="AS297" s="76"/>
      <c r="AV297" s="76"/>
      <c r="AW297" s="76"/>
      <c r="AX297" s="76"/>
      <c r="BA297" s="76"/>
      <c r="BJ297" s="75"/>
      <c r="BN297" s="339"/>
      <c r="BO297" s="287">
        <f>BE24</f>
        <v>11</v>
      </c>
      <c r="BP297" s="196">
        <f>BE45</f>
        <v>34</v>
      </c>
      <c r="BQ297" s="287">
        <f>BE66</f>
        <v>13</v>
      </c>
      <c r="BR297" s="27"/>
      <c r="BS297" s="286">
        <f>BE108</f>
        <v>0.95</v>
      </c>
      <c r="BT297" s="287">
        <f>BE150</f>
        <v>5.7</v>
      </c>
      <c r="BU297" s="286">
        <f>BE150</f>
        <v>5.7</v>
      </c>
      <c r="BV297" s="27"/>
      <c r="BW297" s="286">
        <f>BE192</f>
        <v>3.9</v>
      </c>
      <c r="BX297" s="286">
        <f>BE213</f>
        <v>3.7</v>
      </c>
      <c r="BY297" s="286">
        <f>BE234</f>
        <v>6.1</v>
      </c>
      <c r="BZ297" s="30"/>
      <c r="CA297" s="22" t="s">
        <v>89</v>
      </c>
    </row>
    <row r="298" spans="44:79" s="31" customFormat="1" ht="9.9499999999999993" customHeight="1">
      <c r="AR298" s="76"/>
      <c r="AS298" s="76"/>
      <c r="AV298" s="76"/>
      <c r="AW298" s="76"/>
      <c r="AX298" s="76"/>
      <c r="BA298" s="76"/>
      <c r="BJ298" s="75"/>
      <c r="BN298" s="339"/>
      <c r="BO298" s="27"/>
      <c r="BP298" s="196">
        <f>BE46</f>
        <v>1.3</v>
      </c>
      <c r="BQ298" s="286">
        <f>BE67</f>
        <v>1.3</v>
      </c>
      <c r="BR298" s="286">
        <f>BE88</f>
        <v>1.3</v>
      </c>
      <c r="BS298" s="286">
        <f>BE109</f>
        <v>0.99</v>
      </c>
      <c r="BT298" s="287">
        <f>BE151</f>
        <v>1.2</v>
      </c>
      <c r="BU298" s="286">
        <f>BE151</f>
        <v>1.2</v>
      </c>
      <c r="BV298" s="27"/>
      <c r="BW298" s="286">
        <f>BE193</f>
        <v>1.2</v>
      </c>
      <c r="BX298" s="286">
        <f>BE214</f>
        <v>1.2</v>
      </c>
      <c r="BY298" s="286">
        <f>BE235</f>
        <v>1.2</v>
      </c>
      <c r="BZ298" s="30"/>
      <c r="CA298" s="22" t="s">
        <v>90</v>
      </c>
    </row>
    <row r="299" spans="44:79" s="31" customFormat="1" ht="9.9499999999999993" customHeight="1">
      <c r="AR299" s="76"/>
      <c r="AS299" s="76"/>
      <c r="AV299" s="76"/>
      <c r="AW299" s="76"/>
      <c r="AX299" s="76"/>
      <c r="BA299" s="76"/>
      <c r="BJ299" s="75"/>
      <c r="BN299" s="339"/>
      <c r="BO299" s="27"/>
      <c r="BP299" s="196">
        <f>BE47</f>
        <v>11</v>
      </c>
      <c r="BQ299" s="286">
        <f>BE68</f>
        <v>4.8</v>
      </c>
      <c r="BR299" s="286">
        <f>BE89</f>
        <v>4.0999999999999996</v>
      </c>
      <c r="BS299" s="286">
        <f>BE110</f>
        <v>1.5</v>
      </c>
      <c r="BT299" s="287">
        <f>BE152</f>
        <v>3.9</v>
      </c>
      <c r="BU299" s="286">
        <f>BE152</f>
        <v>3.9</v>
      </c>
      <c r="BV299" s="27"/>
      <c r="BW299" s="286">
        <f>BE194</f>
        <v>2.5</v>
      </c>
      <c r="BX299" s="286">
        <f>BE215</f>
        <v>2.2999999999999998</v>
      </c>
      <c r="BY299" s="286">
        <f>BE236</f>
        <v>3</v>
      </c>
      <c r="BZ299" s="30"/>
      <c r="CA299" s="22" t="s">
        <v>91</v>
      </c>
    </row>
    <row r="300" spans="44:79" s="31" customFormat="1" ht="9.9499999999999993" customHeight="1">
      <c r="AR300" s="76"/>
      <c r="AS300" s="76"/>
      <c r="AV300" s="76"/>
      <c r="AW300" s="76"/>
      <c r="AX300" s="76"/>
      <c r="BA300" s="76"/>
      <c r="BJ300" s="75"/>
      <c r="BN300" s="339"/>
      <c r="BO300" s="196"/>
      <c r="BP300" s="196"/>
      <c r="BQ300" s="196"/>
      <c r="BR300" s="196"/>
      <c r="BS300" s="196"/>
      <c r="BT300" s="196"/>
      <c r="BU300" s="196"/>
      <c r="BV300" s="196"/>
      <c r="BW300" s="196"/>
      <c r="BX300" s="196"/>
      <c r="BY300" s="196"/>
      <c r="BZ300" s="30"/>
      <c r="CA300" s="22" t="s">
        <v>92</v>
      </c>
    </row>
    <row r="301" spans="44:79" s="31" customFormat="1" ht="9.9499999999999993" customHeight="1">
      <c r="AR301" s="76"/>
      <c r="AS301" s="76"/>
      <c r="AV301" s="76"/>
      <c r="AW301" s="76"/>
      <c r="AX301" s="76"/>
      <c r="BA301" s="76"/>
      <c r="BJ301" s="75"/>
      <c r="BN301" s="340"/>
      <c r="BO301" s="198"/>
      <c r="BP301" s="198"/>
      <c r="BQ301" s="198"/>
      <c r="BR301" s="198"/>
      <c r="BS301" s="198"/>
      <c r="BT301" s="198"/>
      <c r="BU301" s="198"/>
      <c r="BV301" s="198"/>
      <c r="BW301" s="198"/>
      <c r="BX301" s="198"/>
      <c r="BY301" s="198"/>
      <c r="BZ301" s="48"/>
      <c r="CA301" s="282" t="s">
        <v>93</v>
      </c>
    </row>
    <row r="302" spans="44:79" s="31" customFormat="1" ht="9.9499999999999993" customHeight="1">
      <c r="AR302" s="76"/>
      <c r="AS302" s="76"/>
      <c r="AV302" s="76"/>
      <c r="AW302" s="76"/>
      <c r="AX302" s="76"/>
      <c r="BA302" s="76"/>
      <c r="BJ302" s="75"/>
      <c r="BN302" s="346" t="s">
        <v>145</v>
      </c>
      <c r="BO302" s="28"/>
      <c r="BP302" s="28"/>
      <c r="BQ302" s="28"/>
      <c r="BR302" s="28"/>
      <c r="BS302" s="28"/>
      <c r="BT302" s="28"/>
      <c r="BU302" s="28"/>
      <c r="BV302" s="28"/>
      <c r="BW302" s="28"/>
      <c r="BX302" s="28"/>
      <c r="BY302" s="196">
        <f t="shared" ref="BY302:BY318" si="138">BF239</f>
        <v>1</v>
      </c>
      <c r="BZ302" s="49"/>
      <c r="CA302" s="22" t="s">
        <v>107</v>
      </c>
    </row>
    <row r="303" spans="44:79" s="31" customFormat="1" ht="9.9499999999999993" customHeight="1">
      <c r="AR303" s="76"/>
      <c r="AS303" s="76"/>
      <c r="AV303" s="76"/>
      <c r="AW303" s="76"/>
      <c r="AX303" s="76"/>
      <c r="BA303" s="76"/>
      <c r="BJ303" s="75"/>
      <c r="BN303" s="339"/>
      <c r="BO303" s="196">
        <f t="shared" ref="BO303:BO312" si="139">BF9</f>
        <v>0.47</v>
      </c>
      <c r="BP303" s="196">
        <f t="shared" ref="BP303:BP320" si="140">BF30</f>
        <v>0.73</v>
      </c>
      <c r="BQ303" s="196">
        <f t="shared" ref="BQ303:BQ310" si="141">BF51</f>
        <v>0.48</v>
      </c>
      <c r="BR303" s="196">
        <f t="shared" ref="BR303:BR311" si="142">BF72</f>
        <v>0.41</v>
      </c>
      <c r="BS303" s="196">
        <f t="shared" ref="BS303:BS320" si="143">BF93</f>
        <v>0.17</v>
      </c>
      <c r="BT303" s="28"/>
      <c r="BU303" s="196">
        <f t="shared" ref="BU303:BU311" si="144">BF156</f>
        <v>0.25</v>
      </c>
      <c r="BV303" s="196">
        <f t="shared" ref="BV303:BV320" si="145">BF177</f>
        <v>0.22</v>
      </c>
      <c r="BW303" s="28"/>
      <c r="BX303" s="28"/>
      <c r="BY303" s="196">
        <f t="shared" si="138"/>
        <v>0.78</v>
      </c>
      <c r="BZ303" s="30"/>
      <c r="CA303" s="22" t="s">
        <v>21</v>
      </c>
    </row>
    <row r="304" spans="44:79" s="31" customFormat="1" ht="9.9499999999999993" customHeight="1">
      <c r="AR304" s="76"/>
      <c r="AS304" s="76"/>
      <c r="AV304" s="76"/>
      <c r="AW304" s="76"/>
      <c r="AX304" s="76"/>
      <c r="BA304" s="76"/>
      <c r="BJ304" s="75"/>
      <c r="BN304" s="339"/>
      <c r="BO304" s="196">
        <f t="shared" si="139"/>
        <v>0.42</v>
      </c>
      <c r="BP304" s="196">
        <f t="shared" si="140"/>
        <v>0.6</v>
      </c>
      <c r="BQ304" s="196">
        <f t="shared" si="141"/>
        <v>0.27</v>
      </c>
      <c r="BR304" s="196">
        <f t="shared" si="142"/>
        <v>0.21</v>
      </c>
      <c r="BS304" s="196">
        <f t="shared" si="143"/>
        <v>9.0999999999999998E-2</v>
      </c>
      <c r="BT304" s="28"/>
      <c r="BU304" s="196">
        <f t="shared" si="144"/>
        <v>0.22</v>
      </c>
      <c r="BV304" s="196">
        <f t="shared" si="145"/>
        <v>0.19</v>
      </c>
      <c r="BW304" s="196">
        <f t="shared" ref="BW304:BW315" si="146">BF199</f>
        <v>0.49</v>
      </c>
      <c r="BX304" s="196">
        <f t="shared" ref="BX304:BX320" si="147">BF220</f>
        <v>0.41</v>
      </c>
      <c r="BY304" s="196">
        <f t="shared" si="138"/>
        <v>0.46</v>
      </c>
      <c r="BZ304" s="30"/>
      <c r="CA304" s="22" t="s">
        <v>22</v>
      </c>
    </row>
    <row r="305" spans="44:79" s="31" customFormat="1" ht="9.9499999999999993" customHeight="1">
      <c r="AR305" s="76"/>
      <c r="AS305" s="76"/>
      <c r="AV305" s="76"/>
      <c r="AW305" s="76"/>
      <c r="AX305" s="76"/>
      <c r="BA305" s="76"/>
      <c r="BJ305" s="75"/>
      <c r="BN305" s="339"/>
      <c r="BO305" s="196">
        <f t="shared" si="139"/>
        <v>0.27</v>
      </c>
      <c r="BP305" s="196">
        <f t="shared" si="140"/>
        <v>0.25</v>
      </c>
      <c r="BQ305" s="196">
        <f t="shared" si="141"/>
        <v>0.15</v>
      </c>
      <c r="BR305" s="196">
        <f t="shared" si="142"/>
        <v>0.13</v>
      </c>
      <c r="BS305" s="196">
        <f t="shared" si="143"/>
        <v>0.15</v>
      </c>
      <c r="BT305" s="28"/>
      <c r="BU305" s="196">
        <f t="shared" si="144"/>
        <v>0.2</v>
      </c>
      <c r="BV305" s="196">
        <f t="shared" si="145"/>
        <v>0.17</v>
      </c>
      <c r="BW305" s="196">
        <f t="shared" si="146"/>
        <v>0.57999999999999996</v>
      </c>
      <c r="BX305" s="196">
        <f t="shared" si="147"/>
        <v>0.27</v>
      </c>
      <c r="BY305" s="196">
        <f t="shared" si="138"/>
        <v>0.5</v>
      </c>
      <c r="BZ305" s="30"/>
      <c r="CA305" s="22" t="s">
        <v>23</v>
      </c>
    </row>
    <row r="306" spans="44:79" s="31" customFormat="1" ht="9.9499999999999993" customHeight="1">
      <c r="AR306" s="76"/>
      <c r="AS306" s="76"/>
      <c r="AV306" s="76"/>
      <c r="AW306" s="76"/>
      <c r="AX306" s="76"/>
      <c r="BA306" s="76"/>
      <c r="BJ306" s="75"/>
      <c r="BN306" s="339"/>
      <c r="BO306" s="196">
        <f t="shared" si="139"/>
        <v>0.35</v>
      </c>
      <c r="BP306" s="196">
        <f t="shared" si="140"/>
        <v>0.39</v>
      </c>
      <c r="BQ306" s="196">
        <f t="shared" si="141"/>
        <v>0.34</v>
      </c>
      <c r="BR306" s="196">
        <f t="shared" si="142"/>
        <v>0.39</v>
      </c>
      <c r="BS306" s="196">
        <f t="shared" si="143"/>
        <v>0.15</v>
      </c>
      <c r="BT306" s="28"/>
      <c r="BU306" s="196">
        <f t="shared" si="144"/>
        <v>0.14000000000000001</v>
      </c>
      <c r="BV306" s="196">
        <f t="shared" si="145"/>
        <v>0.15</v>
      </c>
      <c r="BW306" s="196">
        <f t="shared" si="146"/>
        <v>0.42</v>
      </c>
      <c r="BX306" s="196">
        <f t="shared" si="147"/>
        <v>0.3</v>
      </c>
      <c r="BY306" s="196">
        <f t="shared" si="138"/>
        <v>0.44</v>
      </c>
      <c r="BZ306" s="30"/>
      <c r="CA306" s="22" t="s">
        <v>24</v>
      </c>
    </row>
    <row r="307" spans="44:79" s="31" customFormat="1" ht="9.9499999999999993" customHeight="1">
      <c r="AR307" s="76"/>
      <c r="AS307" s="76"/>
      <c r="AV307" s="76"/>
      <c r="AW307" s="76"/>
      <c r="AX307" s="76"/>
      <c r="BA307" s="76"/>
      <c r="BJ307" s="75"/>
      <c r="BN307" s="339"/>
      <c r="BO307" s="196">
        <f t="shared" si="139"/>
        <v>0.45</v>
      </c>
      <c r="BP307" s="196">
        <f t="shared" si="140"/>
        <v>0.6</v>
      </c>
      <c r="BQ307" s="196">
        <f t="shared" si="141"/>
        <v>0.53</v>
      </c>
      <c r="BR307" s="196">
        <f t="shared" si="142"/>
        <v>0.32</v>
      </c>
      <c r="BS307" s="196">
        <f t="shared" si="143"/>
        <v>5.7000000000000002E-2</v>
      </c>
      <c r="BT307" s="28"/>
      <c r="BU307" s="196">
        <f t="shared" si="144"/>
        <v>7.0999999999999994E-2</v>
      </c>
      <c r="BV307" s="196">
        <f t="shared" si="145"/>
        <v>8.1000000000000003E-2</v>
      </c>
      <c r="BW307" s="196">
        <f t="shared" si="146"/>
        <v>2.8000000000000001E-2</v>
      </c>
      <c r="BX307" s="196">
        <f t="shared" si="147"/>
        <v>1.7000000000000001E-2</v>
      </c>
      <c r="BY307" s="196">
        <f t="shared" si="138"/>
        <v>0.32</v>
      </c>
      <c r="BZ307" s="30"/>
      <c r="CA307" s="22" t="s">
        <v>25</v>
      </c>
    </row>
    <row r="308" spans="44:79" s="31" customFormat="1" ht="9.9499999999999993" customHeight="1">
      <c r="AR308" s="76"/>
      <c r="AS308" s="76"/>
      <c r="AV308" s="76"/>
      <c r="AW308" s="76"/>
      <c r="AX308" s="76"/>
      <c r="BA308" s="76"/>
      <c r="BJ308" s="75"/>
      <c r="BN308" s="339"/>
      <c r="BO308" s="196">
        <f t="shared" si="139"/>
        <v>0.34</v>
      </c>
      <c r="BP308" s="196">
        <f t="shared" si="140"/>
        <v>0.56000000000000005</v>
      </c>
      <c r="BQ308" s="196">
        <f t="shared" si="141"/>
        <v>0.42</v>
      </c>
      <c r="BR308" s="196">
        <f t="shared" si="142"/>
        <v>0.41</v>
      </c>
      <c r="BS308" s="196">
        <f t="shared" si="143"/>
        <v>7.9000000000000001E-2</v>
      </c>
      <c r="BT308" s="28"/>
      <c r="BU308" s="196">
        <f t="shared" si="144"/>
        <v>8.4000000000000005E-2</v>
      </c>
      <c r="BV308" s="196">
        <f t="shared" si="145"/>
        <v>8.5999999999999993E-2</v>
      </c>
      <c r="BW308" s="196">
        <f t="shared" si="146"/>
        <v>0.18</v>
      </c>
      <c r="BX308" s="196">
        <f t="shared" si="147"/>
        <v>0.17</v>
      </c>
      <c r="BY308" s="196">
        <f t="shared" si="138"/>
        <v>0.31</v>
      </c>
      <c r="BZ308" s="30"/>
      <c r="CA308" s="22" t="s">
        <v>26</v>
      </c>
    </row>
    <row r="309" spans="44:79" s="31" customFormat="1" ht="9.9499999999999993" customHeight="1">
      <c r="AR309" s="76"/>
      <c r="AS309" s="76"/>
      <c r="AV309" s="76"/>
      <c r="AW309" s="76"/>
      <c r="AX309" s="76"/>
      <c r="BA309" s="76"/>
      <c r="BJ309" s="75"/>
      <c r="BN309" s="339"/>
      <c r="BO309" s="196">
        <f t="shared" si="139"/>
        <v>0.14000000000000001</v>
      </c>
      <c r="BP309" s="196">
        <f t="shared" si="140"/>
        <v>0.28999999999999998</v>
      </c>
      <c r="BQ309" s="196">
        <f t="shared" si="141"/>
        <v>0.16</v>
      </c>
      <c r="BR309" s="196">
        <f t="shared" si="142"/>
        <v>0.24</v>
      </c>
      <c r="BS309" s="196">
        <f t="shared" si="143"/>
        <v>0.11</v>
      </c>
      <c r="BT309" s="28"/>
      <c r="BU309" s="196">
        <f t="shared" si="144"/>
        <v>0.11</v>
      </c>
      <c r="BV309" s="196">
        <f t="shared" si="145"/>
        <v>0.12</v>
      </c>
      <c r="BW309" s="196">
        <f t="shared" si="146"/>
        <v>0.3</v>
      </c>
      <c r="BX309" s="196">
        <f t="shared" si="147"/>
        <v>0.2</v>
      </c>
      <c r="BY309" s="196">
        <f t="shared" si="138"/>
        <v>0.34</v>
      </c>
      <c r="BZ309" s="30"/>
      <c r="CA309" s="22" t="s">
        <v>27</v>
      </c>
    </row>
    <row r="310" spans="44:79" s="31" customFormat="1" ht="9.9499999999999993" customHeight="1">
      <c r="AR310" s="76"/>
      <c r="AS310" s="76"/>
      <c r="AV310" s="76"/>
      <c r="AW310" s="76"/>
      <c r="AX310" s="76"/>
      <c r="BA310" s="76"/>
      <c r="BJ310" s="75"/>
      <c r="BN310" s="339"/>
      <c r="BO310" s="196">
        <f t="shared" si="139"/>
        <v>0.11</v>
      </c>
      <c r="BP310" s="196">
        <f t="shared" si="140"/>
        <v>0.15</v>
      </c>
      <c r="BQ310" s="196">
        <f t="shared" si="141"/>
        <v>4.8000000000000001E-2</v>
      </c>
      <c r="BR310" s="196">
        <f t="shared" si="142"/>
        <v>0.09</v>
      </c>
      <c r="BS310" s="196">
        <f t="shared" si="143"/>
        <v>6.4000000000000001E-2</v>
      </c>
      <c r="BT310" s="28"/>
      <c r="BU310" s="196">
        <f t="shared" si="144"/>
        <v>0.15</v>
      </c>
      <c r="BV310" s="196">
        <f t="shared" si="145"/>
        <v>0.17</v>
      </c>
      <c r="BW310" s="196">
        <f t="shared" si="146"/>
        <v>0.31</v>
      </c>
      <c r="BX310" s="196">
        <f t="shared" si="147"/>
        <v>0.27</v>
      </c>
      <c r="BY310" s="196">
        <f t="shared" si="138"/>
        <v>0.3</v>
      </c>
      <c r="BZ310" s="30"/>
      <c r="CA310" s="22" t="s">
        <v>28</v>
      </c>
    </row>
    <row r="311" spans="44:79" s="31" customFormat="1" ht="9.9499999999999993" customHeight="1">
      <c r="AR311" s="76"/>
      <c r="AS311" s="76"/>
      <c r="AV311" s="76"/>
      <c r="AW311" s="76"/>
      <c r="AX311" s="76"/>
      <c r="BA311" s="76"/>
      <c r="BJ311" s="75"/>
      <c r="BN311" s="339"/>
      <c r="BO311" s="196">
        <f t="shared" si="139"/>
        <v>0.32</v>
      </c>
      <c r="BP311" s="196">
        <f t="shared" si="140"/>
        <v>0.26</v>
      </c>
      <c r="BQ311" s="28"/>
      <c r="BR311" s="196">
        <f t="shared" si="142"/>
        <v>0.25</v>
      </c>
      <c r="BS311" s="196">
        <f t="shared" si="143"/>
        <v>0.05</v>
      </c>
      <c r="BT311" s="28"/>
      <c r="BU311" s="196">
        <f t="shared" si="144"/>
        <v>0.11</v>
      </c>
      <c r="BV311" s="196">
        <f t="shared" si="145"/>
        <v>0.11</v>
      </c>
      <c r="BW311" s="196">
        <f t="shared" si="146"/>
        <v>0.21</v>
      </c>
      <c r="BX311" s="196">
        <f t="shared" si="147"/>
        <v>0.17</v>
      </c>
      <c r="BY311" s="196">
        <f t="shared" si="138"/>
        <v>0.3</v>
      </c>
      <c r="BZ311" s="30"/>
      <c r="CA311" s="22" t="s">
        <v>29</v>
      </c>
    </row>
    <row r="312" spans="44:79" s="31" customFormat="1" ht="9.9499999999999993" customHeight="1">
      <c r="AR312" s="76"/>
      <c r="AS312" s="76"/>
      <c r="AV312" s="76"/>
      <c r="AW312" s="76"/>
      <c r="AX312" s="76"/>
      <c r="BA312" s="76"/>
      <c r="BJ312" s="75"/>
      <c r="BN312" s="339"/>
      <c r="BO312" s="196">
        <f t="shared" si="139"/>
        <v>0.62</v>
      </c>
      <c r="BP312" s="196">
        <f t="shared" si="140"/>
        <v>0.22</v>
      </c>
      <c r="BQ312" s="196">
        <f t="shared" ref="BQ312:BQ320" si="148">BF60</f>
        <v>0.22</v>
      </c>
      <c r="BR312" s="28"/>
      <c r="BS312" s="196">
        <f t="shared" si="143"/>
        <v>4.3999999999999997E-2</v>
      </c>
      <c r="BT312" s="28"/>
      <c r="BU312" s="28"/>
      <c r="BV312" s="196">
        <f t="shared" si="145"/>
        <v>7.1999999999999995E-2</v>
      </c>
      <c r="BW312" s="196">
        <f t="shared" si="146"/>
        <v>0.1</v>
      </c>
      <c r="BX312" s="196">
        <f t="shared" si="147"/>
        <v>0.13</v>
      </c>
      <c r="BY312" s="196">
        <f t="shared" si="138"/>
        <v>0.26</v>
      </c>
      <c r="BZ312" s="30"/>
      <c r="CA312" s="22" t="s">
        <v>30</v>
      </c>
    </row>
    <row r="313" spans="44:79" s="31" customFormat="1" ht="9.9499999999999993" customHeight="1">
      <c r="AR313" s="76"/>
      <c r="AS313" s="76"/>
      <c r="AV313" s="76"/>
      <c r="AW313" s="76"/>
      <c r="AX313" s="76"/>
      <c r="BA313" s="76"/>
      <c r="BJ313" s="75"/>
      <c r="BN313" s="339"/>
      <c r="BO313" s="28"/>
      <c r="BP313" s="196">
        <f t="shared" si="140"/>
        <v>0.24</v>
      </c>
      <c r="BQ313" s="196">
        <f t="shared" si="148"/>
        <v>0.19</v>
      </c>
      <c r="BR313" s="196">
        <f>BF82</f>
        <v>0.24</v>
      </c>
      <c r="BS313" s="196">
        <f t="shared" si="143"/>
        <v>9.1999999999999998E-2</v>
      </c>
      <c r="BT313" s="28"/>
      <c r="BU313" s="28"/>
      <c r="BV313" s="196">
        <f t="shared" si="145"/>
        <v>9.4E-2</v>
      </c>
      <c r="BW313" s="196">
        <f t="shared" si="146"/>
        <v>0.13</v>
      </c>
      <c r="BX313" s="196">
        <f t="shared" si="147"/>
        <v>0.12</v>
      </c>
      <c r="BY313" s="196">
        <f t="shared" si="138"/>
        <v>0.26</v>
      </c>
      <c r="BZ313" s="30"/>
      <c r="CA313" s="22" t="s">
        <v>31</v>
      </c>
    </row>
    <row r="314" spans="44:79" s="31" customFormat="1" ht="9.9499999999999993" customHeight="1">
      <c r="AR314" s="76"/>
      <c r="AS314" s="76"/>
      <c r="AV314" s="76"/>
      <c r="AW314" s="76"/>
      <c r="AX314" s="76"/>
      <c r="BA314" s="76"/>
      <c r="BJ314" s="75"/>
      <c r="BN314" s="339"/>
      <c r="BO314" s="196">
        <f>BF20</f>
        <v>0.25</v>
      </c>
      <c r="BP314" s="196">
        <f t="shared" si="140"/>
        <v>0.06</v>
      </c>
      <c r="BQ314" s="196">
        <f t="shared" si="148"/>
        <v>0.13</v>
      </c>
      <c r="BR314" s="28"/>
      <c r="BS314" s="196">
        <f t="shared" si="143"/>
        <v>3.7999999999999999E-2</v>
      </c>
      <c r="BT314" s="28"/>
      <c r="BU314" s="28"/>
      <c r="BV314" s="196">
        <f t="shared" si="145"/>
        <v>8.6999999999999994E-2</v>
      </c>
      <c r="BW314" s="196">
        <f t="shared" si="146"/>
        <v>0.12</v>
      </c>
      <c r="BX314" s="196">
        <f t="shared" si="147"/>
        <v>0.11</v>
      </c>
      <c r="BY314" s="196">
        <f t="shared" si="138"/>
        <v>0.21</v>
      </c>
      <c r="BZ314" s="30"/>
      <c r="CA314" s="22" t="s">
        <v>32</v>
      </c>
    </row>
    <row r="315" spans="44:79" s="31" customFormat="1" ht="9.9499999999999993" customHeight="1">
      <c r="AR315" s="76"/>
      <c r="AS315" s="76"/>
      <c r="AV315" s="76"/>
      <c r="AW315" s="76"/>
      <c r="AX315" s="76"/>
      <c r="BA315" s="76"/>
      <c r="BJ315" s="75"/>
      <c r="BN315" s="339"/>
      <c r="BO315" s="28"/>
      <c r="BP315" s="196">
        <f t="shared" si="140"/>
        <v>7.4999999999999997E-2</v>
      </c>
      <c r="BQ315" s="196">
        <f t="shared" si="148"/>
        <v>0.13</v>
      </c>
      <c r="BR315" s="196">
        <f>BF84</f>
        <v>0.08</v>
      </c>
      <c r="BS315" s="196">
        <f t="shared" si="143"/>
        <v>0.03</v>
      </c>
      <c r="BT315" s="28"/>
      <c r="BU315" s="28"/>
      <c r="BV315" s="196">
        <f t="shared" si="145"/>
        <v>0.14000000000000001</v>
      </c>
      <c r="BW315" s="196">
        <f t="shared" si="146"/>
        <v>0.2</v>
      </c>
      <c r="BX315" s="196">
        <f t="shared" si="147"/>
        <v>0.17</v>
      </c>
      <c r="BY315" s="196">
        <f t="shared" si="138"/>
        <v>0.22</v>
      </c>
      <c r="BZ315" s="36"/>
      <c r="CA315" s="22" t="s">
        <v>86</v>
      </c>
    </row>
    <row r="316" spans="44:79" s="31" customFormat="1" ht="9.9499999999999993" customHeight="1">
      <c r="AR316" s="76"/>
      <c r="AS316" s="76"/>
      <c r="AV316" s="76"/>
      <c r="AW316" s="76"/>
      <c r="AX316" s="76"/>
      <c r="BA316" s="76"/>
      <c r="BJ316" s="75"/>
      <c r="BN316" s="339"/>
      <c r="BO316" s="196">
        <f>BF22</f>
        <v>0.26</v>
      </c>
      <c r="BP316" s="196">
        <f t="shared" si="140"/>
        <v>2.5999999999999999E-2</v>
      </c>
      <c r="BQ316" s="196">
        <f t="shared" si="148"/>
        <v>0.23</v>
      </c>
      <c r="BR316" s="28"/>
      <c r="BS316" s="196">
        <f t="shared" si="143"/>
        <v>2.5000000000000001E-2</v>
      </c>
      <c r="BT316" s="28"/>
      <c r="BU316" s="28"/>
      <c r="BV316" s="196">
        <f t="shared" si="145"/>
        <v>0.11</v>
      </c>
      <c r="BW316" s="28"/>
      <c r="BX316" s="196">
        <f t="shared" si="147"/>
        <v>0.13</v>
      </c>
      <c r="BY316" s="196">
        <f t="shared" si="138"/>
        <v>0.24</v>
      </c>
      <c r="BZ316" s="37"/>
      <c r="CA316" s="22" t="s">
        <v>87</v>
      </c>
    </row>
    <row r="317" spans="44:79" s="31" customFormat="1" ht="9.9499999999999993" customHeight="1">
      <c r="AR317" s="76"/>
      <c r="AS317" s="76"/>
      <c r="AV317" s="76"/>
      <c r="AW317" s="76"/>
      <c r="AX317" s="76"/>
      <c r="BA317" s="76"/>
      <c r="BJ317" s="75"/>
      <c r="BN317" s="339"/>
      <c r="BO317" s="28"/>
      <c r="BP317" s="196">
        <f t="shared" si="140"/>
        <v>0.22</v>
      </c>
      <c r="BQ317" s="196">
        <f t="shared" si="148"/>
        <v>0.11</v>
      </c>
      <c r="BR317" s="196">
        <f>BF86</f>
        <v>0.2</v>
      </c>
      <c r="BS317" s="196">
        <f t="shared" si="143"/>
        <v>4.8000000000000001E-2</v>
      </c>
      <c r="BT317" s="28"/>
      <c r="BU317" s="28"/>
      <c r="BV317" s="196">
        <f t="shared" si="145"/>
        <v>6.5000000000000002E-2</v>
      </c>
      <c r="BW317" s="196">
        <f>BF212</f>
        <v>0.14000000000000001</v>
      </c>
      <c r="BX317" s="196">
        <f t="shared" si="147"/>
        <v>8.8999999999999996E-2</v>
      </c>
      <c r="BY317" s="196">
        <f t="shared" si="138"/>
        <v>0.22</v>
      </c>
      <c r="BZ317" s="37"/>
      <c r="CA317" s="22" t="s">
        <v>88</v>
      </c>
    </row>
    <row r="318" spans="44:79" s="31" customFormat="1" ht="9.9499999999999993" customHeight="1">
      <c r="AR318" s="76"/>
      <c r="AS318" s="76"/>
      <c r="AV318" s="76"/>
      <c r="AW318" s="76"/>
      <c r="AX318" s="76"/>
      <c r="BA318" s="76"/>
      <c r="BJ318" s="75"/>
      <c r="BN318" s="339"/>
      <c r="BO318" s="196">
        <f>BF24</f>
        <v>0.14000000000000001</v>
      </c>
      <c r="BP318" s="196">
        <f t="shared" si="140"/>
        <v>9.5000000000000001E-2</v>
      </c>
      <c r="BQ318" s="196">
        <f t="shared" si="148"/>
        <v>7.0000000000000007E-2</v>
      </c>
      <c r="BR318" s="28"/>
      <c r="BS318" s="196">
        <f t="shared" si="143"/>
        <v>0.04</v>
      </c>
      <c r="BT318" s="196">
        <f>BF150</f>
        <v>0.18</v>
      </c>
      <c r="BU318" s="28"/>
      <c r="BV318" s="196">
        <f t="shared" si="145"/>
        <v>8.4000000000000005E-2</v>
      </c>
      <c r="BW318" s="196">
        <f>BF213</f>
        <v>0.12</v>
      </c>
      <c r="BX318" s="196">
        <f t="shared" si="147"/>
        <v>0.1</v>
      </c>
      <c r="BY318" s="196">
        <f t="shared" si="138"/>
        <v>0.27</v>
      </c>
      <c r="BZ318" s="37"/>
      <c r="CA318" s="22" t="s">
        <v>89</v>
      </c>
    </row>
    <row r="319" spans="44:79" s="31" customFormat="1" ht="9.9499999999999993" customHeight="1">
      <c r="AR319" s="76"/>
      <c r="AS319" s="76"/>
      <c r="AV319" s="76"/>
      <c r="AW319" s="76"/>
      <c r="AX319" s="76"/>
      <c r="BA319" s="76"/>
      <c r="BJ319" s="75"/>
      <c r="BN319" s="339"/>
      <c r="BO319" s="196">
        <f>BF25</f>
        <v>0.14000000000000001</v>
      </c>
      <c r="BP319" s="196">
        <f t="shared" si="140"/>
        <v>0.37</v>
      </c>
      <c r="BQ319" s="196">
        <f t="shared" si="148"/>
        <v>0.17</v>
      </c>
      <c r="BR319" s="196">
        <f>BF88</f>
        <v>0.28000000000000003</v>
      </c>
      <c r="BS319" s="196">
        <f t="shared" si="143"/>
        <v>3.2000000000000001E-2</v>
      </c>
      <c r="BT319" s="196">
        <f>BF151</f>
        <v>9.1999999999999998E-2</v>
      </c>
      <c r="BU319" s="28"/>
      <c r="BV319" s="196">
        <f t="shared" si="145"/>
        <v>5.8000000000000003E-2</v>
      </c>
      <c r="BW319" s="196">
        <f>BF214</f>
        <v>8.6999999999999994E-2</v>
      </c>
      <c r="BX319" s="196">
        <f t="shared" si="147"/>
        <v>7.5999999999999998E-2</v>
      </c>
      <c r="BY319" s="30"/>
      <c r="BZ319" s="37"/>
      <c r="CA319" s="22" t="s">
        <v>90</v>
      </c>
    </row>
    <row r="320" spans="44:79" s="31" customFormat="1" ht="9.9499999999999993" customHeight="1">
      <c r="AR320" s="76"/>
      <c r="AS320" s="76"/>
      <c r="AV320" s="76"/>
      <c r="AW320" s="76"/>
      <c r="AX320" s="76"/>
      <c r="BA320" s="76"/>
      <c r="BJ320" s="75"/>
      <c r="BN320" s="339"/>
      <c r="BO320" s="28"/>
      <c r="BP320" s="196">
        <f t="shared" si="140"/>
        <v>0.22</v>
      </c>
      <c r="BQ320" s="196">
        <f t="shared" si="148"/>
        <v>0.12</v>
      </c>
      <c r="BR320" s="196">
        <f>BF89</f>
        <v>0.13</v>
      </c>
      <c r="BS320" s="196">
        <f t="shared" si="143"/>
        <v>3.5000000000000003E-2</v>
      </c>
      <c r="BT320" s="196">
        <f>BF152</f>
        <v>0.13</v>
      </c>
      <c r="BU320" s="28"/>
      <c r="BV320" s="196">
        <f t="shared" si="145"/>
        <v>7.4999999999999997E-2</v>
      </c>
      <c r="BW320" s="196">
        <f>BF215</f>
        <v>9.4E-2</v>
      </c>
      <c r="BX320" s="196">
        <f t="shared" si="147"/>
        <v>9.4E-2</v>
      </c>
      <c r="BY320" s="30"/>
      <c r="BZ320" s="37"/>
      <c r="CA320" s="22" t="s">
        <v>91</v>
      </c>
    </row>
    <row r="321" spans="44:79" s="31" customFormat="1" ht="9.9499999999999993" customHeight="1">
      <c r="AR321" s="76"/>
      <c r="AS321" s="76"/>
      <c r="AV321" s="76"/>
      <c r="AW321" s="76"/>
      <c r="AX321" s="76"/>
      <c r="BA321" s="76"/>
      <c r="BJ321" s="75"/>
      <c r="BN321" s="339"/>
      <c r="BO321" s="197"/>
      <c r="BP321" s="197"/>
      <c r="BQ321" s="197"/>
      <c r="BR321" s="197"/>
      <c r="BS321" s="197"/>
      <c r="BT321" s="197"/>
      <c r="BU321" s="197"/>
      <c r="BV321" s="197"/>
      <c r="BW321" s="197"/>
      <c r="BX321" s="197"/>
      <c r="BY321" s="37"/>
      <c r="BZ321" s="37"/>
      <c r="CA321" s="22" t="s">
        <v>92</v>
      </c>
    </row>
    <row r="322" spans="44:79" s="31" customFormat="1" ht="9.9499999999999993" customHeight="1">
      <c r="AR322" s="76"/>
      <c r="AS322" s="76"/>
      <c r="AV322" s="76"/>
      <c r="AW322" s="76"/>
      <c r="AX322" s="76"/>
      <c r="BA322" s="76"/>
      <c r="BJ322" s="75"/>
      <c r="BN322" s="340"/>
      <c r="BO322" s="198"/>
      <c r="BP322" s="198"/>
      <c r="BQ322" s="198"/>
      <c r="BR322" s="198"/>
      <c r="BS322" s="198"/>
      <c r="BT322" s="198"/>
      <c r="BU322" s="198"/>
      <c r="BV322" s="198"/>
      <c r="BW322" s="198"/>
      <c r="BX322" s="198"/>
      <c r="BY322" s="48"/>
      <c r="BZ322" s="48"/>
      <c r="CA322" s="42" t="s">
        <v>93</v>
      </c>
    </row>
    <row r="323" spans="44:79" s="31" customFormat="1" ht="9.9499999999999993" customHeight="1">
      <c r="AR323" s="76"/>
      <c r="AS323" s="76"/>
      <c r="AV323" s="76"/>
      <c r="AW323" s="76"/>
      <c r="AX323" s="76"/>
      <c r="BA323" s="76"/>
      <c r="BJ323" s="75"/>
      <c r="BN323" s="346" t="s">
        <v>99</v>
      </c>
      <c r="BO323" s="28"/>
      <c r="BP323" s="28"/>
      <c r="BQ323" s="28"/>
      <c r="BR323" s="28"/>
      <c r="BS323" s="28"/>
      <c r="BT323" s="28"/>
      <c r="BU323" s="196">
        <f t="shared" ref="BU323:BU332" si="149">BG155</f>
        <v>3</v>
      </c>
      <c r="BV323" s="196">
        <f t="shared" ref="BV323:BV341" si="150">BG176</f>
        <v>4</v>
      </c>
      <c r="BW323" s="28"/>
      <c r="BX323" s="28"/>
      <c r="BY323" s="196">
        <f t="shared" ref="BY323:BY339" si="151">BG239</f>
        <v>7.6</v>
      </c>
      <c r="BZ323" s="30">
        <f>BG260</f>
        <v>25</v>
      </c>
      <c r="CA323" s="22" t="s">
        <v>107</v>
      </c>
    </row>
    <row r="324" spans="44:79" s="31" customFormat="1" ht="9.9499999999999993" customHeight="1">
      <c r="AR324" s="76"/>
      <c r="AS324" s="76"/>
      <c r="AV324" s="76"/>
      <c r="AW324" s="76"/>
      <c r="AX324" s="76"/>
      <c r="BA324" s="76"/>
      <c r="BJ324" s="75"/>
      <c r="BN324" s="339"/>
      <c r="BO324" s="28"/>
      <c r="BP324" s="28"/>
      <c r="BQ324" s="28"/>
      <c r="BR324" s="28"/>
      <c r="BS324" s="196">
        <f t="shared" ref="BS324:BS341" si="152">BG93</f>
        <v>2.2000000000000002</v>
      </c>
      <c r="BT324" s="28"/>
      <c r="BU324" s="196">
        <f t="shared" si="149"/>
        <v>3.4</v>
      </c>
      <c r="BV324" s="196">
        <f t="shared" si="150"/>
        <v>4.0999999999999996</v>
      </c>
      <c r="BW324" s="28"/>
      <c r="BX324" s="28"/>
      <c r="BY324" s="196">
        <f t="shared" si="151"/>
        <v>7.4</v>
      </c>
      <c r="BZ324" s="30">
        <f t="shared" ref="BZ324:BZ342" si="153">BZ323</f>
        <v>25</v>
      </c>
      <c r="CA324" s="22" t="s">
        <v>21</v>
      </c>
    </row>
    <row r="325" spans="44:79" s="31" customFormat="1" ht="9.9499999999999993" customHeight="1">
      <c r="AR325" s="76"/>
      <c r="AS325" s="76"/>
      <c r="AV325" s="76"/>
      <c r="AW325" s="76"/>
      <c r="AX325" s="76"/>
      <c r="BA325" s="76"/>
      <c r="BJ325" s="75"/>
      <c r="BN325" s="339"/>
      <c r="BO325" s="28"/>
      <c r="BP325" s="28"/>
      <c r="BQ325" s="28"/>
      <c r="BR325" s="28"/>
      <c r="BS325" s="196">
        <f t="shared" si="152"/>
        <v>2.2999999999999998</v>
      </c>
      <c r="BT325" s="28"/>
      <c r="BU325" s="196">
        <f t="shared" si="149"/>
        <v>3.6</v>
      </c>
      <c r="BV325" s="196">
        <f t="shared" si="150"/>
        <v>2.1</v>
      </c>
      <c r="BW325" s="196">
        <f t="shared" ref="BW325:BW336" si="154">BG199</f>
        <v>2.9</v>
      </c>
      <c r="BX325" s="196">
        <f t="shared" ref="BX325:BX341" si="155">BG220</f>
        <v>3.5</v>
      </c>
      <c r="BY325" s="196">
        <f t="shared" si="151"/>
        <v>6.1</v>
      </c>
      <c r="BZ325" s="30">
        <f t="shared" si="153"/>
        <v>25</v>
      </c>
      <c r="CA325" s="22" t="s">
        <v>22</v>
      </c>
    </row>
    <row r="326" spans="44:79" s="31" customFormat="1" ht="9.9499999999999993" customHeight="1">
      <c r="AR326" s="76"/>
      <c r="AS326" s="76"/>
      <c r="AV326" s="76"/>
      <c r="AW326" s="76"/>
      <c r="AX326" s="76"/>
      <c r="BA326" s="76"/>
      <c r="BJ326" s="75"/>
      <c r="BN326" s="339"/>
      <c r="BO326" s="28"/>
      <c r="BP326" s="28"/>
      <c r="BQ326" s="28"/>
      <c r="BR326" s="28"/>
      <c r="BS326" s="196">
        <f t="shared" si="152"/>
        <v>3</v>
      </c>
      <c r="BT326" s="28"/>
      <c r="BU326" s="196">
        <f t="shared" si="149"/>
        <v>4.8</v>
      </c>
      <c r="BV326" s="196">
        <f t="shared" si="150"/>
        <v>4.9000000000000004</v>
      </c>
      <c r="BW326" s="196">
        <f t="shared" si="154"/>
        <v>6.4</v>
      </c>
      <c r="BX326" s="196">
        <f t="shared" si="155"/>
        <v>6.3</v>
      </c>
      <c r="BY326" s="196">
        <f t="shared" si="151"/>
        <v>6.6</v>
      </c>
      <c r="BZ326" s="30">
        <f t="shared" si="153"/>
        <v>25</v>
      </c>
      <c r="CA326" s="22" t="s">
        <v>23</v>
      </c>
    </row>
    <row r="327" spans="44:79" s="31" customFormat="1" ht="9.9499999999999993" customHeight="1">
      <c r="AR327" s="76"/>
      <c r="AS327" s="76"/>
      <c r="AV327" s="76"/>
      <c r="AW327" s="76"/>
      <c r="AX327" s="76"/>
      <c r="BA327" s="76"/>
      <c r="BJ327" s="75"/>
      <c r="BN327" s="339"/>
      <c r="BO327" s="28"/>
      <c r="BP327" s="28"/>
      <c r="BQ327" s="28"/>
      <c r="BR327" s="28"/>
      <c r="BS327" s="196">
        <f t="shared" si="152"/>
        <v>2.4</v>
      </c>
      <c r="BT327" s="28"/>
      <c r="BU327" s="196">
        <f t="shared" si="149"/>
        <v>2.2999999999999998</v>
      </c>
      <c r="BV327" s="196">
        <f t="shared" si="150"/>
        <v>3.4</v>
      </c>
      <c r="BW327" s="196">
        <f t="shared" si="154"/>
        <v>4.5</v>
      </c>
      <c r="BX327" s="196">
        <f t="shared" si="155"/>
        <v>3.7</v>
      </c>
      <c r="BY327" s="196">
        <f t="shared" si="151"/>
        <v>6.5</v>
      </c>
      <c r="BZ327" s="30">
        <f t="shared" si="153"/>
        <v>25</v>
      </c>
      <c r="CA327" s="22" t="s">
        <v>24</v>
      </c>
    </row>
    <row r="328" spans="44:79" s="31" customFormat="1" ht="9.9499999999999993" customHeight="1">
      <c r="AR328" s="76"/>
      <c r="AS328" s="76"/>
      <c r="AV328" s="76"/>
      <c r="AW328" s="76"/>
      <c r="AX328" s="76"/>
      <c r="BA328" s="76"/>
      <c r="BJ328" s="75"/>
      <c r="BN328" s="339"/>
      <c r="BO328" s="196">
        <f t="shared" ref="BO328:BO333" si="156">BG13</f>
        <v>0.7</v>
      </c>
      <c r="BP328" s="196">
        <f t="shared" ref="BP328:BP341" si="157">BG34</f>
        <v>0.91</v>
      </c>
      <c r="BQ328" s="196">
        <f>BG55</f>
        <v>1.1000000000000001</v>
      </c>
      <c r="BR328" s="196">
        <f>BG76</f>
        <v>2.8</v>
      </c>
      <c r="BS328" s="196">
        <f t="shared" si="152"/>
        <v>2.2999999999999998</v>
      </c>
      <c r="BT328" s="28"/>
      <c r="BU328" s="196">
        <f t="shared" si="149"/>
        <v>1.6</v>
      </c>
      <c r="BV328" s="196">
        <f t="shared" si="150"/>
        <v>1.7</v>
      </c>
      <c r="BW328" s="196">
        <f t="shared" si="154"/>
        <v>2.6</v>
      </c>
      <c r="BX328" s="196">
        <f t="shared" si="155"/>
        <v>3.3</v>
      </c>
      <c r="BY328" s="196">
        <f t="shared" si="151"/>
        <v>6.1</v>
      </c>
      <c r="BZ328" s="30">
        <f t="shared" si="153"/>
        <v>25</v>
      </c>
      <c r="CA328" s="22" t="s">
        <v>25</v>
      </c>
    </row>
    <row r="329" spans="44:79" s="31" customFormat="1" ht="9.9499999999999993" customHeight="1">
      <c r="AR329" s="76"/>
      <c r="AS329" s="76"/>
      <c r="AV329" s="76"/>
      <c r="AW329" s="76"/>
      <c r="AX329" s="76"/>
      <c r="BA329" s="76"/>
      <c r="BJ329" s="75"/>
      <c r="BN329" s="339"/>
      <c r="BO329" s="196">
        <f t="shared" si="156"/>
        <v>2.2000000000000002</v>
      </c>
      <c r="BP329" s="196">
        <f t="shared" si="157"/>
        <v>3.8</v>
      </c>
      <c r="BQ329" s="196">
        <f>BG56</f>
        <v>5.4</v>
      </c>
      <c r="BR329" s="196">
        <f>BG77</f>
        <v>17</v>
      </c>
      <c r="BS329" s="196">
        <f t="shared" si="152"/>
        <v>1.9</v>
      </c>
      <c r="BT329" s="28"/>
      <c r="BU329" s="196">
        <f t="shared" si="149"/>
        <v>1.7</v>
      </c>
      <c r="BV329" s="196">
        <f t="shared" si="150"/>
        <v>4.5</v>
      </c>
      <c r="BW329" s="196">
        <f t="shared" si="154"/>
        <v>2.8</v>
      </c>
      <c r="BX329" s="196">
        <f t="shared" si="155"/>
        <v>2.8</v>
      </c>
      <c r="BY329" s="196">
        <f t="shared" si="151"/>
        <v>5.9</v>
      </c>
      <c r="BZ329" s="30">
        <f t="shared" si="153"/>
        <v>25</v>
      </c>
      <c r="CA329" s="22" t="s">
        <v>26</v>
      </c>
    </row>
    <row r="330" spans="44:79" s="31" customFormat="1" ht="9.9499999999999993" customHeight="1">
      <c r="AR330" s="76"/>
      <c r="AS330" s="76"/>
      <c r="AV330" s="76"/>
      <c r="AW330" s="76"/>
      <c r="AX330" s="76"/>
      <c r="BA330" s="76"/>
      <c r="BJ330" s="75"/>
      <c r="BN330" s="339"/>
      <c r="BO330" s="196">
        <f t="shared" si="156"/>
        <v>2.4</v>
      </c>
      <c r="BP330" s="196">
        <f t="shared" si="157"/>
        <v>3.2</v>
      </c>
      <c r="BQ330" s="196">
        <f>BG57</f>
        <v>3.4</v>
      </c>
      <c r="BR330" s="196">
        <f>BG78</f>
        <v>16</v>
      </c>
      <c r="BS330" s="196">
        <f t="shared" si="152"/>
        <v>3.7</v>
      </c>
      <c r="BT330" s="28"/>
      <c r="BU330" s="196">
        <f t="shared" si="149"/>
        <v>2</v>
      </c>
      <c r="BV330" s="196">
        <f t="shared" si="150"/>
        <v>2.6</v>
      </c>
      <c r="BW330" s="196">
        <f t="shared" si="154"/>
        <v>3.4</v>
      </c>
      <c r="BX330" s="196">
        <f t="shared" si="155"/>
        <v>3.3</v>
      </c>
      <c r="BY330" s="196">
        <f t="shared" si="151"/>
        <v>5.9</v>
      </c>
      <c r="BZ330" s="30">
        <f t="shared" si="153"/>
        <v>25</v>
      </c>
      <c r="CA330" s="22" t="s">
        <v>27</v>
      </c>
    </row>
    <row r="331" spans="44:79" s="31" customFormat="1" ht="9.9499999999999993" customHeight="1">
      <c r="AR331" s="76"/>
      <c r="AS331" s="76"/>
      <c r="AV331" s="76"/>
      <c r="AW331" s="76"/>
      <c r="AX331" s="76"/>
      <c r="BA331" s="76"/>
      <c r="BJ331" s="75"/>
      <c r="BN331" s="339"/>
      <c r="BO331" s="196">
        <f t="shared" si="156"/>
        <v>2.6</v>
      </c>
      <c r="BP331" s="196">
        <f t="shared" si="157"/>
        <v>5</v>
      </c>
      <c r="BQ331" s="196">
        <f>BG58</f>
        <v>2.2999999999999998</v>
      </c>
      <c r="BR331" s="196">
        <f>BG79</f>
        <v>6.3</v>
      </c>
      <c r="BS331" s="196">
        <f t="shared" si="152"/>
        <v>1</v>
      </c>
      <c r="BT331" s="28"/>
      <c r="BU331" s="196">
        <f t="shared" si="149"/>
        <v>1.4</v>
      </c>
      <c r="BV331" s="196">
        <f t="shared" si="150"/>
        <v>1.5</v>
      </c>
      <c r="BW331" s="196">
        <f t="shared" si="154"/>
        <v>2.7</v>
      </c>
      <c r="BX331" s="196">
        <f t="shared" si="155"/>
        <v>1.3</v>
      </c>
      <c r="BY331" s="196">
        <f t="shared" si="151"/>
        <v>5.3</v>
      </c>
      <c r="BZ331" s="30">
        <f t="shared" si="153"/>
        <v>25</v>
      </c>
      <c r="CA331" s="22" t="s">
        <v>28</v>
      </c>
    </row>
    <row r="332" spans="44:79" s="31" customFormat="1" ht="9.9499999999999993" customHeight="1">
      <c r="AR332" s="76"/>
      <c r="AS332" s="76"/>
      <c r="AV332" s="76"/>
      <c r="AW332" s="76"/>
      <c r="AX332" s="76"/>
      <c r="BA332" s="76"/>
      <c r="BJ332" s="75"/>
      <c r="BN332" s="339"/>
      <c r="BO332" s="196">
        <f t="shared" si="156"/>
        <v>3.1</v>
      </c>
      <c r="BP332" s="196">
        <f t="shared" si="157"/>
        <v>3.3</v>
      </c>
      <c r="BQ332" s="28"/>
      <c r="BR332" s="196">
        <f>BG80</f>
        <v>6</v>
      </c>
      <c r="BS332" s="196">
        <f t="shared" si="152"/>
        <v>1.6</v>
      </c>
      <c r="BT332" s="28"/>
      <c r="BU332" s="196">
        <f t="shared" si="149"/>
        <v>1</v>
      </c>
      <c r="BV332" s="196">
        <f t="shared" si="150"/>
        <v>1.2</v>
      </c>
      <c r="BW332" s="196">
        <f t="shared" si="154"/>
        <v>1.9</v>
      </c>
      <c r="BX332" s="196">
        <f t="shared" si="155"/>
        <v>2.2000000000000002</v>
      </c>
      <c r="BY332" s="196">
        <f t="shared" si="151"/>
        <v>5.6</v>
      </c>
      <c r="BZ332" s="30">
        <f t="shared" si="153"/>
        <v>25</v>
      </c>
      <c r="CA332" s="22" t="s">
        <v>29</v>
      </c>
    </row>
    <row r="333" spans="44:79" s="31" customFormat="1" ht="9.9499999999999993" customHeight="1">
      <c r="AR333" s="76"/>
      <c r="AS333" s="76"/>
      <c r="AV333" s="76"/>
      <c r="AW333" s="76"/>
      <c r="AX333" s="76"/>
      <c r="BA333" s="76"/>
      <c r="BJ333" s="75"/>
      <c r="BN333" s="339"/>
      <c r="BO333" s="196">
        <f t="shared" si="156"/>
        <v>2.1</v>
      </c>
      <c r="BP333" s="196">
        <f t="shared" si="157"/>
        <v>2.5</v>
      </c>
      <c r="BQ333" s="196">
        <f t="shared" ref="BQ333:BQ341" si="158">BG60</f>
        <v>2.5</v>
      </c>
      <c r="BR333" s="28"/>
      <c r="BS333" s="196">
        <f t="shared" si="152"/>
        <v>1.3</v>
      </c>
      <c r="BT333" s="28"/>
      <c r="BU333" s="28"/>
      <c r="BV333" s="196">
        <f t="shared" si="150"/>
        <v>1.4</v>
      </c>
      <c r="BW333" s="196">
        <f t="shared" si="154"/>
        <v>1.4</v>
      </c>
      <c r="BX333" s="196">
        <f t="shared" si="155"/>
        <v>1.6</v>
      </c>
      <c r="BY333" s="196">
        <f t="shared" si="151"/>
        <v>5.0999999999999996</v>
      </c>
      <c r="BZ333" s="30">
        <f t="shared" si="153"/>
        <v>25</v>
      </c>
      <c r="CA333" s="22" t="s">
        <v>30</v>
      </c>
    </row>
    <row r="334" spans="44:79" s="31" customFormat="1" ht="9.9499999999999993" customHeight="1">
      <c r="AR334" s="76"/>
      <c r="AS334" s="76"/>
      <c r="AV334" s="76"/>
      <c r="AW334" s="76"/>
      <c r="AX334" s="76"/>
      <c r="BA334" s="76"/>
      <c r="BJ334" s="75"/>
      <c r="BN334" s="339"/>
      <c r="BO334" s="28"/>
      <c r="BP334" s="196">
        <f t="shared" si="157"/>
        <v>3.6</v>
      </c>
      <c r="BQ334" s="196">
        <f t="shared" si="158"/>
        <v>3.4</v>
      </c>
      <c r="BR334" s="196">
        <f>BG82</f>
        <v>2</v>
      </c>
      <c r="BS334" s="196">
        <f t="shared" si="152"/>
        <v>1.4</v>
      </c>
      <c r="BT334" s="28"/>
      <c r="BU334" s="28"/>
      <c r="BV334" s="196">
        <f t="shared" si="150"/>
        <v>1.4</v>
      </c>
      <c r="BW334" s="196">
        <f t="shared" si="154"/>
        <v>1.4</v>
      </c>
      <c r="BX334" s="196">
        <f t="shared" si="155"/>
        <v>1.3</v>
      </c>
      <c r="BY334" s="196">
        <f t="shared" si="151"/>
        <v>4.9000000000000004</v>
      </c>
      <c r="BZ334" s="30">
        <f t="shared" si="153"/>
        <v>25</v>
      </c>
      <c r="CA334" s="22" t="s">
        <v>31</v>
      </c>
    </row>
    <row r="335" spans="44:79" s="31" customFormat="1" ht="9.9499999999999993" customHeight="1">
      <c r="AR335" s="76"/>
      <c r="AS335" s="76"/>
      <c r="AV335" s="76"/>
      <c r="AW335" s="76"/>
      <c r="AX335" s="76"/>
      <c r="BA335" s="76"/>
      <c r="BJ335" s="75"/>
      <c r="BN335" s="339"/>
      <c r="BO335" s="196">
        <f>BG20</f>
        <v>1.1000000000000001</v>
      </c>
      <c r="BP335" s="196">
        <f t="shared" si="157"/>
        <v>2.6</v>
      </c>
      <c r="BQ335" s="196">
        <f t="shared" si="158"/>
        <v>1.9</v>
      </c>
      <c r="BR335" s="28"/>
      <c r="BS335" s="196">
        <f t="shared" si="152"/>
        <v>1.8</v>
      </c>
      <c r="BT335" s="28"/>
      <c r="BU335" s="28"/>
      <c r="BV335" s="196">
        <f t="shared" si="150"/>
        <v>1.1000000000000001</v>
      </c>
      <c r="BW335" s="196">
        <f t="shared" si="154"/>
        <v>1.6</v>
      </c>
      <c r="BX335" s="196">
        <f t="shared" si="155"/>
        <v>1.3</v>
      </c>
      <c r="BY335" s="196">
        <f t="shared" si="151"/>
        <v>4.2</v>
      </c>
      <c r="BZ335" s="30">
        <f t="shared" si="153"/>
        <v>25</v>
      </c>
      <c r="CA335" s="22" t="s">
        <v>32</v>
      </c>
    </row>
    <row r="336" spans="44:79" s="31" customFormat="1" ht="9.9499999999999993" customHeight="1">
      <c r="AR336" s="76"/>
      <c r="AS336" s="76"/>
      <c r="AV336" s="76"/>
      <c r="AW336" s="76"/>
      <c r="AX336" s="76"/>
      <c r="BA336" s="76"/>
      <c r="BJ336" s="75"/>
      <c r="BN336" s="339"/>
      <c r="BO336" s="28"/>
      <c r="BP336" s="196">
        <f t="shared" si="157"/>
        <v>6.2</v>
      </c>
      <c r="BQ336" s="196">
        <f t="shared" si="158"/>
        <v>3.7</v>
      </c>
      <c r="BR336" s="196">
        <f>BG84</f>
        <v>1.6</v>
      </c>
      <c r="BS336" s="196">
        <f t="shared" si="152"/>
        <v>1.1000000000000001</v>
      </c>
      <c r="BT336" s="28"/>
      <c r="BU336" s="28"/>
      <c r="BV336" s="196">
        <f t="shared" si="150"/>
        <v>1.1000000000000001</v>
      </c>
      <c r="BW336" s="196">
        <f t="shared" si="154"/>
        <v>1.3</v>
      </c>
      <c r="BX336" s="196">
        <f t="shared" si="155"/>
        <v>1.7</v>
      </c>
      <c r="BY336" s="196">
        <f t="shared" si="151"/>
        <v>4</v>
      </c>
      <c r="BZ336" s="36">
        <f t="shared" si="153"/>
        <v>25</v>
      </c>
      <c r="CA336" s="22" t="s">
        <v>86</v>
      </c>
    </row>
    <row r="337" spans="44:79" s="31" customFormat="1" ht="9.9499999999999993" customHeight="1">
      <c r="AR337" s="76"/>
      <c r="AS337" s="76"/>
      <c r="AV337" s="76"/>
      <c r="AW337" s="76"/>
      <c r="AX337" s="76"/>
      <c r="BA337" s="76"/>
      <c r="BJ337" s="75"/>
      <c r="BN337" s="339"/>
      <c r="BO337" s="196">
        <f>BG22</f>
        <v>1.5</v>
      </c>
      <c r="BP337" s="196">
        <f t="shared" si="157"/>
        <v>2.4</v>
      </c>
      <c r="BQ337" s="196">
        <f t="shared" si="158"/>
        <v>1.4</v>
      </c>
      <c r="BR337" s="28"/>
      <c r="BS337" s="196">
        <f t="shared" si="152"/>
        <v>4</v>
      </c>
      <c r="BT337" s="28"/>
      <c r="BU337" s="28"/>
      <c r="BV337" s="196">
        <f t="shared" si="150"/>
        <v>0.84</v>
      </c>
      <c r="BW337" s="28"/>
      <c r="BX337" s="196">
        <f t="shared" si="155"/>
        <v>1.4</v>
      </c>
      <c r="BY337" s="196">
        <f t="shared" si="151"/>
        <v>4.4000000000000004</v>
      </c>
      <c r="BZ337" s="37">
        <f t="shared" si="153"/>
        <v>25</v>
      </c>
      <c r="CA337" s="22" t="s">
        <v>87</v>
      </c>
    </row>
    <row r="338" spans="44:79" s="31" customFormat="1" ht="9.9499999999999993" customHeight="1">
      <c r="AR338" s="76"/>
      <c r="AS338" s="76"/>
      <c r="AV338" s="76"/>
      <c r="AW338" s="76"/>
      <c r="AX338" s="76"/>
      <c r="BA338" s="76"/>
      <c r="BJ338" s="75"/>
      <c r="BN338" s="339"/>
      <c r="BO338" s="28"/>
      <c r="BP338" s="196">
        <f t="shared" si="157"/>
        <v>3.1</v>
      </c>
      <c r="BQ338" s="196">
        <f t="shared" si="158"/>
        <v>3.1</v>
      </c>
      <c r="BR338" s="196">
        <f>BG86</f>
        <v>2.5</v>
      </c>
      <c r="BS338" s="196">
        <f t="shared" si="152"/>
        <v>2</v>
      </c>
      <c r="BT338" s="28"/>
      <c r="BU338" s="28"/>
      <c r="BV338" s="196">
        <f t="shared" si="150"/>
        <v>0.42</v>
      </c>
      <c r="BW338" s="196">
        <f>BG212</f>
        <v>0.84</v>
      </c>
      <c r="BX338" s="196">
        <f t="shared" si="155"/>
        <v>0.69</v>
      </c>
      <c r="BY338" s="196">
        <f t="shared" si="151"/>
        <v>4.0999999999999996</v>
      </c>
      <c r="BZ338" s="37">
        <f t="shared" si="153"/>
        <v>25</v>
      </c>
      <c r="CA338" s="22" t="s">
        <v>88</v>
      </c>
    </row>
    <row r="339" spans="44:79" s="31" customFormat="1" ht="9.9499999999999993" customHeight="1">
      <c r="AR339" s="76"/>
      <c r="AS339" s="76"/>
      <c r="AV339" s="76"/>
      <c r="AW339" s="76"/>
      <c r="AX339" s="76"/>
      <c r="BA339" s="76"/>
      <c r="BJ339" s="75"/>
      <c r="BN339" s="339"/>
      <c r="BO339" s="196">
        <f>BG24</f>
        <v>3.5</v>
      </c>
      <c r="BP339" s="196">
        <f t="shared" si="157"/>
        <v>4.7</v>
      </c>
      <c r="BQ339" s="196">
        <f t="shared" si="158"/>
        <v>2.7</v>
      </c>
      <c r="BR339" s="28"/>
      <c r="BS339" s="196">
        <f t="shared" si="152"/>
        <v>1.1000000000000001</v>
      </c>
      <c r="BT339" s="286">
        <f>BG150</f>
        <v>1.2</v>
      </c>
      <c r="BU339" s="28"/>
      <c r="BV339" s="196">
        <f t="shared" si="150"/>
        <v>0.75</v>
      </c>
      <c r="BW339" s="196">
        <f>BG213</f>
        <v>1.2</v>
      </c>
      <c r="BX339" s="196">
        <f t="shared" si="155"/>
        <v>1.4</v>
      </c>
      <c r="BY339" s="196">
        <f t="shared" si="151"/>
        <v>4.3</v>
      </c>
      <c r="BZ339" s="37">
        <f t="shared" si="153"/>
        <v>25</v>
      </c>
      <c r="CA339" s="22" t="s">
        <v>89</v>
      </c>
    </row>
    <row r="340" spans="44:79" s="31" customFormat="1" ht="9.9499999999999993" customHeight="1">
      <c r="AR340" s="76"/>
      <c r="AS340" s="76"/>
      <c r="AV340" s="76"/>
      <c r="AW340" s="76"/>
      <c r="AX340" s="76"/>
      <c r="BA340" s="76"/>
      <c r="BJ340" s="75"/>
      <c r="BN340" s="339"/>
      <c r="BO340" s="196">
        <f>BG25</f>
        <v>3.5</v>
      </c>
      <c r="BP340" s="196">
        <f t="shared" si="157"/>
        <v>4.2</v>
      </c>
      <c r="BQ340" s="196">
        <f t="shared" si="158"/>
        <v>2.7</v>
      </c>
      <c r="BR340" s="196">
        <f>BG88</f>
        <v>3.3</v>
      </c>
      <c r="BS340" s="196">
        <f t="shared" si="152"/>
        <v>0.96</v>
      </c>
      <c r="BT340" s="286">
        <f>BG151</f>
        <v>0.86</v>
      </c>
      <c r="BU340" s="28"/>
      <c r="BV340" s="196">
        <f t="shared" si="150"/>
        <v>0.6</v>
      </c>
      <c r="BW340" s="196">
        <f>BG214</f>
        <v>1</v>
      </c>
      <c r="BX340" s="196">
        <f t="shared" si="155"/>
        <v>0.68</v>
      </c>
      <c r="BY340" s="30"/>
      <c r="BZ340" s="37">
        <f t="shared" si="153"/>
        <v>25</v>
      </c>
      <c r="CA340" s="22" t="s">
        <v>90</v>
      </c>
    </row>
    <row r="341" spans="44:79" s="31" customFormat="1" ht="9.9499999999999993" customHeight="1">
      <c r="AR341" s="76"/>
      <c r="AS341" s="76"/>
      <c r="AV341" s="76"/>
      <c r="AW341" s="76"/>
      <c r="AX341" s="76"/>
      <c r="BA341" s="76"/>
      <c r="BJ341" s="75"/>
      <c r="BN341" s="339"/>
      <c r="BO341" s="28"/>
      <c r="BP341" s="196">
        <f t="shared" si="157"/>
        <v>2.2000000000000002</v>
      </c>
      <c r="BQ341" s="196">
        <f t="shared" si="158"/>
        <v>1.9</v>
      </c>
      <c r="BR341" s="196">
        <f>BG89</f>
        <v>1.1000000000000001</v>
      </c>
      <c r="BS341" s="196">
        <f t="shared" si="152"/>
        <v>1.3</v>
      </c>
      <c r="BT341" s="286">
        <f>BG152</f>
        <v>1.2</v>
      </c>
      <c r="BU341" s="28"/>
      <c r="BV341" s="196">
        <f t="shared" si="150"/>
        <v>0.9</v>
      </c>
      <c r="BW341" s="196">
        <f>BG215</f>
        <v>1.7</v>
      </c>
      <c r="BX341" s="196">
        <f t="shared" si="155"/>
        <v>1.4</v>
      </c>
      <c r="BY341" s="30"/>
      <c r="BZ341" s="37">
        <f t="shared" si="153"/>
        <v>25</v>
      </c>
      <c r="CA341" s="22" t="s">
        <v>91</v>
      </c>
    </row>
    <row r="342" spans="44:79" s="31" customFormat="1" ht="9.9499999999999993" customHeight="1">
      <c r="AR342" s="76"/>
      <c r="AS342" s="76"/>
      <c r="AV342" s="76"/>
      <c r="AW342" s="76"/>
      <c r="AX342" s="76"/>
      <c r="BA342" s="76"/>
      <c r="BJ342" s="75"/>
      <c r="BN342" s="339"/>
      <c r="BO342" s="197"/>
      <c r="BP342" s="197"/>
      <c r="BQ342" s="197"/>
      <c r="BR342" s="197"/>
      <c r="BS342" s="197"/>
      <c r="BT342" s="197"/>
      <c r="BU342" s="197"/>
      <c r="BV342" s="197"/>
      <c r="BW342" s="197"/>
      <c r="BX342" s="197"/>
      <c r="BY342" s="37"/>
      <c r="BZ342" s="37">
        <f t="shared" si="153"/>
        <v>25</v>
      </c>
      <c r="CA342" s="22" t="s">
        <v>92</v>
      </c>
    </row>
    <row r="343" spans="44:79" s="31" customFormat="1" ht="9.9499999999999993" customHeight="1">
      <c r="AR343" s="76"/>
      <c r="AS343" s="76"/>
      <c r="AV343" s="76"/>
      <c r="AW343" s="76"/>
      <c r="AX343" s="76"/>
      <c r="BA343" s="76"/>
      <c r="BJ343" s="75"/>
      <c r="BN343" s="340"/>
      <c r="BO343" s="198"/>
      <c r="BP343" s="198"/>
      <c r="BQ343" s="198"/>
      <c r="BR343" s="198"/>
      <c r="BS343" s="198"/>
      <c r="BT343" s="198"/>
      <c r="BU343" s="198"/>
      <c r="BV343" s="198"/>
      <c r="BW343" s="198"/>
      <c r="BX343" s="198"/>
      <c r="BY343" s="48"/>
      <c r="BZ343" s="48">
        <f>BZ339</f>
        <v>25</v>
      </c>
      <c r="CA343" s="42" t="s">
        <v>93</v>
      </c>
    </row>
    <row r="344" spans="44:79" s="31" customFormat="1" ht="9.9499999999999993" customHeight="1">
      <c r="AR344" s="76"/>
      <c r="AS344" s="76"/>
      <c r="AV344" s="76"/>
      <c r="AW344" s="76"/>
      <c r="AX344" s="76"/>
      <c r="BA344" s="76"/>
      <c r="BJ344" s="75"/>
      <c r="BN344" s="346" t="s">
        <v>105</v>
      </c>
      <c r="BO344" s="28"/>
      <c r="BP344" s="28"/>
      <c r="BQ344" s="28"/>
      <c r="BR344" s="28"/>
      <c r="BS344" s="28"/>
      <c r="BT344" s="28"/>
      <c r="BU344" s="196">
        <f t="shared" ref="BU344:BU353" si="159">BH155</f>
        <v>1.4</v>
      </c>
      <c r="BV344" s="196">
        <f t="shared" ref="BV344:BV362" si="160">BH176</f>
        <v>1</v>
      </c>
      <c r="BW344" s="28"/>
      <c r="BX344" s="28"/>
      <c r="BY344" s="196">
        <f t="shared" ref="BY344:BY360" si="161">BH239</f>
        <v>2</v>
      </c>
      <c r="BZ344" s="49">
        <f>BH260</f>
        <v>6</v>
      </c>
      <c r="CA344" s="22" t="s">
        <v>107</v>
      </c>
    </row>
    <row r="345" spans="44:79" s="31" customFormat="1" ht="9.9499999999999993" customHeight="1">
      <c r="AR345" s="76"/>
      <c r="AS345" s="76"/>
      <c r="AV345" s="76"/>
      <c r="AW345" s="76"/>
      <c r="AX345" s="76"/>
      <c r="BA345" s="76"/>
      <c r="BJ345" s="75"/>
      <c r="BN345" s="339"/>
      <c r="BO345" s="28"/>
      <c r="BP345" s="28"/>
      <c r="BQ345" s="28"/>
      <c r="BR345" s="28"/>
      <c r="BS345" s="196">
        <f t="shared" ref="BS345:BS362" si="162">BH93</f>
        <v>2</v>
      </c>
      <c r="BT345" s="28"/>
      <c r="BU345" s="196">
        <f t="shared" si="159"/>
        <v>1.3</v>
      </c>
      <c r="BV345" s="196">
        <f t="shared" si="160"/>
        <v>1.1000000000000001</v>
      </c>
      <c r="BW345" s="28"/>
      <c r="BX345" s="28"/>
      <c r="BY345" s="196">
        <f t="shared" si="161"/>
        <v>2.2000000000000002</v>
      </c>
      <c r="BZ345" s="30">
        <f>BZ344</f>
        <v>6</v>
      </c>
      <c r="CA345" s="22" t="s">
        <v>21</v>
      </c>
    </row>
    <row r="346" spans="44:79" s="31" customFormat="1" ht="9.9499999999999993" customHeight="1">
      <c r="AR346" s="76"/>
      <c r="AS346" s="76"/>
      <c r="AV346" s="76"/>
      <c r="AW346" s="76"/>
      <c r="AX346" s="76"/>
      <c r="BA346" s="76"/>
      <c r="BJ346" s="75"/>
      <c r="BN346" s="339"/>
      <c r="BO346" s="28"/>
      <c r="BP346" s="28"/>
      <c r="BQ346" s="28"/>
      <c r="BR346" s="28"/>
      <c r="BS346" s="196">
        <f t="shared" si="162"/>
        <v>1.8</v>
      </c>
      <c r="BT346" s="28"/>
      <c r="BU346" s="196">
        <f t="shared" si="159"/>
        <v>1.3</v>
      </c>
      <c r="BV346" s="196">
        <f t="shared" si="160"/>
        <v>1.1000000000000001</v>
      </c>
      <c r="BW346" s="196">
        <f t="shared" ref="BW346:BW357" si="163">BH199</f>
        <v>2.2000000000000002</v>
      </c>
      <c r="BX346" s="196">
        <f t="shared" ref="BX346:BX352" si="164">BH220</f>
        <v>1.5</v>
      </c>
      <c r="BY346" s="196">
        <f t="shared" si="161"/>
        <v>1.6</v>
      </c>
      <c r="BZ346" s="30">
        <f t="shared" ref="BZ346:BZ363" si="165">BZ345</f>
        <v>6</v>
      </c>
      <c r="CA346" s="22" t="s">
        <v>22</v>
      </c>
    </row>
    <row r="347" spans="44:79" s="31" customFormat="1" ht="9.9499999999999993" customHeight="1">
      <c r="AR347" s="76"/>
      <c r="AS347" s="76"/>
      <c r="AV347" s="76"/>
      <c r="AW347" s="76"/>
      <c r="AX347" s="76"/>
      <c r="BA347" s="76"/>
      <c r="BJ347" s="75"/>
      <c r="BN347" s="339"/>
      <c r="BO347" s="28"/>
      <c r="BP347" s="28"/>
      <c r="BQ347" s="28"/>
      <c r="BR347" s="28"/>
      <c r="BS347" s="196">
        <f t="shared" si="162"/>
        <v>1.8</v>
      </c>
      <c r="BT347" s="28"/>
      <c r="BU347" s="196">
        <f t="shared" si="159"/>
        <v>1.5</v>
      </c>
      <c r="BV347" s="196">
        <f t="shared" si="160"/>
        <v>0.97</v>
      </c>
      <c r="BW347" s="196">
        <f t="shared" si="163"/>
        <v>2.1</v>
      </c>
      <c r="BX347" s="196">
        <f t="shared" si="164"/>
        <v>1.2</v>
      </c>
      <c r="BY347" s="196">
        <f t="shared" si="161"/>
        <v>2</v>
      </c>
      <c r="BZ347" s="30">
        <f t="shared" si="165"/>
        <v>6</v>
      </c>
      <c r="CA347" s="22" t="s">
        <v>23</v>
      </c>
    </row>
    <row r="348" spans="44:79" s="31" customFormat="1" ht="9.9499999999999993" customHeight="1">
      <c r="AR348" s="76"/>
      <c r="AS348" s="76"/>
      <c r="AV348" s="76"/>
      <c r="AW348" s="76"/>
      <c r="AX348" s="76"/>
      <c r="BA348" s="76"/>
      <c r="BJ348" s="75"/>
      <c r="BN348" s="339"/>
      <c r="BO348" s="28"/>
      <c r="BP348" s="28"/>
      <c r="BQ348" s="28"/>
      <c r="BR348" s="28"/>
      <c r="BS348" s="196">
        <f t="shared" si="162"/>
        <v>2.2999999999999998</v>
      </c>
      <c r="BT348" s="28"/>
      <c r="BU348" s="196">
        <f t="shared" si="159"/>
        <v>1</v>
      </c>
      <c r="BV348" s="196">
        <f t="shared" si="160"/>
        <v>1</v>
      </c>
      <c r="BW348" s="196">
        <f t="shared" si="163"/>
        <v>1.5</v>
      </c>
      <c r="BX348" s="196">
        <f t="shared" si="164"/>
        <v>1</v>
      </c>
      <c r="BY348" s="196">
        <f t="shared" si="161"/>
        <v>1.8</v>
      </c>
      <c r="BZ348" s="30">
        <f t="shared" si="165"/>
        <v>6</v>
      </c>
      <c r="CA348" s="22" t="s">
        <v>24</v>
      </c>
    </row>
    <row r="349" spans="44:79" s="31" customFormat="1" ht="9.9499999999999993" customHeight="1">
      <c r="AR349" s="76"/>
      <c r="AS349" s="76"/>
      <c r="AV349" s="76"/>
      <c r="AW349" s="76"/>
      <c r="AX349" s="76"/>
      <c r="BA349" s="76"/>
      <c r="BJ349" s="75"/>
      <c r="BN349" s="339"/>
      <c r="BO349" s="196">
        <f t="shared" ref="BO349:BO354" si="166">BH13</f>
        <v>0.25</v>
      </c>
      <c r="BP349" s="196">
        <f t="shared" ref="BP349:BP362" si="167">BH34</f>
        <v>0.3</v>
      </c>
      <c r="BQ349" s="196">
        <f>BH55</f>
        <v>0.33</v>
      </c>
      <c r="BR349" s="196">
        <f>BH76</f>
        <v>0.3</v>
      </c>
      <c r="BS349" s="196">
        <f t="shared" si="162"/>
        <v>0.5</v>
      </c>
      <c r="BT349" s="28"/>
      <c r="BU349" s="196">
        <f t="shared" si="159"/>
        <v>1</v>
      </c>
      <c r="BV349" s="196">
        <f t="shared" si="160"/>
        <v>0.77</v>
      </c>
      <c r="BW349" s="196">
        <f t="shared" si="163"/>
        <v>1.2</v>
      </c>
      <c r="BX349" s="196">
        <f t="shared" si="164"/>
        <v>0.98</v>
      </c>
      <c r="BY349" s="196">
        <f t="shared" si="161"/>
        <v>1.7</v>
      </c>
      <c r="BZ349" s="30">
        <f t="shared" si="165"/>
        <v>6</v>
      </c>
      <c r="CA349" s="22" t="s">
        <v>25</v>
      </c>
    </row>
    <row r="350" spans="44:79" s="31" customFormat="1" ht="9.9499999999999993" customHeight="1">
      <c r="AR350" s="76"/>
      <c r="AS350" s="76"/>
      <c r="AV350" s="76"/>
      <c r="AW350" s="76"/>
      <c r="AX350" s="76"/>
      <c r="BA350" s="76"/>
      <c r="BJ350" s="75"/>
      <c r="BN350" s="339"/>
      <c r="BO350" s="196">
        <f t="shared" si="166"/>
        <v>0.75</v>
      </c>
      <c r="BP350" s="196">
        <f t="shared" si="167"/>
        <v>1.6</v>
      </c>
      <c r="BQ350" s="196">
        <f>BH56</f>
        <v>1.6</v>
      </c>
      <c r="BR350" s="196">
        <f>BH77</f>
        <v>1.8</v>
      </c>
      <c r="BS350" s="196">
        <f t="shared" si="162"/>
        <v>1.6</v>
      </c>
      <c r="BT350" s="28"/>
      <c r="BU350" s="196">
        <f t="shared" si="159"/>
        <v>1.2</v>
      </c>
      <c r="BV350" s="196">
        <f t="shared" si="160"/>
        <v>1</v>
      </c>
      <c r="BW350" s="196">
        <f t="shared" si="163"/>
        <v>1.4</v>
      </c>
      <c r="BX350" s="196">
        <f t="shared" si="164"/>
        <v>1.1000000000000001</v>
      </c>
      <c r="BY350" s="196">
        <f t="shared" si="161"/>
        <v>1.7</v>
      </c>
      <c r="BZ350" s="30">
        <f t="shared" si="165"/>
        <v>6</v>
      </c>
      <c r="CA350" s="22" t="s">
        <v>26</v>
      </c>
    </row>
    <row r="351" spans="44:79" s="31" customFormat="1" ht="9.9499999999999993" customHeight="1">
      <c r="AR351" s="76"/>
      <c r="AS351" s="76"/>
      <c r="AV351" s="76"/>
      <c r="AW351" s="76"/>
      <c r="AX351" s="76"/>
      <c r="BA351" s="76"/>
      <c r="BJ351" s="75"/>
      <c r="BN351" s="339"/>
      <c r="BO351" s="196">
        <f t="shared" si="166"/>
        <v>1.4</v>
      </c>
      <c r="BP351" s="196">
        <f t="shared" si="167"/>
        <v>1.4</v>
      </c>
      <c r="BQ351" s="196">
        <f>BH57</f>
        <v>1.4</v>
      </c>
      <c r="BR351" s="196">
        <f>BH78</f>
        <v>2.4</v>
      </c>
      <c r="BS351" s="196">
        <f t="shared" si="162"/>
        <v>1.9</v>
      </c>
      <c r="BT351" s="28"/>
      <c r="BU351" s="196">
        <f t="shared" si="159"/>
        <v>1.6</v>
      </c>
      <c r="BV351" s="196">
        <f t="shared" si="160"/>
        <v>1.2</v>
      </c>
      <c r="BW351" s="196">
        <f t="shared" si="163"/>
        <v>1.8</v>
      </c>
      <c r="BX351" s="196">
        <f t="shared" si="164"/>
        <v>1.6</v>
      </c>
      <c r="BY351" s="196">
        <f t="shared" si="161"/>
        <v>1.8</v>
      </c>
      <c r="BZ351" s="30">
        <f t="shared" si="165"/>
        <v>6</v>
      </c>
      <c r="CA351" s="22" t="s">
        <v>27</v>
      </c>
    </row>
    <row r="352" spans="44:79" s="31" customFormat="1" ht="9.9499999999999993" customHeight="1">
      <c r="AR352" s="76"/>
      <c r="AS352" s="76"/>
      <c r="AV352" s="76"/>
      <c r="AW352" s="76"/>
      <c r="AX352" s="76"/>
      <c r="BA352" s="76"/>
      <c r="BJ352" s="75"/>
      <c r="BN352" s="339"/>
      <c r="BO352" s="196">
        <f t="shared" si="166"/>
        <v>0.69</v>
      </c>
      <c r="BP352" s="196">
        <f t="shared" si="167"/>
        <v>0.89</v>
      </c>
      <c r="BQ352" s="196">
        <f>BH58</f>
        <v>0.72</v>
      </c>
      <c r="BR352" s="196">
        <f>BH79</f>
        <v>1.1000000000000001</v>
      </c>
      <c r="BS352" s="196">
        <f t="shared" si="162"/>
        <v>1</v>
      </c>
      <c r="BT352" s="28"/>
      <c r="BU352" s="196">
        <f t="shared" si="159"/>
        <v>1</v>
      </c>
      <c r="BV352" s="196">
        <f t="shared" si="160"/>
        <v>0.92</v>
      </c>
      <c r="BW352" s="196">
        <f t="shared" si="163"/>
        <v>1.4</v>
      </c>
      <c r="BX352" s="196">
        <f t="shared" si="164"/>
        <v>0.97</v>
      </c>
      <c r="BY352" s="196">
        <f t="shared" si="161"/>
        <v>1.9</v>
      </c>
      <c r="BZ352" s="30">
        <f t="shared" si="165"/>
        <v>6</v>
      </c>
      <c r="CA352" s="22" t="s">
        <v>28</v>
      </c>
    </row>
    <row r="353" spans="44:79" s="31" customFormat="1" ht="9.9499999999999993" customHeight="1">
      <c r="AR353" s="76"/>
      <c r="AS353" s="76"/>
      <c r="AV353" s="76"/>
      <c r="AW353" s="76"/>
      <c r="AX353" s="76"/>
      <c r="BA353" s="76"/>
      <c r="BJ353" s="75"/>
      <c r="BN353" s="339"/>
      <c r="BO353" s="196">
        <f t="shared" si="166"/>
        <v>0.8</v>
      </c>
      <c r="BP353" s="196">
        <f t="shared" si="167"/>
        <v>1.1000000000000001</v>
      </c>
      <c r="BQ353" s="28"/>
      <c r="BR353" s="196">
        <f>BH80</f>
        <v>1</v>
      </c>
      <c r="BS353" s="196">
        <f t="shared" si="162"/>
        <v>0.63</v>
      </c>
      <c r="BT353" s="28"/>
      <c r="BU353" s="196">
        <f t="shared" si="159"/>
        <v>0.68</v>
      </c>
      <c r="BV353" s="196">
        <f t="shared" si="160"/>
        <v>0.6</v>
      </c>
      <c r="BW353" s="196">
        <f t="shared" si="163"/>
        <v>0.89</v>
      </c>
      <c r="BX353" s="28"/>
      <c r="BY353" s="196">
        <f t="shared" si="161"/>
        <v>2.2000000000000002</v>
      </c>
      <c r="BZ353" s="30">
        <f t="shared" si="165"/>
        <v>6</v>
      </c>
      <c r="CA353" s="22" t="s">
        <v>29</v>
      </c>
    </row>
    <row r="354" spans="44:79" s="31" customFormat="1" ht="9.9499999999999993" customHeight="1">
      <c r="AR354" s="76"/>
      <c r="AS354" s="76"/>
      <c r="AV354" s="76"/>
      <c r="AW354" s="76"/>
      <c r="AX354" s="76"/>
      <c r="BA354" s="76"/>
      <c r="BJ354" s="75"/>
      <c r="BN354" s="339"/>
      <c r="BO354" s="196">
        <f t="shared" si="166"/>
        <v>0.55000000000000004</v>
      </c>
      <c r="BP354" s="196">
        <f t="shared" si="167"/>
        <v>0.56000000000000005</v>
      </c>
      <c r="BQ354" s="196">
        <f t="shared" ref="BQ354:BQ362" si="168">BH60</f>
        <v>0.56000000000000005</v>
      </c>
      <c r="BR354" s="28"/>
      <c r="BS354" s="196">
        <f t="shared" si="162"/>
        <v>0.84</v>
      </c>
      <c r="BT354" s="28"/>
      <c r="BU354" s="28"/>
      <c r="BV354" s="196">
        <f t="shared" si="160"/>
        <v>0.83</v>
      </c>
      <c r="BW354" s="196">
        <f t="shared" si="163"/>
        <v>1.5</v>
      </c>
      <c r="BX354" s="196">
        <f t="shared" ref="BX354:BX362" si="169">BH228</f>
        <v>0.87</v>
      </c>
      <c r="BY354" s="196">
        <f t="shared" si="161"/>
        <v>1.9</v>
      </c>
      <c r="BZ354" s="30">
        <f t="shared" si="165"/>
        <v>6</v>
      </c>
      <c r="CA354" s="22" t="s">
        <v>30</v>
      </c>
    </row>
    <row r="355" spans="44:79" s="31" customFormat="1" ht="9.9499999999999993" customHeight="1">
      <c r="AR355" s="76"/>
      <c r="AS355" s="76"/>
      <c r="AV355" s="76"/>
      <c r="AW355" s="76"/>
      <c r="AX355" s="76"/>
      <c r="BA355" s="76"/>
      <c r="BJ355" s="75"/>
      <c r="BN355" s="339"/>
      <c r="BO355" s="28"/>
      <c r="BP355" s="196">
        <f t="shared" si="167"/>
        <v>0.3</v>
      </c>
      <c r="BQ355" s="196">
        <f t="shared" si="168"/>
        <v>0.7</v>
      </c>
      <c r="BR355" s="196">
        <f>BH82</f>
        <v>0.71</v>
      </c>
      <c r="BS355" s="196">
        <f t="shared" si="162"/>
        <v>1.3</v>
      </c>
      <c r="BT355" s="28"/>
      <c r="BU355" s="28"/>
      <c r="BV355" s="196">
        <f t="shared" si="160"/>
        <v>1.1000000000000001</v>
      </c>
      <c r="BW355" s="196">
        <f t="shared" si="163"/>
        <v>1.4</v>
      </c>
      <c r="BX355" s="196">
        <f t="shared" si="169"/>
        <v>1.1000000000000001</v>
      </c>
      <c r="BY355" s="196">
        <f t="shared" si="161"/>
        <v>1.6</v>
      </c>
      <c r="BZ355" s="30">
        <f t="shared" si="165"/>
        <v>6</v>
      </c>
      <c r="CA355" s="22" t="s">
        <v>31</v>
      </c>
    </row>
    <row r="356" spans="44:79" s="31" customFormat="1" ht="9.9499999999999993" customHeight="1">
      <c r="AR356" s="76"/>
      <c r="AS356" s="76"/>
      <c r="AV356" s="76"/>
      <c r="AW356" s="76"/>
      <c r="AX356" s="76"/>
      <c r="BA356" s="76"/>
      <c r="BJ356" s="75"/>
      <c r="BN356" s="339"/>
      <c r="BO356" s="196">
        <f>BH20</f>
        <v>0.49</v>
      </c>
      <c r="BP356" s="196">
        <f t="shared" si="167"/>
        <v>0.67</v>
      </c>
      <c r="BQ356" s="196">
        <f t="shared" si="168"/>
        <v>0.75</v>
      </c>
      <c r="BR356" s="28"/>
      <c r="BS356" s="196">
        <f t="shared" si="162"/>
        <v>1.7</v>
      </c>
      <c r="BT356" s="28"/>
      <c r="BU356" s="28"/>
      <c r="BV356" s="196">
        <f t="shared" si="160"/>
        <v>1</v>
      </c>
      <c r="BW356" s="196">
        <f t="shared" si="163"/>
        <v>1.3</v>
      </c>
      <c r="BX356" s="196">
        <f t="shared" si="169"/>
        <v>1</v>
      </c>
      <c r="BY356" s="196">
        <f t="shared" si="161"/>
        <v>1.5</v>
      </c>
      <c r="BZ356" s="30">
        <f t="shared" si="165"/>
        <v>6</v>
      </c>
      <c r="CA356" s="22" t="s">
        <v>32</v>
      </c>
    </row>
    <row r="357" spans="44:79" s="31" customFormat="1" ht="9.9499999999999993" customHeight="1">
      <c r="AR357" s="76"/>
      <c r="AS357" s="76"/>
      <c r="AV357" s="76"/>
      <c r="AW357" s="76"/>
      <c r="AX357" s="76"/>
      <c r="BA357" s="76"/>
      <c r="BJ357" s="75"/>
      <c r="BN357" s="339"/>
      <c r="BO357" s="28"/>
      <c r="BP357" s="196">
        <f t="shared" si="167"/>
        <v>0.27</v>
      </c>
      <c r="BQ357" s="196">
        <f t="shared" si="168"/>
        <v>0.79</v>
      </c>
      <c r="BR357" s="196">
        <f>BH84</f>
        <v>0.7</v>
      </c>
      <c r="BS357" s="196">
        <f t="shared" si="162"/>
        <v>1</v>
      </c>
      <c r="BT357" s="28"/>
      <c r="BU357" s="28"/>
      <c r="BV357" s="196">
        <f t="shared" si="160"/>
        <v>1.2</v>
      </c>
      <c r="BW357" s="196">
        <f t="shared" si="163"/>
        <v>1.6</v>
      </c>
      <c r="BX357" s="196">
        <f t="shared" si="169"/>
        <v>1.3</v>
      </c>
      <c r="BY357" s="196">
        <f t="shared" si="161"/>
        <v>1.4</v>
      </c>
      <c r="BZ357" s="36">
        <f t="shared" si="165"/>
        <v>6</v>
      </c>
      <c r="CA357" s="22" t="s">
        <v>86</v>
      </c>
    </row>
    <row r="358" spans="44:79" s="31" customFormat="1" ht="9.9499999999999993" customHeight="1">
      <c r="AR358" s="76"/>
      <c r="AS358" s="76"/>
      <c r="AV358" s="76"/>
      <c r="AW358" s="76"/>
      <c r="AX358" s="76"/>
      <c r="BA358" s="76"/>
      <c r="BJ358" s="75"/>
      <c r="BN358" s="339"/>
      <c r="BO358" s="196">
        <f>BH22</f>
        <v>0.88</v>
      </c>
      <c r="BP358" s="196">
        <f t="shared" si="167"/>
        <v>0.98</v>
      </c>
      <c r="BQ358" s="196">
        <f t="shared" si="168"/>
        <v>1.1000000000000001</v>
      </c>
      <c r="BR358" s="28"/>
      <c r="BS358" s="196">
        <f t="shared" si="162"/>
        <v>1.2</v>
      </c>
      <c r="BT358" s="28"/>
      <c r="BU358" s="28"/>
      <c r="BV358" s="196">
        <f t="shared" si="160"/>
        <v>1.1000000000000001</v>
      </c>
      <c r="BW358" s="28"/>
      <c r="BX358" s="196">
        <f t="shared" si="169"/>
        <v>1.1000000000000001</v>
      </c>
      <c r="BY358" s="196">
        <f t="shared" si="161"/>
        <v>1.6</v>
      </c>
      <c r="BZ358" s="37">
        <f t="shared" si="165"/>
        <v>6</v>
      </c>
      <c r="CA358" s="22" t="s">
        <v>87</v>
      </c>
    </row>
    <row r="359" spans="44:79" s="31" customFormat="1" ht="9.9499999999999993" customHeight="1">
      <c r="AR359" s="76"/>
      <c r="AS359" s="76"/>
      <c r="AV359" s="76"/>
      <c r="AW359" s="76"/>
      <c r="AX359" s="76"/>
      <c r="BA359" s="76"/>
      <c r="BJ359" s="75"/>
      <c r="BN359" s="339"/>
      <c r="BO359" s="28"/>
      <c r="BP359" s="196">
        <f t="shared" si="167"/>
        <v>0.71</v>
      </c>
      <c r="BQ359" s="196">
        <f t="shared" si="168"/>
        <v>0.78</v>
      </c>
      <c r="BR359" s="196">
        <f>BH86</f>
        <v>1.4</v>
      </c>
      <c r="BS359" s="196">
        <f t="shared" si="162"/>
        <v>0.65</v>
      </c>
      <c r="BT359" s="28"/>
      <c r="BU359" s="28"/>
      <c r="BV359" s="196">
        <f t="shared" si="160"/>
        <v>0.73</v>
      </c>
      <c r="BW359" s="196">
        <f>BH212</f>
        <v>0.62</v>
      </c>
      <c r="BX359" s="196">
        <f t="shared" si="169"/>
        <v>0.7</v>
      </c>
      <c r="BY359" s="196">
        <f t="shared" si="161"/>
        <v>1.5</v>
      </c>
      <c r="BZ359" s="37">
        <f t="shared" si="165"/>
        <v>6</v>
      </c>
      <c r="CA359" s="22" t="s">
        <v>88</v>
      </c>
    </row>
    <row r="360" spans="44:79" s="31" customFormat="1" ht="9.9499999999999993" customHeight="1">
      <c r="AR360" s="76"/>
      <c r="AS360" s="76"/>
      <c r="AV360" s="76"/>
      <c r="AW360" s="76"/>
      <c r="AX360" s="76"/>
      <c r="BA360" s="76"/>
      <c r="BJ360" s="75"/>
      <c r="BN360" s="339"/>
      <c r="BO360" s="196">
        <f>BH24</f>
        <v>1.2</v>
      </c>
      <c r="BP360" s="196">
        <f t="shared" si="167"/>
        <v>1.4</v>
      </c>
      <c r="BQ360" s="196">
        <f t="shared" si="168"/>
        <v>1.1000000000000001</v>
      </c>
      <c r="BR360" s="28"/>
      <c r="BS360" s="196">
        <f t="shared" si="162"/>
        <v>1.4</v>
      </c>
      <c r="BT360" s="196">
        <f>BH150</f>
        <v>0.89</v>
      </c>
      <c r="BU360" s="28"/>
      <c r="BV360" s="196">
        <f t="shared" si="160"/>
        <v>0.83</v>
      </c>
      <c r="BW360" s="196">
        <f>BH213</f>
        <v>1.1000000000000001</v>
      </c>
      <c r="BX360" s="196">
        <f t="shared" si="169"/>
        <v>0.85</v>
      </c>
      <c r="BY360" s="196">
        <f t="shared" si="161"/>
        <v>1.7</v>
      </c>
      <c r="BZ360" s="37">
        <f t="shared" si="165"/>
        <v>6</v>
      </c>
      <c r="CA360" s="22" t="s">
        <v>89</v>
      </c>
    </row>
    <row r="361" spans="44:79" s="31" customFormat="1" ht="9.9499999999999993" customHeight="1">
      <c r="AR361" s="76"/>
      <c r="AS361" s="76"/>
      <c r="AV361" s="76"/>
      <c r="AW361" s="76"/>
      <c r="AX361" s="76"/>
      <c r="BA361" s="76"/>
      <c r="BJ361" s="75"/>
      <c r="BN361" s="339"/>
      <c r="BO361" s="196">
        <f>BH25</f>
        <v>1.2</v>
      </c>
      <c r="BP361" s="196">
        <f t="shared" si="167"/>
        <v>1.2</v>
      </c>
      <c r="BQ361" s="196">
        <f t="shared" si="168"/>
        <v>0.8</v>
      </c>
      <c r="BR361" s="196">
        <f>BH88</f>
        <v>1.3</v>
      </c>
      <c r="BS361" s="196">
        <f t="shared" si="162"/>
        <v>0.91</v>
      </c>
      <c r="BT361" s="196">
        <f>BH151</f>
        <v>0.56999999999999995</v>
      </c>
      <c r="BU361" s="28"/>
      <c r="BV361" s="196">
        <f t="shared" si="160"/>
        <v>0.53</v>
      </c>
      <c r="BW361" s="196">
        <f>BH214</f>
        <v>0.74</v>
      </c>
      <c r="BX361" s="196">
        <f t="shared" si="169"/>
        <v>0.5</v>
      </c>
      <c r="BY361" s="30"/>
      <c r="BZ361" s="37">
        <f t="shared" si="165"/>
        <v>6</v>
      </c>
      <c r="CA361" s="22" t="s">
        <v>90</v>
      </c>
    </row>
    <row r="362" spans="44:79" s="31" customFormat="1" ht="9.9499999999999993" customHeight="1">
      <c r="AR362" s="76"/>
      <c r="AS362" s="76"/>
      <c r="AV362" s="76"/>
      <c r="AW362" s="76"/>
      <c r="AX362" s="76"/>
      <c r="BA362" s="76"/>
      <c r="BJ362" s="75"/>
      <c r="BN362" s="339"/>
      <c r="BO362" s="28"/>
      <c r="BP362" s="196">
        <f t="shared" si="167"/>
        <v>1.7</v>
      </c>
      <c r="BQ362" s="196">
        <f t="shared" si="168"/>
        <v>1.4</v>
      </c>
      <c r="BR362" s="196">
        <f>BH89</f>
        <v>0.9</v>
      </c>
      <c r="BS362" s="196">
        <f t="shared" si="162"/>
        <v>1.2</v>
      </c>
      <c r="BT362" s="196">
        <f>BH152</f>
        <v>1</v>
      </c>
      <c r="BU362" s="28"/>
      <c r="BV362" s="196">
        <f t="shared" si="160"/>
        <v>1</v>
      </c>
      <c r="BW362" s="196">
        <f>BH215</f>
        <v>1.4</v>
      </c>
      <c r="BX362" s="196">
        <f t="shared" si="169"/>
        <v>0.96</v>
      </c>
      <c r="BY362" s="30"/>
      <c r="BZ362" s="37">
        <f t="shared" si="165"/>
        <v>6</v>
      </c>
      <c r="CA362" s="22" t="s">
        <v>91</v>
      </c>
    </row>
    <row r="363" spans="44:79" s="31" customFormat="1" ht="9.9499999999999993" customHeight="1">
      <c r="AR363" s="76"/>
      <c r="AS363" s="76"/>
      <c r="AV363" s="76"/>
      <c r="AW363" s="76"/>
      <c r="AX363" s="76"/>
      <c r="BA363" s="76"/>
      <c r="BJ363" s="75"/>
      <c r="BN363" s="339"/>
      <c r="BO363" s="197"/>
      <c r="BP363" s="197"/>
      <c r="BQ363" s="197"/>
      <c r="BR363" s="197"/>
      <c r="BS363" s="197"/>
      <c r="BT363" s="197"/>
      <c r="BU363" s="197"/>
      <c r="BV363" s="197"/>
      <c r="BW363" s="197"/>
      <c r="BX363" s="197"/>
      <c r="BY363" s="37"/>
      <c r="BZ363" s="37">
        <f t="shared" si="165"/>
        <v>6</v>
      </c>
      <c r="CA363" s="22" t="s">
        <v>92</v>
      </c>
    </row>
    <row r="364" spans="44:79" s="31" customFormat="1" ht="9.9499999999999993" customHeight="1">
      <c r="AR364" s="76"/>
      <c r="AS364" s="76"/>
      <c r="AV364" s="76"/>
      <c r="AW364" s="76"/>
      <c r="AX364" s="76"/>
      <c r="BA364" s="76"/>
      <c r="BJ364" s="75"/>
      <c r="BN364" s="340"/>
      <c r="BO364" s="198"/>
      <c r="BP364" s="198"/>
      <c r="BQ364" s="198"/>
      <c r="BR364" s="198"/>
      <c r="BS364" s="198"/>
      <c r="BT364" s="198"/>
      <c r="BU364" s="198"/>
      <c r="BV364" s="198"/>
      <c r="BW364" s="198"/>
      <c r="BX364" s="198"/>
      <c r="BY364" s="48"/>
      <c r="BZ364" s="48">
        <f>BZ360</f>
        <v>6</v>
      </c>
      <c r="CA364" s="42" t="s">
        <v>93</v>
      </c>
    </row>
    <row r="365" spans="44:79" s="31" customFormat="1" ht="9.9499999999999993" customHeight="1">
      <c r="AR365" s="76"/>
      <c r="AS365" s="76"/>
      <c r="AV365" s="76"/>
      <c r="AW365" s="76"/>
      <c r="AX365" s="76"/>
      <c r="BA365" s="76"/>
      <c r="BJ365" s="75"/>
      <c r="BN365" s="346" t="s">
        <v>100</v>
      </c>
      <c r="BO365" s="28"/>
      <c r="BP365" s="28"/>
      <c r="BQ365" s="28"/>
      <c r="BR365" s="28"/>
      <c r="BS365" s="28"/>
      <c r="BT365" s="28"/>
      <c r="BU365" s="196">
        <f t="shared" ref="BU365:BU374" si="170">BI155</f>
        <v>0.05</v>
      </c>
      <c r="BV365" s="196">
        <f t="shared" ref="BV365:BV383" si="171">BI176</f>
        <v>0.05</v>
      </c>
      <c r="BW365" s="28"/>
      <c r="BX365" s="28"/>
      <c r="BY365" s="196">
        <f t="shared" ref="BY365:BY381" si="172">BI239</f>
        <v>0.15</v>
      </c>
      <c r="BZ365" s="30"/>
      <c r="CA365" s="22" t="s">
        <v>107</v>
      </c>
    </row>
    <row r="366" spans="44:79" s="31" customFormat="1" ht="9.9499999999999993" customHeight="1">
      <c r="AR366" s="76"/>
      <c r="AS366" s="76"/>
      <c r="AV366" s="76"/>
      <c r="AW366" s="76"/>
      <c r="AX366" s="76"/>
      <c r="BA366" s="76"/>
      <c r="BJ366" s="75"/>
      <c r="BN366" s="339"/>
      <c r="BO366" s="28"/>
      <c r="BP366" s="28"/>
      <c r="BQ366" s="28"/>
      <c r="BR366" s="28"/>
      <c r="BS366" s="196">
        <f t="shared" ref="BS366:BS383" si="173">BI93</f>
        <v>4.4999999999999998E-2</v>
      </c>
      <c r="BT366" s="28"/>
      <c r="BU366" s="196">
        <f t="shared" si="170"/>
        <v>5.3999999999999999E-2</v>
      </c>
      <c r="BV366" s="196">
        <f t="shared" si="171"/>
        <v>5.3999999999999999E-2</v>
      </c>
      <c r="BW366" s="28"/>
      <c r="BX366" s="28"/>
      <c r="BY366" s="196">
        <f t="shared" si="172"/>
        <v>0.19</v>
      </c>
      <c r="BZ366" s="30"/>
      <c r="CA366" s="22" t="s">
        <v>21</v>
      </c>
    </row>
    <row r="367" spans="44:79" s="31" customFormat="1" ht="9.9499999999999993" customHeight="1">
      <c r="AR367" s="76"/>
      <c r="AS367" s="76"/>
      <c r="AV367" s="76"/>
      <c r="AW367" s="76"/>
      <c r="AX367" s="76"/>
      <c r="BA367" s="76"/>
      <c r="BJ367" s="75"/>
      <c r="BN367" s="339"/>
      <c r="BO367" s="28"/>
      <c r="BP367" s="28"/>
      <c r="BQ367" s="28"/>
      <c r="BR367" s="28"/>
      <c r="BS367" s="196">
        <f t="shared" si="173"/>
        <v>0.03</v>
      </c>
      <c r="BT367" s="28"/>
      <c r="BU367" s="196">
        <f t="shared" si="170"/>
        <v>0.05</v>
      </c>
      <c r="BV367" s="196">
        <f t="shared" si="171"/>
        <v>0.05</v>
      </c>
      <c r="BW367" s="196">
        <f t="shared" ref="BW367:BW378" si="174">BI199</f>
        <v>0.05</v>
      </c>
      <c r="BX367" s="196">
        <f t="shared" ref="BX367:BX373" si="175">BI220</f>
        <v>0.05</v>
      </c>
      <c r="BY367" s="196">
        <f t="shared" si="172"/>
        <v>0.17</v>
      </c>
      <c r="BZ367" s="30"/>
      <c r="CA367" s="22" t="s">
        <v>22</v>
      </c>
    </row>
    <row r="368" spans="44:79" s="31" customFormat="1" ht="9.9499999999999993" customHeight="1">
      <c r="AR368" s="76"/>
      <c r="AS368" s="76"/>
      <c r="AV368" s="76"/>
      <c r="AW368" s="76"/>
      <c r="AX368" s="76"/>
      <c r="BA368" s="76"/>
      <c r="BJ368" s="75"/>
      <c r="BN368" s="339"/>
      <c r="BO368" s="28"/>
      <c r="BP368" s="28"/>
      <c r="BQ368" s="28"/>
      <c r="BR368" s="28"/>
      <c r="BS368" s="196">
        <f t="shared" si="173"/>
        <v>2.4E-2</v>
      </c>
      <c r="BT368" s="28"/>
      <c r="BU368" s="196">
        <f t="shared" si="170"/>
        <v>1.4999999999999999E-2</v>
      </c>
      <c r="BV368" s="196">
        <f t="shared" si="171"/>
        <v>1.4999999999999999E-2</v>
      </c>
      <c r="BW368" s="196">
        <f t="shared" si="174"/>
        <v>1.4999999999999999E-2</v>
      </c>
      <c r="BX368" s="196">
        <f t="shared" si="175"/>
        <v>1.4999999999999999E-2</v>
      </c>
      <c r="BY368" s="196">
        <f t="shared" si="172"/>
        <v>7.1999999999999995E-2</v>
      </c>
      <c r="BZ368" s="30"/>
      <c r="CA368" s="22" t="s">
        <v>23</v>
      </c>
    </row>
    <row r="369" spans="44:79" s="31" customFormat="1" ht="9.9499999999999993" customHeight="1">
      <c r="AR369" s="76"/>
      <c r="AS369" s="76"/>
      <c r="AV369" s="76"/>
      <c r="AW369" s="76"/>
      <c r="AX369" s="76"/>
      <c r="BA369" s="76"/>
      <c r="BJ369" s="75"/>
      <c r="BN369" s="339"/>
      <c r="BO369" s="28"/>
      <c r="BP369" s="28"/>
      <c r="BQ369" s="28"/>
      <c r="BR369" s="28"/>
      <c r="BS369" s="196">
        <f t="shared" si="173"/>
        <v>3.7999999999999999E-2</v>
      </c>
      <c r="BT369" s="28"/>
      <c r="BU369" s="196">
        <f t="shared" si="170"/>
        <v>2.5000000000000001E-2</v>
      </c>
      <c r="BV369" s="196">
        <f t="shared" si="171"/>
        <v>3.5000000000000003E-2</v>
      </c>
      <c r="BW369" s="196">
        <f t="shared" si="174"/>
        <v>0.03</v>
      </c>
      <c r="BX369" s="196">
        <f t="shared" si="175"/>
        <v>2.5999999999999999E-2</v>
      </c>
      <c r="BY369" s="196">
        <f t="shared" si="172"/>
        <v>5.2999999999999999E-2</v>
      </c>
      <c r="BZ369" s="30"/>
      <c r="CA369" s="22" t="s">
        <v>24</v>
      </c>
    </row>
    <row r="370" spans="44:79" s="31" customFormat="1" ht="9.9499999999999993" customHeight="1">
      <c r="AR370" s="76"/>
      <c r="AS370" s="76"/>
      <c r="AV370" s="76"/>
      <c r="AW370" s="76"/>
      <c r="AX370" s="76"/>
      <c r="BA370" s="76"/>
      <c r="BJ370" s="75"/>
      <c r="BN370" s="339"/>
      <c r="BO370" s="196">
        <f t="shared" ref="BO370:BO375" si="176">BI13</f>
        <v>5</v>
      </c>
      <c r="BP370" s="196">
        <f t="shared" ref="BP370:BP383" si="177">BI34</f>
        <v>5</v>
      </c>
      <c r="BQ370" s="196">
        <f>BI55</f>
        <v>5</v>
      </c>
      <c r="BR370" s="196">
        <f>BI76</f>
        <v>5</v>
      </c>
      <c r="BS370" s="196">
        <f t="shared" si="173"/>
        <v>2.7E-2</v>
      </c>
      <c r="BT370" s="28"/>
      <c r="BU370" s="196">
        <f t="shared" si="170"/>
        <v>1.7999999999999999E-2</v>
      </c>
      <c r="BV370" s="196">
        <f t="shared" si="171"/>
        <v>1.6E-2</v>
      </c>
      <c r="BW370" s="196">
        <f t="shared" si="174"/>
        <v>0.02</v>
      </c>
      <c r="BX370" s="196">
        <f t="shared" si="175"/>
        <v>1.9E-2</v>
      </c>
      <c r="BY370" s="196">
        <f t="shared" si="172"/>
        <v>0.13</v>
      </c>
      <c r="BZ370" s="30"/>
      <c r="CA370" s="22" t="s">
        <v>25</v>
      </c>
    </row>
    <row r="371" spans="44:79" s="31" customFormat="1" ht="9.9499999999999993" customHeight="1">
      <c r="AR371" s="76"/>
      <c r="AS371" s="76"/>
      <c r="AV371" s="76"/>
      <c r="AW371" s="76"/>
      <c r="AX371" s="76"/>
      <c r="BA371" s="76"/>
      <c r="BJ371" s="75"/>
      <c r="BN371" s="339"/>
      <c r="BO371" s="196">
        <f t="shared" si="176"/>
        <v>0.3</v>
      </c>
      <c r="BP371" s="196">
        <f t="shared" si="177"/>
        <v>0.3</v>
      </c>
      <c r="BQ371" s="196">
        <f>BI56</f>
        <v>0.3</v>
      </c>
      <c r="BR371" s="196">
        <f>BI77</f>
        <v>0.3</v>
      </c>
      <c r="BS371" s="196">
        <f t="shared" si="173"/>
        <v>2.8000000000000001E-2</v>
      </c>
      <c r="BT371" s="28"/>
      <c r="BU371" s="196">
        <f t="shared" si="170"/>
        <v>1.7999999999999999E-2</v>
      </c>
      <c r="BV371" s="196">
        <f t="shared" si="171"/>
        <v>1.7999999999999999E-2</v>
      </c>
      <c r="BW371" s="196">
        <f t="shared" si="174"/>
        <v>1.7999999999999999E-2</v>
      </c>
      <c r="BX371" s="196">
        <f t="shared" si="175"/>
        <v>1.7999999999999999E-2</v>
      </c>
      <c r="BY371" s="196">
        <f t="shared" si="172"/>
        <v>4.3999999999999997E-2</v>
      </c>
      <c r="BZ371" s="30"/>
      <c r="CA371" s="22" t="s">
        <v>26</v>
      </c>
    </row>
    <row r="372" spans="44:79" s="31" customFormat="1" ht="9.9499999999999993" customHeight="1">
      <c r="AR372" s="76"/>
      <c r="AS372" s="76"/>
      <c r="AV372" s="76"/>
      <c r="AW372" s="76"/>
      <c r="AX372" s="76"/>
      <c r="BA372" s="76"/>
      <c r="BJ372" s="75"/>
      <c r="BN372" s="339"/>
      <c r="BO372" s="196">
        <f t="shared" si="176"/>
        <v>0.2</v>
      </c>
      <c r="BP372" s="196">
        <f t="shared" si="177"/>
        <v>0.28999999999999998</v>
      </c>
      <c r="BQ372" s="196">
        <f>BI57</f>
        <v>0.2</v>
      </c>
      <c r="BR372" s="196">
        <f>BI78</f>
        <v>0.2</v>
      </c>
      <c r="BS372" s="196">
        <f t="shared" si="173"/>
        <v>2.4E-2</v>
      </c>
      <c r="BT372" s="28"/>
      <c r="BU372" s="196">
        <f t="shared" si="170"/>
        <v>0.02</v>
      </c>
      <c r="BV372" s="196">
        <f t="shared" si="171"/>
        <v>1.7000000000000001E-2</v>
      </c>
      <c r="BW372" s="196">
        <f t="shared" si="174"/>
        <v>2.1000000000000001E-2</v>
      </c>
      <c r="BX372" s="196">
        <f t="shared" si="175"/>
        <v>1.9E-2</v>
      </c>
      <c r="BY372" s="196">
        <f t="shared" si="172"/>
        <v>0.05</v>
      </c>
      <c r="BZ372" s="30"/>
      <c r="CA372" s="22" t="s">
        <v>27</v>
      </c>
    </row>
    <row r="373" spans="44:79" s="31" customFormat="1" ht="9.9499999999999993" customHeight="1">
      <c r="AR373" s="76"/>
      <c r="AS373" s="76"/>
      <c r="AV373" s="76"/>
      <c r="AW373" s="76"/>
      <c r="AX373" s="76"/>
      <c r="BA373" s="76"/>
      <c r="BJ373" s="75"/>
      <c r="BN373" s="339"/>
      <c r="BO373" s="196">
        <f t="shared" si="176"/>
        <v>0.2</v>
      </c>
      <c r="BP373" s="196">
        <f t="shared" si="177"/>
        <v>0.28999999999999998</v>
      </c>
      <c r="BQ373" s="196">
        <f>BI58</f>
        <v>0.2</v>
      </c>
      <c r="BR373" s="196">
        <f>BI79</f>
        <v>0.2</v>
      </c>
      <c r="BS373" s="196">
        <f t="shared" si="173"/>
        <v>6.0000000000000001E-3</v>
      </c>
      <c r="BT373" s="28"/>
      <c r="BU373" s="196">
        <f t="shared" si="170"/>
        <v>1.9E-2</v>
      </c>
      <c r="BV373" s="196">
        <f t="shared" si="171"/>
        <v>1.7999999999999999E-2</v>
      </c>
      <c r="BW373" s="196">
        <f t="shared" si="174"/>
        <v>0.02</v>
      </c>
      <c r="BX373" s="196">
        <f t="shared" si="175"/>
        <v>1.7000000000000001E-2</v>
      </c>
      <c r="BY373" s="196">
        <f t="shared" si="172"/>
        <v>4.2000000000000003E-2</v>
      </c>
      <c r="BZ373" s="30"/>
      <c r="CA373" s="22" t="s">
        <v>28</v>
      </c>
    </row>
    <row r="374" spans="44:79" s="31" customFormat="1" ht="9.9499999999999993" customHeight="1">
      <c r="AR374" s="76"/>
      <c r="AS374" s="76"/>
      <c r="AV374" s="76"/>
      <c r="AW374" s="76"/>
      <c r="AX374" s="76"/>
      <c r="BA374" s="76"/>
      <c r="BJ374" s="75"/>
      <c r="BN374" s="339"/>
      <c r="BO374" s="196">
        <f t="shared" si="176"/>
        <v>0.15</v>
      </c>
      <c r="BP374" s="196">
        <f t="shared" si="177"/>
        <v>0.15</v>
      </c>
      <c r="BQ374" s="28"/>
      <c r="BR374" s="196">
        <f>BI80</f>
        <v>0.15</v>
      </c>
      <c r="BS374" s="196">
        <f t="shared" si="173"/>
        <v>4.1999999999999997E-3</v>
      </c>
      <c r="BT374" s="28"/>
      <c r="BU374" s="196">
        <f t="shared" si="170"/>
        <v>1.7999999999999999E-2</v>
      </c>
      <c r="BV374" s="196">
        <f t="shared" si="171"/>
        <v>0.02</v>
      </c>
      <c r="BW374" s="196">
        <f t="shared" si="174"/>
        <v>2.1999999999999999E-2</v>
      </c>
      <c r="BX374" s="28"/>
      <c r="BY374" s="196">
        <f t="shared" si="172"/>
        <v>3.4000000000000002E-2</v>
      </c>
      <c r="BZ374" s="30"/>
      <c r="CA374" s="22" t="s">
        <v>29</v>
      </c>
    </row>
    <row r="375" spans="44:79" s="31" customFormat="1" ht="9.9499999999999993" customHeight="1">
      <c r="AR375" s="76"/>
      <c r="AS375" s="76"/>
      <c r="AV375" s="76"/>
      <c r="AW375" s="76"/>
      <c r="AX375" s="76"/>
      <c r="BA375" s="76"/>
      <c r="BJ375" s="75"/>
      <c r="BN375" s="339"/>
      <c r="BO375" s="196">
        <f t="shared" si="176"/>
        <v>0.2</v>
      </c>
      <c r="BP375" s="196">
        <f t="shared" si="177"/>
        <v>0.2</v>
      </c>
      <c r="BQ375" s="196">
        <f t="shared" ref="BQ375:BQ383" si="178">BI60</f>
        <v>0.2</v>
      </c>
      <c r="BR375" s="28"/>
      <c r="BS375" s="196">
        <f t="shared" si="173"/>
        <v>5.4999999999999997E-3</v>
      </c>
      <c r="BT375" s="28"/>
      <c r="BU375" s="28"/>
      <c r="BV375" s="196">
        <f t="shared" si="171"/>
        <v>1.4999999999999999E-2</v>
      </c>
      <c r="BW375" s="196">
        <f t="shared" si="174"/>
        <v>1.4999999999999999E-2</v>
      </c>
      <c r="BX375" s="196">
        <f t="shared" ref="BX375:BX383" si="179">BI228</f>
        <v>1.4999999999999999E-2</v>
      </c>
      <c r="BY375" s="196">
        <f t="shared" si="172"/>
        <v>3.1E-2</v>
      </c>
      <c r="BZ375" s="30"/>
      <c r="CA375" s="22" t="s">
        <v>30</v>
      </c>
    </row>
    <row r="376" spans="44:79" s="31" customFormat="1" ht="9.9499999999999993" customHeight="1">
      <c r="AR376" s="76"/>
      <c r="AS376" s="76"/>
      <c r="AV376" s="76"/>
      <c r="AW376" s="76"/>
      <c r="AX376" s="76"/>
      <c r="BA376" s="76"/>
      <c r="BJ376" s="75"/>
      <c r="BN376" s="339"/>
      <c r="BO376" s="28"/>
      <c r="BP376" s="196">
        <f t="shared" si="177"/>
        <v>0.2</v>
      </c>
      <c r="BQ376" s="196">
        <f t="shared" si="178"/>
        <v>0.2</v>
      </c>
      <c r="BR376" s="196">
        <f>BI82</f>
        <v>0.2</v>
      </c>
      <c r="BS376" s="196">
        <f t="shared" si="173"/>
        <v>1.7000000000000001E-2</v>
      </c>
      <c r="BT376" s="28"/>
      <c r="BU376" s="28"/>
      <c r="BV376" s="196">
        <f t="shared" si="171"/>
        <v>1.6E-2</v>
      </c>
      <c r="BW376" s="196">
        <f t="shared" si="174"/>
        <v>1.7999999999999999E-2</v>
      </c>
      <c r="BX376" s="196">
        <f t="shared" si="179"/>
        <v>1.7999999999999999E-2</v>
      </c>
      <c r="BY376" s="196">
        <f t="shared" si="172"/>
        <v>2.8000000000000001E-2</v>
      </c>
      <c r="BZ376" s="30"/>
      <c r="CA376" s="22" t="s">
        <v>31</v>
      </c>
    </row>
    <row r="377" spans="44:79" s="31" customFormat="1" ht="9.9499999999999993" customHeight="1">
      <c r="AR377" s="76"/>
      <c r="AS377" s="76"/>
      <c r="AV377" s="76"/>
      <c r="AW377" s="76"/>
      <c r="AX377" s="76"/>
      <c r="BA377" s="76"/>
      <c r="BJ377" s="75"/>
      <c r="BN377" s="339"/>
      <c r="BO377" s="196">
        <f>BI20</f>
        <v>0.8</v>
      </c>
      <c r="BP377" s="196">
        <f t="shared" si="177"/>
        <v>0.8</v>
      </c>
      <c r="BQ377" s="196">
        <f t="shared" si="178"/>
        <v>0.8</v>
      </c>
      <c r="BR377" s="28"/>
      <c r="BS377" s="196">
        <f t="shared" si="173"/>
        <v>1.2999999999999999E-2</v>
      </c>
      <c r="BT377" s="28"/>
      <c r="BU377" s="28"/>
      <c r="BV377" s="196">
        <f t="shared" si="171"/>
        <v>1.4999999999999999E-2</v>
      </c>
      <c r="BW377" s="196">
        <f t="shared" si="174"/>
        <v>1.4999999999999999E-2</v>
      </c>
      <c r="BX377" s="196">
        <f t="shared" si="179"/>
        <v>1.6E-2</v>
      </c>
      <c r="BY377" s="196">
        <f t="shared" si="172"/>
        <v>3.4000000000000002E-2</v>
      </c>
      <c r="BZ377" s="30"/>
      <c r="CA377" s="22" t="s">
        <v>32</v>
      </c>
    </row>
    <row r="378" spans="44:79" s="31" customFormat="1" ht="9.9499999999999993" customHeight="1">
      <c r="AR378" s="76"/>
      <c r="AS378" s="76"/>
      <c r="AV378" s="76"/>
      <c r="AW378" s="76"/>
      <c r="AX378" s="76"/>
      <c r="BA378" s="76"/>
      <c r="BJ378" s="75"/>
      <c r="BN378" s="339"/>
      <c r="BO378" s="28"/>
      <c r="BP378" s="196">
        <f t="shared" si="177"/>
        <v>0.62</v>
      </c>
      <c r="BQ378" s="196">
        <f t="shared" si="178"/>
        <v>0.62</v>
      </c>
      <c r="BR378" s="196">
        <f>BI84</f>
        <v>0.62</v>
      </c>
      <c r="BS378" s="196">
        <f t="shared" si="173"/>
        <v>2.8E-3</v>
      </c>
      <c r="BT378" s="28"/>
      <c r="BU378" s="28"/>
      <c r="BV378" s="196">
        <f t="shared" si="171"/>
        <v>1.2E-2</v>
      </c>
      <c r="BW378" s="196">
        <f t="shared" si="174"/>
        <v>0.01</v>
      </c>
      <c r="BX378" s="196">
        <f t="shared" si="179"/>
        <v>1.2E-2</v>
      </c>
      <c r="BY378" s="196">
        <f t="shared" si="172"/>
        <v>2.4E-2</v>
      </c>
      <c r="BZ378" s="36"/>
      <c r="CA378" s="22" t="s">
        <v>86</v>
      </c>
    </row>
    <row r="379" spans="44:79" s="31" customFormat="1" ht="9.9499999999999993" customHeight="1">
      <c r="AR379" s="76"/>
      <c r="AS379" s="76"/>
      <c r="AV379" s="76"/>
      <c r="AW379" s="76"/>
      <c r="AX379" s="76"/>
      <c r="BA379" s="76"/>
      <c r="BJ379" s="75"/>
      <c r="BN379" s="339"/>
      <c r="BO379" s="196">
        <f>BI22</f>
        <v>6.6000000000000003E-2</v>
      </c>
      <c r="BP379" s="196">
        <f t="shared" si="177"/>
        <v>6.6000000000000003E-2</v>
      </c>
      <c r="BQ379" s="196">
        <f t="shared" si="178"/>
        <v>7.5999999999999998E-2</v>
      </c>
      <c r="BR379" s="28"/>
      <c r="BS379" s="196">
        <f t="shared" si="173"/>
        <v>0.01</v>
      </c>
      <c r="BT379" s="28"/>
      <c r="BU379" s="28"/>
      <c r="BV379" s="196">
        <f t="shared" si="171"/>
        <v>1.0999999999999999E-2</v>
      </c>
      <c r="BW379" s="28"/>
      <c r="BX379" s="196">
        <f t="shared" si="179"/>
        <v>1.2999999999999999E-2</v>
      </c>
      <c r="BY379" s="196">
        <f t="shared" si="172"/>
        <v>2.4E-2</v>
      </c>
      <c r="BZ379" s="37"/>
      <c r="CA379" s="22" t="s">
        <v>87</v>
      </c>
    </row>
    <row r="380" spans="44:79" s="31" customFormat="1" ht="9.9499999999999993" customHeight="1">
      <c r="AR380" s="76"/>
      <c r="AS380" s="76"/>
      <c r="AV380" s="76"/>
      <c r="AW380" s="76"/>
      <c r="AX380" s="76"/>
      <c r="BA380" s="76"/>
      <c r="BJ380" s="75"/>
      <c r="BN380" s="339"/>
      <c r="BO380" s="28"/>
      <c r="BP380" s="196">
        <f t="shared" si="177"/>
        <v>0.14000000000000001</v>
      </c>
      <c r="BQ380" s="196">
        <f t="shared" si="178"/>
        <v>0.14000000000000001</v>
      </c>
      <c r="BR380" s="196">
        <f>BI86</f>
        <v>0.14000000000000001</v>
      </c>
      <c r="BS380" s="196">
        <f t="shared" si="173"/>
        <v>5.7000000000000002E-3</v>
      </c>
      <c r="BT380" s="28"/>
      <c r="BU380" s="28"/>
      <c r="BV380" s="196">
        <f t="shared" si="171"/>
        <v>0.02</v>
      </c>
      <c r="BW380" s="196" t="str">
        <f>BI212</f>
        <v>&lt;0.02</v>
      </c>
      <c r="BX380" s="196" t="str">
        <f t="shared" si="179"/>
        <v>&lt;0.02</v>
      </c>
      <c r="BY380" s="196">
        <f t="shared" si="172"/>
        <v>2.4E-2</v>
      </c>
      <c r="BZ380" s="37"/>
      <c r="CA380" s="22" t="s">
        <v>88</v>
      </c>
    </row>
    <row r="381" spans="44:79" s="31" customFormat="1" ht="9.9499999999999993" customHeight="1">
      <c r="AR381" s="76"/>
      <c r="AS381" s="76"/>
      <c r="AV381" s="76"/>
      <c r="AW381" s="76"/>
      <c r="AX381" s="76"/>
      <c r="BA381" s="76"/>
      <c r="BJ381" s="75"/>
      <c r="BN381" s="339"/>
      <c r="BO381" s="196">
        <f>BI24</f>
        <v>0.13</v>
      </c>
      <c r="BP381" s="196">
        <f t="shared" si="177"/>
        <v>0.13</v>
      </c>
      <c r="BQ381" s="196">
        <f t="shared" si="178"/>
        <v>0.13</v>
      </c>
      <c r="BR381" s="28"/>
      <c r="BS381" s="196">
        <f t="shared" si="173"/>
        <v>8.0999999999999996E-3</v>
      </c>
      <c r="BT381" s="196">
        <f>BI150</f>
        <v>0.02</v>
      </c>
      <c r="BU381" s="28"/>
      <c r="BV381" s="196">
        <f t="shared" si="171"/>
        <v>0.01</v>
      </c>
      <c r="BW381" s="196">
        <f>BI213</f>
        <v>0.02</v>
      </c>
      <c r="BX381" s="196">
        <f t="shared" si="179"/>
        <v>0.01</v>
      </c>
      <c r="BY381" s="196">
        <f t="shared" si="172"/>
        <v>2.3E-2</v>
      </c>
      <c r="BZ381" s="37"/>
      <c r="CA381" s="22" t="s">
        <v>89</v>
      </c>
    </row>
    <row r="382" spans="44:79" s="31" customFormat="1" ht="9.9499999999999993" customHeight="1">
      <c r="AR382" s="76"/>
      <c r="AS382" s="76"/>
      <c r="AV382" s="76"/>
      <c r="AW382" s="76"/>
      <c r="AX382" s="76"/>
      <c r="BA382" s="76"/>
      <c r="BJ382" s="75"/>
      <c r="BN382" s="339"/>
      <c r="BO382" s="196">
        <f>BI25</f>
        <v>0.13</v>
      </c>
      <c r="BP382" s="196">
        <f t="shared" si="177"/>
        <v>0.15</v>
      </c>
      <c r="BQ382" s="196">
        <f t="shared" si="178"/>
        <v>0.15</v>
      </c>
      <c r="BR382" s="196">
        <f>BI88</f>
        <v>0.15</v>
      </c>
      <c r="BS382" s="196">
        <f t="shared" si="173"/>
        <v>7.9000000000000008E-3</v>
      </c>
      <c r="BT382" s="196">
        <f>BI151</f>
        <v>1.2E-2</v>
      </c>
      <c r="BU382" s="28"/>
      <c r="BV382" s="196">
        <f t="shared" si="171"/>
        <v>0.01</v>
      </c>
      <c r="BW382" s="196">
        <f>BI214</f>
        <v>1.6E-2</v>
      </c>
      <c r="BX382" s="196">
        <f t="shared" si="179"/>
        <v>1.0999999999999999E-2</v>
      </c>
      <c r="BY382" s="30"/>
      <c r="BZ382" s="37"/>
      <c r="CA382" s="22" t="s">
        <v>90</v>
      </c>
    </row>
    <row r="383" spans="44:79" s="31" customFormat="1" ht="9.9499999999999993" customHeight="1">
      <c r="AR383" s="76"/>
      <c r="AS383" s="76"/>
      <c r="AV383" s="76"/>
      <c r="AW383" s="76"/>
      <c r="AX383" s="76"/>
      <c r="BA383" s="76"/>
      <c r="BJ383" s="75"/>
      <c r="BN383" s="339"/>
      <c r="BO383" s="28"/>
      <c r="BP383" s="196">
        <f t="shared" si="177"/>
        <v>0.4</v>
      </c>
      <c r="BQ383" s="196">
        <f t="shared" si="178"/>
        <v>0.4</v>
      </c>
      <c r="BR383" s="196">
        <f>BI89</f>
        <v>0.4</v>
      </c>
      <c r="BS383" s="196">
        <f t="shared" si="173"/>
        <v>6.0000000000000001E-3</v>
      </c>
      <c r="BT383" s="196">
        <f>BI152</f>
        <v>1.0999999999999999E-2</v>
      </c>
      <c r="BU383" s="28"/>
      <c r="BV383" s="196">
        <f t="shared" si="171"/>
        <v>1.6E-2</v>
      </c>
      <c r="BW383" s="196">
        <f>BI215</f>
        <v>2.3E-2</v>
      </c>
      <c r="BX383" s="196">
        <f t="shared" si="179"/>
        <v>1.2E-2</v>
      </c>
      <c r="BY383" s="30"/>
      <c r="BZ383" s="37"/>
      <c r="CA383" s="22" t="s">
        <v>91</v>
      </c>
    </row>
    <row r="384" spans="44:79" s="31" customFormat="1" ht="9.9499999999999993" customHeight="1">
      <c r="AR384" s="76"/>
      <c r="AS384" s="76"/>
      <c r="AV384" s="76"/>
      <c r="AW384" s="76"/>
      <c r="AX384" s="76"/>
      <c r="BA384" s="76"/>
      <c r="BJ384" s="75"/>
      <c r="BN384" s="339"/>
      <c r="BO384" s="197"/>
      <c r="BP384" s="197"/>
      <c r="BQ384" s="197"/>
      <c r="BR384" s="197"/>
      <c r="BS384" s="197"/>
      <c r="BT384" s="197"/>
      <c r="BU384" s="197"/>
      <c r="BV384" s="197"/>
      <c r="BW384" s="197"/>
      <c r="BX384" s="197"/>
      <c r="BY384" s="37"/>
      <c r="BZ384" s="37"/>
      <c r="CA384" s="22" t="s">
        <v>92</v>
      </c>
    </row>
    <row r="385" spans="44:79" s="31" customFormat="1" ht="9.9499999999999993" customHeight="1">
      <c r="AR385" s="76"/>
      <c r="AS385" s="76"/>
      <c r="AV385" s="76"/>
      <c r="AW385" s="76"/>
      <c r="AX385" s="76"/>
      <c r="BA385" s="76"/>
      <c r="BJ385" s="75"/>
      <c r="BN385" s="340"/>
      <c r="BO385" s="198"/>
      <c r="BP385" s="198"/>
      <c r="BQ385" s="198"/>
      <c r="BR385" s="198"/>
      <c r="BS385" s="198"/>
      <c r="BT385" s="198"/>
      <c r="BU385" s="198"/>
      <c r="BV385" s="198"/>
      <c r="BW385" s="198"/>
      <c r="BX385" s="198"/>
      <c r="BY385" s="48"/>
      <c r="BZ385" s="48"/>
      <c r="CA385" s="42" t="s">
        <v>93</v>
      </c>
    </row>
    <row r="386" spans="44:79" s="31" customFormat="1" ht="9.9499999999999993" customHeight="1">
      <c r="AR386" s="76"/>
      <c r="AS386" s="76"/>
      <c r="AV386" s="76"/>
      <c r="AW386" s="76"/>
      <c r="AX386" s="76"/>
      <c r="BA386" s="76"/>
      <c r="BJ386" s="75"/>
      <c r="BN386" s="346" t="s">
        <v>101</v>
      </c>
      <c r="BO386" s="28"/>
      <c r="BP386" s="28"/>
      <c r="BQ386" s="28"/>
      <c r="BR386" s="28"/>
      <c r="BS386" s="28"/>
      <c r="BT386" s="28"/>
      <c r="BU386" s="196">
        <f t="shared" ref="BU386:BU395" si="180">BJ155</f>
        <v>11</v>
      </c>
      <c r="BV386" s="196">
        <f t="shared" ref="BV386:BV404" si="181">BJ176</f>
        <v>10</v>
      </c>
      <c r="BW386" s="28"/>
      <c r="BX386" s="28"/>
      <c r="BY386" s="196">
        <f t="shared" ref="BY386:BY402" si="182">BJ239</f>
        <v>40</v>
      </c>
      <c r="BZ386" s="49">
        <v>140</v>
      </c>
      <c r="CA386" s="22" t="s">
        <v>107</v>
      </c>
    </row>
    <row r="387" spans="44:79" s="31" customFormat="1" ht="9.9499999999999993" customHeight="1">
      <c r="AR387" s="76"/>
      <c r="AS387" s="76"/>
      <c r="BJ387" s="75"/>
      <c r="BN387" s="339"/>
      <c r="BO387" s="28"/>
      <c r="BP387" s="28"/>
      <c r="BQ387" s="28"/>
      <c r="BR387" s="28"/>
      <c r="BS387" s="196">
        <f t="shared" ref="BS387:BS400" si="183">BJ93</f>
        <v>13</v>
      </c>
      <c r="BT387" s="28"/>
      <c r="BU387" s="196">
        <f t="shared" si="180"/>
        <v>16</v>
      </c>
      <c r="BV387" s="196">
        <f t="shared" si="181"/>
        <v>17</v>
      </c>
      <c r="BW387" s="28"/>
      <c r="BX387" s="28"/>
      <c r="BY387" s="196">
        <f t="shared" si="182"/>
        <v>36</v>
      </c>
      <c r="BZ387" s="30">
        <v>140</v>
      </c>
      <c r="CA387" s="22" t="s">
        <v>21</v>
      </c>
    </row>
    <row r="388" spans="44:79" s="31" customFormat="1" ht="9.9499999999999993" customHeight="1">
      <c r="AR388" s="76"/>
      <c r="AS388" s="76"/>
      <c r="BJ388" s="75"/>
      <c r="BN388" s="339"/>
      <c r="BO388" s="28"/>
      <c r="BP388" s="28"/>
      <c r="BQ388" s="28"/>
      <c r="BR388" s="28"/>
      <c r="BS388" s="196">
        <f t="shared" si="183"/>
        <v>7</v>
      </c>
      <c r="BT388" s="28"/>
      <c r="BU388" s="196">
        <f t="shared" si="180"/>
        <v>15</v>
      </c>
      <c r="BV388" s="196">
        <f t="shared" si="181"/>
        <v>10</v>
      </c>
      <c r="BW388" s="196">
        <f t="shared" ref="BW388:BW399" si="184">BJ199</f>
        <v>47</v>
      </c>
      <c r="BX388" s="196">
        <f t="shared" ref="BX388:BX404" si="185">BJ220</f>
        <v>28</v>
      </c>
      <c r="BY388" s="196">
        <f t="shared" si="182"/>
        <v>29</v>
      </c>
      <c r="BZ388" s="30">
        <v>140</v>
      </c>
      <c r="CA388" s="22" t="s">
        <v>22</v>
      </c>
    </row>
    <row r="389" spans="44:79" s="31" customFormat="1" ht="9.9499999999999993" customHeight="1">
      <c r="AR389" s="76"/>
      <c r="AS389" s="76"/>
      <c r="BJ389" s="75"/>
      <c r="BN389" s="339"/>
      <c r="BO389" s="28"/>
      <c r="BP389" s="28"/>
      <c r="BQ389" s="28"/>
      <c r="BR389" s="28"/>
      <c r="BS389" s="196">
        <f t="shared" si="183"/>
        <v>14</v>
      </c>
      <c r="BT389" s="28"/>
      <c r="BU389" s="196">
        <f t="shared" si="180"/>
        <v>16</v>
      </c>
      <c r="BV389" s="196">
        <f t="shared" si="181"/>
        <v>9.6</v>
      </c>
      <c r="BW389" s="196">
        <f t="shared" si="184"/>
        <v>44</v>
      </c>
      <c r="BX389" s="196">
        <f t="shared" si="185"/>
        <v>21</v>
      </c>
      <c r="BY389" s="196">
        <f t="shared" si="182"/>
        <v>34</v>
      </c>
      <c r="BZ389" s="30">
        <v>140</v>
      </c>
      <c r="CA389" s="22" t="s">
        <v>23</v>
      </c>
    </row>
    <row r="390" spans="44:79" s="31" customFormat="1" ht="9.9499999999999993" customHeight="1">
      <c r="AR390" s="76"/>
      <c r="AS390" s="76"/>
      <c r="BJ390" s="75"/>
      <c r="BN390" s="339"/>
      <c r="BO390" s="28"/>
      <c r="BP390" s="28"/>
      <c r="BQ390" s="28"/>
      <c r="BR390" s="28"/>
      <c r="BS390" s="196">
        <f t="shared" si="183"/>
        <v>17</v>
      </c>
      <c r="BT390" s="28"/>
      <c r="BU390" s="196">
        <f t="shared" si="180"/>
        <v>17</v>
      </c>
      <c r="BV390" s="196">
        <f t="shared" si="181"/>
        <v>22</v>
      </c>
      <c r="BW390" s="196">
        <f t="shared" si="184"/>
        <v>46</v>
      </c>
      <c r="BX390" s="196">
        <f t="shared" si="185"/>
        <v>27</v>
      </c>
      <c r="BY390" s="196">
        <f t="shared" si="182"/>
        <v>34</v>
      </c>
      <c r="BZ390" s="30">
        <v>140</v>
      </c>
      <c r="CA390" s="22" t="s">
        <v>24</v>
      </c>
    </row>
    <row r="391" spans="44:79" s="31" customFormat="1" ht="9.9499999999999993" customHeight="1">
      <c r="AR391" s="76"/>
      <c r="AS391" s="76"/>
      <c r="BJ391" s="75"/>
      <c r="BN391" s="339"/>
      <c r="BO391" s="196">
        <f t="shared" ref="BO391:BO396" si="186">BJ13</f>
        <v>7.2</v>
      </c>
      <c r="BP391" s="196">
        <f t="shared" ref="BP391:BP404" si="187">BJ34</f>
        <v>17</v>
      </c>
      <c r="BQ391" s="196">
        <f>BJ55</f>
        <v>9.5</v>
      </c>
      <c r="BR391" s="196">
        <f>BJ76</f>
        <v>6.5</v>
      </c>
      <c r="BS391" s="196">
        <f t="shared" si="183"/>
        <v>6.2</v>
      </c>
      <c r="BT391" s="28"/>
      <c r="BU391" s="196">
        <f t="shared" si="180"/>
        <v>11</v>
      </c>
      <c r="BV391" s="196">
        <f t="shared" si="181"/>
        <v>11</v>
      </c>
      <c r="BW391" s="196">
        <f t="shared" si="184"/>
        <v>37</v>
      </c>
      <c r="BX391" s="196">
        <f t="shared" si="185"/>
        <v>23</v>
      </c>
      <c r="BY391" s="196">
        <f t="shared" si="182"/>
        <v>32</v>
      </c>
      <c r="BZ391" s="30">
        <v>140</v>
      </c>
      <c r="CA391" s="22" t="s">
        <v>25</v>
      </c>
    </row>
    <row r="392" spans="44:79" s="31" customFormat="1" ht="9.9499999999999993" customHeight="1">
      <c r="AR392" s="76"/>
      <c r="AS392" s="76"/>
      <c r="BJ392" s="75"/>
      <c r="BN392" s="339"/>
      <c r="BO392" s="196">
        <f t="shared" si="186"/>
        <v>13</v>
      </c>
      <c r="BP392" s="196">
        <f t="shared" si="187"/>
        <v>33</v>
      </c>
      <c r="BQ392" s="196">
        <f>BJ56</f>
        <v>30</v>
      </c>
      <c r="BR392" s="196">
        <f>BJ77</f>
        <v>15</v>
      </c>
      <c r="BS392" s="196">
        <f t="shared" si="183"/>
        <v>9.6999999999999993</v>
      </c>
      <c r="BT392" s="28"/>
      <c r="BU392" s="196">
        <f t="shared" si="180"/>
        <v>22</v>
      </c>
      <c r="BV392" s="196">
        <f t="shared" si="181"/>
        <v>18</v>
      </c>
      <c r="BW392" s="196">
        <f t="shared" si="184"/>
        <v>58</v>
      </c>
      <c r="BX392" s="196">
        <f t="shared" si="185"/>
        <v>31</v>
      </c>
      <c r="BY392" s="196">
        <f t="shared" si="182"/>
        <v>31</v>
      </c>
      <c r="BZ392" s="30">
        <v>140</v>
      </c>
      <c r="CA392" s="22" t="s">
        <v>26</v>
      </c>
    </row>
    <row r="393" spans="44:79" s="31" customFormat="1" ht="9.9499999999999993" customHeight="1">
      <c r="AR393" s="76"/>
      <c r="AS393" s="76"/>
      <c r="BJ393" s="75"/>
      <c r="BN393" s="339"/>
      <c r="BO393" s="196">
        <f t="shared" si="186"/>
        <v>13</v>
      </c>
      <c r="BP393" s="196">
        <f t="shared" si="187"/>
        <v>33</v>
      </c>
      <c r="BQ393" s="196">
        <f>BJ57</f>
        <v>24</v>
      </c>
      <c r="BR393" s="196">
        <f>BJ78</f>
        <v>18</v>
      </c>
      <c r="BS393" s="196">
        <f t="shared" si="183"/>
        <v>17</v>
      </c>
      <c r="BT393" s="28"/>
      <c r="BU393" s="196">
        <f t="shared" si="180"/>
        <v>16</v>
      </c>
      <c r="BV393" s="196">
        <f t="shared" si="181"/>
        <v>16</v>
      </c>
      <c r="BW393" s="196">
        <f t="shared" si="184"/>
        <v>42</v>
      </c>
      <c r="BX393" s="196">
        <f t="shared" si="185"/>
        <v>24</v>
      </c>
      <c r="BY393" s="196">
        <f t="shared" si="182"/>
        <v>34</v>
      </c>
      <c r="BZ393" s="30">
        <v>140</v>
      </c>
      <c r="CA393" s="22" t="s">
        <v>27</v>
      </c>
    </row>
    <row r="394" spans="44:79" s="31" customFormat="1" ht="9.9499999999999993" customHeight="1">
      <c r="AR394" s="76"/>
      <c r="AS394" s="76"/>
      <c r="BJ394" s="75"/>
      <c r="BN394" s="339"/>
      <c r="BO394" s="196">
        <f t="shared" si="186"/>
        <v>11</v>
      </c>
      <c r="BP394" s="196">
        <f t="shared" si="187"/>
        <v>45</v>
      </c>
      <c r="BQ394" s="196">
        <f>BJ58</f>
        <v>10</v>
      </c>
      <c r="BR394" s="196">
        <f>BJ79</f>
        <v>9.6999999999999993</v>
      </c>
      <c r="BS394" s="196">
        <f t="shared" si="183"/>
        <v>4.7</v>
      </c>
      <c r="BT394" s="28"/>
      <c r="BU394" s="196">
        <f t="shared" si="180"/>
        <v>12</v>
      </c>
      <c r="BV394" s="196">
        <f t="shared" si="181"/>
        <v>12</v>
      </c>
      <c r="BW394" s="196">
        <f t="shared" si="184"/>
        <v>35</v>
      </c>
      <c r="BX394" s="196">
        <f t="shared" si="185"/>
        <v>16</v>
      </c>
      <c r="BY394" s="196">
        <f t="shared" si="182"/>
        <v>33</v>
      </c>
      <c r="BZ394" s="30">
        <v>140</v>
      </c>
      <c r="CA394" s="22" t="s">
        <v>28</v>
      </c>
    </row>
    <row r="395" spans="44:79" s="31" customFormat="1" ht="9.9499999999999993" customHeight="1">
      <c r="AR395" s="76"/>
      <c r="AS395" s="76"/>
      <c r="BJ395" s="75"/>
      <c r="BN395" s="339"/>
      <c r="BO395" s="196">
        <f t="shared" si="186"/>
        <v>11</v>
      </c>
      <c r="BP395" s="196">
        <f t="shared" si="187"/>
        <v>26</v>
      </c>
      <c r="BQ395" s="28"/>
      <c r="BR395" s="196">
        <f>BJ80</f>
        <v>9.3000000000000007</v>
      </c>
      <c r="BS395" s="196">
        <f t="shared" si="183"/>
        <v>8.1999999999999993</v>
      </c>
      <c r="BT395" s="28"/>
      <c r="BU395" s="196">
        <f t="shared" si="180"/>
        <v>9.9</v>
      </c>
      <c r="BV395" s="196">
        <f t="shared" si="181"/>
        <v>11</v>
      </c>
      <c r="BW395" s="196">
        <f t="shared" si="184"/>
        <v>40</v>
      </c>
      <c r="BX395" s="196">
        <f t="shared" si="185"/>
        <v>0</v>
      </c>
      <c r="BY395" s="196">
        <f t="shared" si="182"/>
        <v>35</v>
      </c>
      <c r="BZ395" s="30">
        <v>140</v>
      </c>
      <c r="CA395" s="22" t="s">
        <v>29</v>
      </c>
    </row>
    <row r="396" spans="44:79" s="31" customFormat="1" ht="9.9499999999999993" customHeight="1">
      <c r="AR396" s="76"/>
      <c r="AS396" s="76"/>
      <c r="BJ396" s="75"/>
      <c r="BN396" s="339"/>
      <c r="BO396" s="196">
        <f t="shared" si="186"/>
        <v>11</v>
      </c>
      <c r="BP396" s="196">
        <f t="shared" si="187"/>
        <v>21</v>
      </c>
      <c r="BQ396" s="196">
        <f t="shared" ref="BQ396:BQ404" si="188">BJ60</f>
        <v>21</v>
      </c>
      <c r="BR396" s="28"/>
      <c r="BS396" s="196">
        <f t="shared" si="183"/>
        <v>8.1</v>
      </c>
      <c r="BT396" s="28"/>
      <c r="BU396" s="28"/>
      <c r="BV396" s="196">
        <f t="shared" si="181"/>
        <v>11</v>
      </c>
      <c r="BW396" s="196">
        <f t="shared" si="184"/>
        <v>27</v>
      </c>
      <c r="BX396" s="196">
        <f t="shared" si="185"/>
        <v>15</v>
      </c>
      <c r="BY396" s="196">
        <f t="shared" si="182"/>
        <v>31</v>
      </c>
      <c r="BZ396" s="30">
        <v>140</v>
      </c>
      <c r="CA396" s="22" t="s">
        <v>30</v>
      </c>
    </row>
    <row r="397" spans="44:79" s="31" customFormat="1" ht="9.9499999999999993" customHeight="1">
      <c r="AR397" s="76"/>
      <c r="AS397" s="76"/>
      <c r="BJ397" s="75"/>
      <c r="BN397" s="339"/>
      <c r="BO397" s="28"/>
      <c r="BP397" s="196">
        <f t="shared" si="187"/>
        <v>24</v>
      </c>
      <c r="BQ397" s="196">
        <f t="shared" si="188"/>
        <v>21</v>
      </c>
      <c r="BR397" s="196">
        <f>BJ82</f>
        <v>17</v>
      </c>
      <c r="BS397" s="196">
        <f t="shared" si="183"/>
        <v>13</v>
      </c>
      <c r="BT397" s="28"/>
      <c r="BU397" s="28"/>
      <c r="BV397" s="196">
        <f t="shared" si="181"/>
        <v>13</v>
      </c>
      <c r="BW397" s="196">
        <f t="shared" si="184"/>
        <v>29</v>
      </c>
      <c r="BX397" s="196">
        <f t="shared" si="185"/>
        <v>17</v>
      </c>
      <c r="BY397" s="196">
        <f t="shared" si="182"/>
        <v>29</v>
      </c>
      <c r="BZ397" s="30">
        <v>140</v>
      </c>
      <c r="CA397" s="22" t="s">
        <v>31</v>
      </c>
    </row>
    <row r="398" spans="44:79" s="31" customFormat="1" ht="9.9499999999999993" customHeight="1">
      <c r="AR398" s="76"/>
      <c r="AS398" s="76"/>
      <c r="BJ398" s="75"/>
      <c r="BN398" s="339"/>
      <c r="BO398" s="196">
        <f>BJ20</f>
        <v>8.9</v>
      </c>
      <c r="BP398" s="196">
        <f t="shared" si="187"/>
        <v>18</v>
      </c>
      <c r="BQ398" s="196">
        <f t="shared" si="188"/>
        <v>11</v>
      </c>
      <c r="BR398" s="28"/>
      <c r="BS398" s="196">
        <f t="shared" si="183"/>
        <v>6.9</v>
      </c>
      <c r="BT398" s="28"/>
      <c r="BU398" s="28"/>
      <c r="BV398" s="196">
        <f t="shared" si="181"/>
        <v>13</v>
      </c>
      <c r="BW398" s="196">
        <f t="shared" si="184"/>
        <v>35</v>
      </c>
      <c r="BX398" s="196">
        <f t="shared" si="185"/>
        <v>16</v>
      </c>
      <c r="BY398" s="196">
        <f t="shared" si="182"/>
        <v>26</v>
      </c>
      <c r="BZ398" s="30">
        <v>140</v>
      </c>
      <c r="CA398" s="22" t="s">
        <v>32</v>
      </c>
    </row>
    <row r="399" spans="44:79" s="31" customFormat="1" ht="9.9499999999999993" customHeight="1">
      <c r="AR399" s="76"/>
      <c r="AS399" s="76"/>
      <c r="BJ399" s="75"/>
      <c r="BN399" s="339"/>
      <c r="BO399" s="28"/>
      <c r="BP399" s="196">
        <f t="shared" si="187"/>
        <v>22</v>
      </c>
      <c r="BQ399" s="196">
        <f t="shared" si="188"/>
        <v>17</v>
      </c>
      <c r="BR399" s="196">
        <f>BJ84</f>
        <v>12</v>
      </c>
      <c r="BS399" s="196">
        <f t="shared" si="183"/>
        <v>4.5999999999999996</v>
      </c>
      <c r="BT399" s="28"/>
      <c r="BU399" s="28"/>
      <c r="BV399" s="196">
        <f t="shared" si="181"/>
        <v>12</v>
      </c>
      <c r="BW399" s="196">
        <f t="shared" si="184"/>
        <v>39</v>
      </c>
      <c r="BX399" s="196">
        <f t="shared" si="185"/>
        <v>15</v>
      </c>
      <c r="BY399" s="196">
        <f t="shared" si="182"/>
        <v>25</v>
      </c>
      <c r="BZ399" s="36">
        <v>140</v>
      </c>
      <c r="CA399" s="22" t="s">
        <v>86</v>
      </c>
    </row>
    <row r="400" spans="44:79" s="31" customFormat="1" ht="9.9499999999999993" customHeight="1">
      <c r="AR400" s="76"/>
      <c r="AS400" s="76"/>
      <c r="BJ400" s="75"/>
      <c r="BN400" s="339"/>
      <c r="BO400" s="196">
        <f>BJ22</f>
        <v>7</v>
      </c>
      <c r="BP400" s="196">
        <f t="shared" si="187"/>
        <v>7</v>
      </c>
      <c r="BQ400" s="196">
        <f t="shared" si="188"/>
        <v>11</v>
      </c>
      <c r="BR400" s="28"/>
      <c r="BS400" s="196">
        <f t="shared" si="183"/>
        <v>7.9</v>
      </c>
      <c r="BT400" s="28"/>
      <c r="BU400" s="28"/>
      <c r="BV400" s="196">
        <f t="shared" si="181"/>
        <v>8.8000000000000007</v>
      </c>
      <c r="BW400" s="28"/>
      <c r="BX400" s="196">
        <f t="shared" si="185"/>
        <v>17</v>
      </c>
      <c r="BY400" s="196">
        <f t="shared" si="182"/>
        <v>25</v>
      </c>
      <c r="BZ400" s="37">
        <v>140</v>
      </c>
      <c r="CA400" s="22" t="s">
        <v>87</v>
      </c>
    </row>
    <row r="401" spans="44:79" s="31" customFormat="1" ht="9.9499999999999993" customHeight="1">
      <c r="AR401" s="76"/>
      <c r="AS401" s="76"/>
      <c r="BJ401" s="75"/>
      <c r="BN401" s="339"/>
      <c r="BO401" s="28"/>
      <c r="BP401" s="196">
        <f t="shared" si="187"/>
        <v>21</v>
      </c>
      <c r="BQ401" s="196">
        <f t="shared" si="188"/>
        <v>11</v>
      </c>
      <c r="BR401" s="196">
        <f>BJ86</f>
        <v>9.6999999999999993</v>
      </c>
      <c r="BS401" s="196"/>
      <c r="BT401" s="28"/>
      <c r="BU401" s="28"/>
      <c r="BV401" s="196">
        <f t="shared" si="181"/>
        <v>5.9</v>
      </c>
      <c r="BW401" s="196">
        <f>BJ212</f>
        <v>14</v>
      </c>
      <c r="BX401" s="196">
        <f t="shared" si="185"/>
        <v>8.3000000000000007</v>
      </c>
      <c r="BY401" s="196">
        <f t="shared" si="182"/>
        <v>24</v>
      </c>
      <c r="BZ401" s="37">
        <v>140</v>
      </c>
      <c r="CA401" s="22" t="s">
        <v>88</v>
      </c>
    </row>
    <row r="402" spans="44:79" s="31" customFormat="1" ht="9.9499999999999993" customHeight="1">
      <c r="AR402" s="76"/>
      <c r="AS402" s="76"/>
      <c r="BJ402" s="75"/>
      <c r="BN402" s="339"/>
      <c r="BO402" s="196">
        <f>BJ24</f>
        <v>12</v>
      </c>
      <c r="BP402" s="196">
        <f t="shared" si="187"/>
        <v>26</v>
      </c>
      <c r="BQ402" s="196">
        <f t="shared" si="188"/>
        <v>13</v>
      </c>
      <c r="BR402" s="28"/>
      <c r="BS402" s="196">
        <f>BJ108</f>
        <v>4.3</v>
      </c>
      <c r="BT402" s="196">
        <f>BJ150</f>
        <v>18</v>
      </c>
      <c r="BU402" s="28"/>
      <c r="BV402" s="196">
        <f t="shared" si="181"/>
        <v>9.6</v>
      </c>
      <c r="BW402" s="196">
        <f>BJ213</f>
        <v>28</v>
      </c>
      <c r="BX402" s="196">
        <f t="shared" si="185"/>
        <v>13</v>
      </c>
      <c r="BY402" s="196">
        <f t="shared" si="182"/>
        <v>25</v>
      </c>
      <c r="BZ402" s="37">
        <v>140</v>
      </c>
      <c r="CA402" s="22" t="s">
        <v>89</v>
      </c>
    </row>
    <row r="403" spans="44:79" s="31" customFormat="1" ht="9.9499999999999993" customHeight="1">
      <c r="AR403" s="76"/>
      <c r="AS403" s="76"/>
      <c r="BJ403" s="75"/>
      <c r="BN403" s="339"/>
      <c r="BO403" s="196">
        <f>BJ25</f>
        <v>12</v>
      </c>
      <c r="BP403" s="196">
        <f t="shared" si="187"/>
        <v>28</v>
      </c>
      <c r="BQ403" s="196">
        <f t="shared" si="188"/>
        <v>13</v>
      </c>
      <c r="BR403" s="196">
        <f>BJ88</f>
        <v>17</v>
      </c>
      <c r="BS403" s="196">
        <f>BJ109</f>
        <v>9.4</v>
      </c>
      <c r="BT403" s="196">
        <f>BJ151</f>
        <v>10</v>
      </c>
      <c r="BU403" s="28"/>
      <c r="BV403" s="196">
        <f t="shared" si="181"/>
        <v>5.8</v>
      </c>
      <c r="BW403" s="196">
        <f>BJ214</f>
        <v>15</v>
      </c>
      <c r="BX403" s="196">
        <f t="shared" si="185"/>
        <v>7.8</v>
      </c>
      <c r="BY403" s="30"/>
      <c r="BZ403" s="37">
        <v>140</v>
      </c>
      <c r="CA403" s="22" t="s">
        <v>90</v>
      </c>
    </row>
    <row r="404" spans="44:79" s="31" customFormat="1" ht="9.9499999999999993" customHeight="1">
      <c r="AR404" s="76"/>
      <c r="AS404" s="76"/>
      <c r="BJ404" s="75"/>
      <c r="BN404" s="339"/>
      <c r="BO404" s="28"/>
      <c r="BP404" s="196">
        <f t="shared" si="187"/>
        <v>38</v>
      </c>
      <c r="BQ404" s="196">
        <f t="shared" si="188"/>
        <v>14</v>
      </c>
      <c r="BR404" s="196">
        <f>BJ89</f>
        <v>9.6</v>
      </c>
      <c r="BS404" s="196">
        <f>BJ110</f>
        <v>6.7</v>
      </c>
      <c r="BT404" s="196">
        <f>BJ152</f>
        <v>14</v>
      </c>
      <c r="BU404" s="28"/>
      <c r="BV404" s="196">
        <f t="shared" si="181"/>
        <v>14</v>
      </c>
      <c r="BW404" s="196">
        <f>BJ215</f>
        <v>31</v>
      </c>
      <c r="BX404" s="196">
        <f t="shared" si="185"/>
        <v>15</v>
      </c>
      <c r="BY404" s="30"/>
      <c r="BZ404" s="37">
        <v>140</v>
      </c>
      <c r="CA404" s="22" t="s">
        <v>91</v>
      </c>
    </row>
    <row r="405" spans="44:79" s="31" customFormat="1" ht="9.9499999999999993" customHeight="1">
      <c r="AR405" s="76"/>
      <c r="AS405" s="76"/>
      <c r="BJ405" s="75"/>
      <c r="BN405" s="339"/>
      <c r="BO405" s="197"/>
      <c r="BP405" s="197"/>
      <c r="BQ405" s="197"/>
      <c r="BR405" s="197"/>
      <c r="BS405" s="197"/>
      <c r="BT405" s="197"/>
      <c r="BU405" s="197"/>
      <c r="BV405" s="197"/>
      <c r="BW405" s="197"/>
      <c r="BX405" s="197"/>
      <c r="BY405" s="37"/>
      <c r="BZ405" s="37">
        <v>140</v>
      </c>
      <c r="CA405" s="22" t="s">
        <v>92</v>
      </c>
    </row>
    <row r="406" spans="44:79" s="31" customFormat="1" ht="9.9499999999999993" customHeight="1">
      <c r="AR406" s="76"/>
      <c r="AS406" s="76"/>
      <c r="BJ406" s="75"/>
      <c r="BN406" s="340"/>
      <c r="BO406" s="198"/>
      <c r="BP406" s="198"/>
      <c r="BQ406" s="198"/>
      <c r="BR406" s="198"/>
      <c r="BS406" s="198"/>
      <c r="BT406" s="198"/>
      <c r="BU406" s="198"/>
      <c r="BV406" s="198"/>
      <c r="BW406" s="198"/>
      <c r="BX406" s="198"/>
      <c r="BY406" s="48"/>
      <c r="BZ406" s="48">
        <v>140</v>
      </c>
      <c r="CA406" s="42" t="s">
        <v>93</v>
      </c>
    </row>
    <row r="407" spans="44:79" s="31" customFormat="1" ht="9.9499999999999993" customHeight="1">
      <c r="AR407" s="76"/>
      <c r="AS407" s="76"/>
      <c r="BJ407" s="75"/>
      <c r="BN407" s="346" t="s">
        <v>102</v>
      </c>
      <c r="BO407" s="28"/>
      <c r="BP407" s="28"/>
      <c r="BQ407" s="28"/>
      <c r="BR407" s="28"/>
      <c r="BS407" s="28"/>
      <c r="BT407" s="28"/>
      <c r="BU407" s="196"/>
      <c r="BV407" s="196"/>
      <c r="BW407" s="28"/>
      <c r="BX407" s="28"/>
      <c r="BY407" s="196"/>
      <c r="BZ407" s="30"/>
      <c r="CA407" s="22" t="s">
        <v>107</v>
      </c>
    </row>
    <row r="408" spans="44:79" s="31" customFormat="1" ht="9.9499999999999993" customHeight="1">
      <c r="AR408" s="76"/>
      <c r="AS408" s="76"/>
      <c r="AV408" s="76"/>
      <c r="AW408" s="76"/>
      <c r="AX408" s="76"/>
      <c r="BA408" s="76"/>
      <c r="BJ408" s="75"/>
      <c r="BN408" s="339"/>
      <c r="BO408" s="28"/>
      <c r="BP408" s="28"/>
      <c r="BQ408" s="28"/>
      <c r="BR408" s="28"/>
      <c r="BS408" s="196">
        <f t="shared" ref="BS408:BS421" si="189">BK93</f>
        <v>1.8</v>
      </c>
      <c r="BT408" s="28"/>
      <c r="BU408" s="196">
        <f t="shared" ref="BU408:BU416" si="190">BK156</f>
        <v>7.4</v>
      </c>
      <c r="BV408" s="196">
        <f t="shared" ref="BV408:BV425" si="191">BK177</f>
        <v>7.3</v>
      </c>
      <c r="BW408" s="28"/>
      <c r="BX408" s="28"/>
      <c r="BY408" s="196">
        <f t="shared" ref="BY408:BY423" si="192">BK240</f>
        <v>7.7</v>
      </c>
      <c r="BZ408" s="30"/>
      <c r="CA408" s="22" t="s">
        <v>21</v>
      </c>
    </row>
    <row r="409" spans="44:79" s="31" customFormat="1" ht="9.9499999999999993" customHeight="1">
      <c r="AR409" s="76"/>
      <c r="AS409" s="76"/>
      <c r="AV409" s="76"/>
      <c r="AW409" s="76"/>
      <c r="AX409" s="76"/>
      <c r="BA409" s="76"/>
      <c r="BJ409" s="75"/>
      <c r="BN409" s="339"/>
      <c r="BO409" s="28"/>
      <c r="BP409" s="28"/>
      <c r="BQ409" s="28"/>
      <c r="BR409" s="28"/>
      <c r="BS409" s="196">
        <f t="shared" si="189"/>
        <v>1.5</v>
      </c>
      <c r="BT409" s="28"/>
      <c r="BU409" s="196">
        <f t="shared" si="190"/>
        <v>1.8</v>
      </c>
      <c r="BV409" s="196">
        <f t="shared" si="191"/>
        <v>1.9</v>
      </c>
      <c r="BW409" s="196">
        <f t="shared" ref="BW409:BW420" si="193">BK199</f>
        <v>7.7</v>
      </c>
      <c r="BX409" s="196">
        <f t="shared" ref="BX409:BX415" si="194">BK220</f>
        <v>4.8</v>
      </c>
      <c r="BY409" s="196">
        <f t="shared" si="192"/>
        <v>7.6</v>
      </c>
      <c r="BZ409" s="30"/>
      <c r="CA409" s="22" t="s">
        <v>22</v>
      </c>
    </row>
    <row r="410" spans="44:79" s="31" customFormat="1" ht="9.9499999999999993" customHeight="1">
      <c r="AR410" s="76"/>
      <c r="AS410" s="76"/>
      <c r="AV410" s="76"/>
      <c r="AW410" s="76"/>
      <c r="AX410" s="76"/>
      <c r="BA410" s="76"/>
      <c r="BJ410" s="75"/>
      <c r="BN410" s="339"/>
      <c r="BO410" s="28"/>
      <c r="BP410" s="28"/>
      <c r="BQ410" s="28"/>
      <c r="BR410" s="28"/>
      <c r="BS410" s="196">
        <f t="shared" si="189"/>
        <v>2.6</v>
      </c>
      <c r="BT410" s="28"/>
      <c r="BU410" s="196">
        <f t="shared" si="190"/>
        <v>2.2999999999999998</v>
      </c>
      <c r="BV410" s="196">
        <f t="shared" si="191"/>
        <v>1.6</v>
      </c>
      <c r="BW410" s="196">
        <f t="shared" si="193"/>
        <v>6.6</v>
      </c>
      <c r="BX410" s="196">
        <f t="shared" si="194"/>
        <v>4</v>
      </c>
      <c r="BY410" s="196">
        <f t="shared" si="192"/>
        <v>7.4</v>
      </c>
      <c r="BZ410" s="30"/>
      <c r="CA410" s="22" t="s">
        <v>23</v>
      </c>
    </row>
    <row r="411" spans="44:79" s="31" customFormat="1" ht="9.9499999999999993" customHeight="1">
      <c r="AR411" s="76"/>
      <c r="AS411" s="76"/>
      <c r="AV411" s="76"/>
      <c r="AW411" s="76"/>
      <c r="AX411" s="76"/>
      <c r="BA411" s="76"/>
      <c r="BJ411" s="75"/>
      <c r="BN411" s="339"/>
      <c r="BO411" s="28"/>
      <c r="BP411" s="28"/>
      <c r="BQ411" s="28"/>
      <c r="BR411" s="28"/>
      <c r="BS411" s="196">
        <f t="shared" si="189"/>
        <v>1.5</v>
      </c>
      <c r="BT411" s="28"/>
      <c r="BU411" s="196">
        <f t="shared" si="190"/>
        <v>1.9</v>
      </c>
      <c r="BV411" s="196">
        <f t="shared" si="191"/>
        <v>2</v>
      </c>
      <c r="BW411" s="196">
        <f t="shared" si="193"/>
        <v>6.2</v>
      </c>
      <c r="BX411" s="196">
        <f t="shared" si="194"/>
        <v>4.2</v>
      </c>
      <c r="BY411" s="196">
        <f t="shared" si="192"/>
        <v>7.2</v>
      </c>
      <c r="BZ411" s="30"/>
      <c r="CA411" s="22" t="s">
        <v>24</v>
      </c>
    </row>
    <row r="412" spans="44:79" s="31" customFormat="1" ht="9.9499999999999993" customHeight="1">
      <c r="AR412" s="76"/>
      <c r="AS412" s="76"/>
      <c r="AV412" s="76"/>
      <c r="AW412" s="76"/>
      <c r="AX412" s="76"/>
      <c r="BA412" s="76"/>
      <c r="BJ412" s="75"/>
      <c r="BN412" s="339"/>
      <c r="BO412" s="196">
        <f t="shared" ref="BO412:BO417" si="195">BK13</f>
        <v>1.3</v>
      </c>
      <c r="BP412" s="196">
        <f t="shared" ref="BP412:BP425" si="196">BK34</f>
        <v>1.7</v>
      </c>
      <c r="BQ412" s="196">
        <f>BK55</f>
        <v>1</v>
      </c>
      <c r="BR412" s="196">
        <f>BK76</f>
        <v>0.52</v>
      </c>
      <c r="BS412" s="196">
        <f t="shared" si="189"/>
        <v>2.9</v>
      </c>
      <c r="BT412" s="28"/>
      <c r="BU412" s="196">
        <f t="shared" si="190"/>
        <v>1.1000000000000001</v>
      </c>
      <c r="BV412" s="196">
        <f t="shared" si="191"/>
        <v>1</v>
      </c>
      <c r="BW412" s="196">
        <f t="shared" si="193"/>
        <v>4.5999999999999996</v>
      </c>
      <c r="BX412" s="196">
        <f t="shared" si="194"/>
        <v>3.8</v>
      </c>
      <c r="BY412" s="196">
        <f t="shared" si="192"/>
        <v>7.1</v>
      </c>
      <c r="BZ412" s="30"/>
      <c r="CA412" s="22" t="s">
        <v>25</v>
      </c>
    </row>
    <row r="413" spans="44:79" s="31" customFormat="1" ht="9.9499999999999993" customHeight="1">
      <c r="AR413" s="76"/>
      <c r="AS413" s="76"/>
      <c r="AV413" s="76"/>
      <c r="AW413" s="76"/>
      <c r="AX413" s="76"/>
      <c r="BA413" s="76"/>
      <c r="BJ413" s="75"/>
      <c r="BN413" s="339"/>
      <c r="BO413" s="196">
        <f t="shared" si="195"/>
        <v>4</v>
      </c>
      <c r="BP413" s="196">
        <f t="shared" si="196"/>
        <v>5.5</v>
      </c>
      <c r="BQ413" s="196">
        <f>BK56</f>
        <v>7.1</v>
      </c>
      <c r="BR413" s="196">
        <f>BK77</f>
        <v>4.7</v>
      </c>
      <c r="BS413" s="196">
        <f t="shared" si="189"/>
        <v>1.4</v>
      </c>
      <c r="BT413" s="28"/>
      <c r="BU413" s="196">
        <f t="shared" si="190"/>
        <v>1.9</v>
      </c>
      <c r="BV413" s="196">
        <f t="shared" si="191"/>
        <v>2</v>
      </c>
      <c r="BW413" s="196">
        <f t="shared" si="193"/>
        <v>5.7</v>
      </c>
      <c r="BX413" s="196">
        <f t="shared" si="194"/>
        <v>3.3</v>
      </c>
      <c r="BY413" s="196">
        <f t="shared" si="192"/>
        <v>7.2</v>
      </c>
      <c r="BZ413" s="30"/>
      <c r="CA413" s="22" t="s">
        <v>26</v>
      </c>
    </row>
    <row r="414" spans="44:79" s="31" customFormat="1" ht="9.9499999999999993" customHeight="1">
      <c r="AR414" s="76"/>
      <c r="AS414" s="76"/>
      <c r="AV414" s="76"/>
      <c r="AW414" s="76"/>
      <c r="AX414" s="76"/>
      <c r="BA414" s="76"/>
      <c r="BJ414" s="75"/>
      <c r="BN414" s="339"/>
      <c r="BO414" s="196">
        <f t="shared" si="195"/>
        <v>3.8</v>
      </c>
      <c r="BP414" s="196">
        <f t="shared" si="196"/>
        <v>6.2</v>
      </c>
      <c r="BQ414" s="196">
        <f>BK57</f>
        <v>6.2</v>
      </c>
      <c r="BR414" s="196">
        <f>BK78</f>
        <v>4.7</v>
      </c>
      <c r="BS414" s="196">
        <f t="shared" si="189"/>
        <v>1.7</v>
      </c>
      <c r="BT414" s="28"/>
      <c r="BU414" s="196">
        <f t="shared" si="190"/>
        <v>1.7</v>
      </c>
      <c r="BV414" s="196">
        <f t="shared" si="191"/>
        <v>2</v>
      </c>
      <c r="BW414" s="196">
        <f t="shared" si="193"/>
        <v>6.1</v>
      </c>
      <c r="BX414" s="196">
        <f t="shared" si="194"/>
        <v>3.9</v>
      </c>
      <c r="BY414" s="196">
        <f t="shared" si="192"/>
        <v>7.8</v>
      </c>
      <c r="BZ414" s="30"/>
      <c r="CA414" s="22" t="s">
        <v>27</v>
      </c>
    </row>
    <row r="415" spans="44:79" s="31" customFormat="1" ht="9.9499999999999993" customHeight="1">
      <c r="AR415" s="76"/>
      <c r="AS415" s="76"/>
      <c r="AV415" s="76"/>
      <c r="AW415" s="76"/>
      <c r="AX415" s="76"/>
      <c r="BA415" s="76"/>
      <c r="BJ415" s="75"/>
      <c r="BN415" s="339"/>
      <c r="BO415" s="196">
        <f t="shared" si="195"/>
        <v>3.3</v>
      </c>
      <c r="BP415" s="196">
        <f t="shared" si="196"/>
        <v>5.3</v>
      </c>
      <c r="BQ415" s="196">
        <f>BK58</f>
        <v>2.2000000000000002</v>
      </c>
      <c r="BR415" s="196">
        <f>BK79</f>
        <v>2.7</v>
      </c>
      <c r="BS415" s="196">
        <f t="shared" si="189"/>
        <v>0.6</v>
      </c>
      <c r="BT415" s="28"/>
      <c r="BU415" s="196">
        <f t="shared" si="190"/>
        <v>1.3</v>
      </c>
      <c r="BV415" s="196">
        <f t="shared" si="191"/>
        <v>1.4</v>
      </c>
      <c r="BW415" s="196">
        <f t="shared" si="193"/>
        <v>5.5</v>
      </c>
      <c r="BX415" s="196">
        <f t="shared" si="194"/>
        <v>2.2999999999999998</v>
      </c>
      <c r="BY415" s="196">
        <f t="shared" si="192"/>
        <v>6.9</v>
      </c>
      <c r="BZ415" s="30"/>
      <c r="CA415" s="22" t="s">
        <v>28</v>
      </c>
    </row>
    <row r="416" spans="44:79" s="31" customFormat="1" ht="9.9499999999999993" customHeight="1">
      <c r="AR416" s="76"/>
      <c r="AS416" s="76"/>
      <c r="AV416" s="76"/>
      <c r="AW416" s="76"/>
      <c r="AX416" s="76"/>
      <c r="BA416" s="76"/>
      <c r="BJ416" s="75"/>
      <c r="BN416" s="339"/>
      <c r="BO416" s="196">
        <f t="shared" si="195"/>
        <v>2.7</v>
      </c>
      <c r="BP416" s="196">
        <f t="shared" si="196"/>
        <v>3.4</v>
      </c>
      <c r="BQ416" s="28"/>
      <c r="BR416" s="196">
        <f>BK80</f>
        <v>1.6</v>
      </c>
      <c r="BS416" s="196">
        <f t="shared" si="189"/>
        <v>1.2</v>
      </c>
      <c r="BT416" s="28"/>
      <c r="BU416" s="196">
        <f t="shared" si="190"/>
        <v>0.98</v>
      </c>
      <c r="BV416" s="196">
        <f t="shared" si="191"/>
        <v>1.3</v>
      </c>
      <c r="BW416" s="196">
        <f t="shared" si="193"/>
        <v>4.2</v>
      </c>
      <c r="BX416" s="28"/>
      <c r="BY416" s="196">
        <f t="shared" si="192"/>
        <v>6.8</v>
      </c>
      <c r="BZ416" s="30"/>
      <c r="CA416" s="22" t="s">
        <v>29</v>
      </c>
    </row>
    <row r="417" spans="44:79" s="31" customFormat="1" ht="9.9499999999999993" customHeight="1">
      <c r="AR417" s="76"/>
      <c r="AS417" s="76"/>
      <c r="AV417" s="76"/>
      <c r="AW417" s="76"/>
      <c r="AX417" s="76"/>
      <c r="BA417" s="76"/>
      <c r="BJ417" s="75"/>
      <c r="BN417" s="339"/>
      <c r="BO417" s="196">
        <f t="shared" si="195"/>
        <v>2.4</v>
      </c>
      <c r="BP417" s="196">
        <f t="shared" si="196"/>
        <v>3.1</v>
      </c>
      <c r="BQ417" s="196">
        <f t="shared" ref="BQ417:BQ425" si="197">BK60</f>
        <v>3.4</v>
      </c>
      <c r="BR417" s="28"/>
      <c r="BS417" s="196">
        <f t="shared" si="189"/>
        <v>0.69</v>
      </c>
      <c r="BT417" s="28"/>
      <c r="BU417" s="28"/>
      <c r="BV417" s="196">
        <f t="shared" si="191"/>
        <v>1.3</v>
      </c>
      <c r="BW417" s="196">
        <f t="shared" si="193"/>
        <v>4.3</v>
      </c>
      <c r="BX417" s="196">
        <f t="shared" ref="BX417:BX425" si="198">BK228</f>
        <v>2.4</v>
      </c>
      <c r="BY417" s="196">
        <f t="shared" si="192"/>
        <v>6.7</v>
      </c>
      <c r="BZ417" s="30"/>
      <c r="CA417" s="22" t="s">
        <v>30</v>
      </c>
    </row>
    <row r="418" spans="44:79" s="31" customFormat="1" ht="9.9499999999999993" customHeight="1">
      <c r="AR418" s="76"/>
      <c r="AS418" s="76"/>
      <c r="AV418" s="76"/>
      <c r="AW418" s="76"/>
      <c r="AX418" s="76"/>
      <c r="BA418" s="76"/>
      <c r="BJ418" s="75"/>
      <c r="BN418" s="339"/>
      <c r="BO418" s="28"/>
      <c r="BP418" s="196">
        <f t="shared" si="196"/>
        <v>3</v>
      </c>
      <c r="BQ418" s="196">
        <f t="shared" si="197"/>
        <v>4.2</v>
      </c>
      <c r="BR418" s="196">
        <f>BK82</f>
        <v>2.7</v>
      </c>
      <c r="BS418" s="196">
        <f t="shared" si="189"/>
        <v>1.7</v>
      </c>
      <c r="BT418" s="28"/>
      <c r="BU418" s="28"/>
      <c r="BV418" s="196">
        <f t="shared" si="191"/>
        <v>1.8</v>
      </c>
      <c r="BW418" s="196">
        <f t="shared" si="193"/>
        <v>4</v>
      </c>
      <c r="BX418" s="196">
        <f t="shared" si="198"/>
        <v>2.8</v>
      </c>
      <c r="BY418" s="196">
        <f t="shared" si="192"/>
        <v>5.9</v>
      </c>
      <c r="BZ418" s="30"/>
      <c r="CA418" s="22" t="s">
        <v>31</v>
      </c>
    </row>
    <row r="419" spans="44:79" s="31" customFormat="1" ht="9.9499999999999993" customHeight="1">
      <c r="AR419" s="76"/>
      <c r="AS419" s="76"/>
      <c r="AV419" s="76"/>
      <c r="AW419" s="76"/>
      <c r="AX419" s="76"/>
      <c r="BA419" s="76"/>
      <c r="BJ419" s="75"/>
      <c r="BN419" s="339"/>
      <c r="BO419" s="196">
        <f>BK20</f>
        <v>1.8</v>
      </c>
      <c r="BP419" s="196">
        <f t="shared" si="196"/>
        <v>2</v>
      </c>
      <c r="BQ419" s="196">
        <f t="shared" si="197"/>
        <v>1.8</v>
      </c>
      <c r="BR419" s="28"/>
      <c r="BS419" s="196">
        <f t="shared" si="189"/>
        <v>1.4</v>
      </c>
      <c r="BT419" s="28"/>
      <c r="BU419" s="28"/>
      <c r="BV419" s="196">
        <f t="shared" si="191"/>
        <v>1.7</v>
      </c>
      <c r="BW419" s="196">
        <f t="shared" si="193"/>
        <v>7.5</v>
      </c>
      <c r="BX419" s="196">
        <f t="shared" si="198"/>
        <v>2.7</v>
      </c>
      <c r="BY419" s="196">
        <f t="shared" si="192"/>
        <v>5</v>
      </c>
      <c r="BZ419" s="30"/>
      <c r="CA419" s="22" t="s">
        <v>32</v>
      </c>
    </row>
    <row r="420" spans="44:79" s="31" customFormat="1" ht="9.9499999999999993" customHeight="1">
      <c r="AR420" s="76"/>
      <c r="AS420" s="76"/>
      <c r="AV420" s="76"/>
      <c r="AW420" s="76"/>
      <c r="AX420" s="76"/>
      <c r="BA420" s="76"/>
      <c r="BJ420" s="75"/>
      <c r="BN420" s="339"/>
      <c r="BO420" s="28"/>
      <c r="BP420" s="196">
        <f t="shared" si="196"/>
        <v>3</v>
      </c>
      <c r="BQ420" s="196">
        <f t="shared" si="197"/>
        <v>3.4</v>
      </c>
      <c r="BR420" s="196">
        <f>BK84</f>
        <v>2</v>
      </c>
      <c r="BS420" s="196">
        <f t="shared" si="189"/>
        <v>0.96</v>
      </c>
      <c r="BT420" s="28"/>
      <c r="BU420" s="28"/>
      <c r="BV420" s="196">
        <f t="shared" si="191"/>
        <v>1.5</v>
      </c>
      <c r="BW420" s="196">
        <f t="shared" si="193"/>
        <v>3.6</v>
      </c>
      <c r="BX420" s="196">
        <f t="shared" si="198"/>
        <v>2.1</v>
      </c>
      <c r="BY420" s="196">
        <f t="shared" si="192"/>
        <v>5.8</v>
      </c>
      <c r="BZ420" s="36"/>
      <c r="CA420" s="22" t="s">
        <v>86</v>
      </c>
    </row>
    <row r="421" spans="44:79" s="31" customFormat="1" ht="9.9499999999999993" customHeight="1">
      <c r="AR421" s="76"/>
      <c r="AS421" s="76"/>
      <c r="AV421" s="76"/>
      <c r="AW421" s="76"/>
      <c r="AX421" s="76"/>
      <c r="BA421" s="76"/>
      <c r="BJ421" s="75"/>
      <c r="BN421" s="339"/>
      <c r="BO421" s="196">
        <f>BK22</f>
        <v>2.2000000000000002</v>
      </c>
      <c r="BP421" s="196">
        <f t="shared" si="196"/>
        <v>2.9</v>
      </c>
      <c r="BQ421" s="196">
        <f t="shared" si="197"/>
        <v>2</v>
      </c>
      <c r="BR421" s="28"/>
      <c r="BS421" s="196">
        <f t="shared" si="189"/>
        <v>1.1000000000000001</v>
      </c>
      <c r="BT421" s="28"/>
      <c r="BU421" s="28"/>
      <c r="BV421" s="196">
        <f t="shared" si="191"/>
        <v>0.99</v>
      </c>
      <c r="BW421" s="28"/>
      <c r="BX421" s="196">
        <f t="shared" si="198"/>
        <v>1.8</v>
      </c>
      <c r="BY421" s="196">
        <f t="shared" si="192"/>
        <v>5.9</v>
      </c>
      <c r="BZ421" s="37"/>
      <c r="CA421" s="22" t="s">
        <v>87</v>
      </c>
    </row>
    <row r="422" spans="44:79" s="31" customFormat="1" ht="9.9499999999999993" customHeight="1">
      <c r="AR422" s="76"/>
      <c r="AS422" s="76"/>
      <c r="AV422" s="76"/>
      <c r="AW422" s="76"/>
      <c r="AX422" s="76"/>
      <c r="BA422" s="76"/>
      <c r="BJ422" s="75"/>
      <c r="BN422" s="339"/>
      <c r="BO422" s="28"/>
      <c r="BP422" s="196">
        <f t="shared" si="196"/>
        <v>2.7</v>
      </c>
      <c r="BQ422" s="196">
        <f t="shared" si="197"/>
        <v>2</v>
      </c>
      <c r="BR422" s="196">
        <f>BK86</f>
        <v>0.96</v>
      </c>
      <c r="BS422" s="196"/>
      <c r="BT422" s="28"/>
      <c r="BU422" s="28"/>
      <c r="BV422" s="196">
        <f t="shared" si="191"/>
        <v>0.7</v>
      </c>
      <c r="BW422" s="196">
        <f>BK212</f>
        <v>1.8</v>
      </c>
      <c r="BX422" s="196">
        <f t="shared" si="198"/>
        <v>1.1000000000000001</v>
      </c>
      <c r="BY422" s="196">
        <f t="shared" si="192"/>
        <v>5.6</v>
      </c>
      <c r="BZ422" s="37"/>
      <c r="CA422" s="22" t="s">
        <v>88</v>
      </c>
    </row>
    <row r="423" spans="44:79" s="31" customFormat="1" ht="9.9499999999999993" customHeight="1">
      <c r="AR423" s="76"/>
      <c r="AS423" s="76"/>
      <c r="AV423" s="76"/>
      <c r="AW423" s="76"/>
      <c r="AX423" s="76"/>
      <c r="BA423" s="76"/>
      <c r="BJ423" s="75"/>
      <c r="BN423" s="339"/>
      <c r="BO423" s="196">
        <f>BK24</f>
        <v>4.2</v>
      </c>
      <c r="BP423" s="196">
        <f t="shared" si="196"/>
        <v>3.1</v>
      </c>
      <c r="BQ423" s="196">
        <f t="shared" si="197"/>
        <v>2.2000000000000002</v>
      </c>
      <c r="BR423" s="28"/>
      <c r="BS423" s="196">
        <f>BK108</f>
        <v>0.53</v>
      </c>
      <c r="BT423" s="286">
        <f>BK150</f>
        <v>2.9</v>
      </c>
      <c r="BU423" s="28"/>
      <c r="BV423" s="196">
        <f t="shared" si="191"/>
        <v>1.4</v>
      </c>
      <c r="BW423" s="196">
        <f>BK213</f>
        <v>3.8</v>
      </c>
      <c r="BX423" s="196">
        <f t="shared" si="198"/>
        <v>2.1</v>
      </c>
      <c r="BY423" s="196">
        <f t="shared" si="192"/>
        <v>5.8</v>
      </c>
      <c r="BZ423" s="37"/>
      <c r="CA423" s="22" t="s">
        <v>89</v>
      </c>
    </row>
    <row r="424" spans="44:79" s="31" customFormat="1" ht="9.9499999999999993" customHeight="1">
      <c r="AR424" s="76"/>
      <c r="AS424" s="76"/>
      <c r="AV424" s="76"/>
      <c r="AW424" s="76"/>
      <c r="AX424" s="76"/>
      <c r="BA424" s="76"/>
      <c r="BJ424" s="75"/>
      <c r="BN424" s="339"/>
      <c r="BO424" s="196">
        <f>BK25</f>
        <v>4.2</v>
      </c>
      <c r="BP424" s="196">
        <f t="shared" si="196"/>
        <v>3.1</v>
      </c>
      <c r="BQ424" s="196">
        <f t="shared" si="197"/>
        <v>3.5</v>
      </c>
      <c r="BR424" s="196">
        <f>BK88</f>
        <v>3.2</v>
      </c>
      <c r="BS424" s="196">
        <f>BK109</f>
        <v>1.3</v>
      </c>
      <c r="BT424" s="286">
        <f>BK151</f>
        <v>1.8</v>
      </c>
      <c r="BU424" s="28"/>
      <c r="BV424" s="196">
        <f t="shared" si="191"/>
        <v>0.95</v>
      </c>
      <c r="BW424" s="196">
        <f>BK214</f>
        <v>6.8</v>
      </c>
      <c r="BX424" s="196">
        <f t="shared" si="198"/>
        <v>1.2</v>
      </c>
      <c r="BY424" s="30"/>
      <c r="BZ424" s="37"/>
      <c r="CA424" s="22" t="s">
        <v>90</v>
      </c>
    </row>
    <row r="425" spans="44:79" s="31" customFormat="1" ht="9.9499999999999993" customHeight="1">
      <c r="AR425" s="76"/>
      <c r="AS425" s="76"/>
      <c r="AV425" s="76"/>
      <c r="AW425" s="76"/>
      <c r="AX425" s="76"/>
      <c r="BA425" s="76"/>
      <c r="BJ425" s="75"/>
      <c r="BN425" s="339"/>
      <c r="BO425" s="28"/>
      <c r="BP425" s="196">
        <f t="shared" si="196"/>
        <v>3.4</v>
      </c>
      <c r="BQ425" s="196">
        <f t="shared" si="197"/>
        <v>2.7</v>
      </c>
      <c r="BR425" s="196">
        <f>BK89</f>
        <v>1.8</v>
      </c>
      <c r="BS425" s="196">
        <f>BK110</f>
        <v>1.6</v>
      </c>
      <c r="BT425" s="286">
        <f>BK152</f>
        <v>2.2000000000000002</v>
      </c>
      <c r="BU425" s="28"/>
      <c r="BV425" s="196">
        <f t="shared" si="191"/>
        <v>1.7</v>
      </c>
      <c r="BW425" s="196">
        <f>BK215</f>
        <v>6.5</v>
      </c>
      <c r="BX425" s="196">
        <f t="shared" si="198"/>
        <v>2</v>
      </c>
      <c r="BY425" s="30"/>
      <c r="BZ425" s="37"/>
      <c r="CA425" s="22" t="s">
        <v>91</v>
      </c>
    </row>
    <row r="426" spans="44:79" s="31" customFormat="1" ht="9.9499999999999993" customHeight="1">
      <c r="AR426" s="76"/>
      <c r="AS426" s="76"/>
      <c r="AV426" s="76"/>
      <c r="AW426" s="76"/>
      <c r="AX426" s="76"/>
      <c r="BA426" s="76"/>
      <c r="BJ426" s="75"/>
      <c r="BN426" s="339"/>
      <c r="BO426" s="197"/>
      <c r="BP426" s="197"/>
      <c r="BQ426" s="197"/>
      <c r="BR426" s="197"/>
      <c r="BS426" s="197"/>
      <c r="BT426" s="197"/>
      <c r="BU426" s="197"/>
      <c r="BV426" s="197"/>
      <c r="BW426" s="197"/>
      <c r="BX426" s="197"/>
      <c r="BY426" s="37"/>
      <c r="BZ426" s="37"/>
      <c r="CA426" s="22" t="s">
        <v>92</v>
      </c>
    </row>
    <row r="427" spans="44:79" s="31" customFormat="1" ht="9.9499999999999993" customHeight="1">
      <c r="AR427" s="76"/>
      <c r="AS427" s="76"/>
      <c r="AV427" s="76"/>
      <c r="AW427" s="76"/>
      <c r="AX427" s="76"/>
      <c r="BA427" s="76"/>
      <c r="BJ427" s="75"/>
      <c r="BN427" s="340"/>
      <c r="BO427" s="198"/>
      <c r="BP427" s="198"/>
      <c r="BQ427" s="198"/>
      <c r="BR427" s="198"/>
      <c r="BS427" s="198"/>
      <c r="BT427" s="198"/>
      <c r="BU427" s="198"/>
      <c r="BV427" s="198"/>
      <c r="BW427" s="198"/>
      <c r="BX427" s="198"/>
      <c r="BY427" s="48"/>
      <c r="BZ427" s="48"/>
      <c r="CA427" s="42" t="s">
        <v>93</v>
      </c>
    </row>
    <row r="428" spans="44:79" s="31" customFormat="1" ht="9.9499999999999993" customHeight="1">
      <c r="AR428" s="76"/>
      <c r="AS428" s="76"/>
      <c r="AV428" s="76"/>
      <c r="AW428" s="76"/>
      <c r="AX428" s="76"/>
      <c r="BA428" s="76"/>
      <c r="BJ428" s="75"/>
      <c r="BN428" s="375" t="s">
        <v>103</v>
      </c>
      <c r="BO428" s="277"/>
      <c r="BP428" s="277"/>
      <c r="BQ428" s="28"/>
      <c r="BR428" s="28"/>
      <c r="BS428" s="28"/>
      <c r="BT428" s="28"/>
      <c r="BU428" s="28"/>
      <c r="BV428" s="28"/>
      <c r="BW428" s="28"/>
      <c r="BX428" s="28"/>
      <c r="BY428" s="28"/>
      <c r="BZ428" s="49">
        <f>BL260</f>
        <v>40</v>
      </c>
      <c r="CA428" s="22" t="s">
        <v>107</v>
      </c>
    </row>
    <row r="429" spans="44:79" s="31" customFormat="1" ht="9.9499999999999993" customHeight="1">
      <c r="AR429" s="76"/>
      <c r="AS429" s="76"/>
      <c r="AV429" s="76"/>
      <c r="AW429" s="76"/>
      <c r="AX429" s="76"/>
      <c r="BA429" s="76"/>
      <c r="BJ429" s="75"/>
      <c r="BN429" s="339"/>
      <c r="BO429" s="28"/>
      <c r="BP429" s="28"/>
      <c r="BQ429" s="28"/>
      <c r="BR429" s="28"/>
      <c r="BS429" s="196">
        <f t="shared" ref="BS429:BS442" si="199">BL93</f>
        <v>1.3</v>
      </c>
      <c r="BT429" s="28"/>
      <c r="BU429" s="196">
        <f t="shared" ref="BU429:BU437" si="200">BL156</f>
        <v>2</v>
      </c>
      <c r="BV429" s="196">
        <f t="shared" ref="BV429:BV446" si="201">BL177</f>
        <v>2</v>
      </c>
      <c r="BW429" s="28"/>
      <c r="BX429" s="28"/>
      <c r="BY429" s="196">
        <f t="shared" ref="BY429:BY444" si="202">BL240</f>
        <v>2.9</v>
      </c>
      <c r="BZ429" s="30">
        <f t="shared" ref="BZ429:BZ439" si="203">BZ428</f>
        <v>40</v>
      </c>
      <c r="CA429" s="22" t="s">
        <v>21</v>
      </c>
    </row>
    <row r="430" spans="44:79" s="31" customFormat="1" ht="9.9499999999999993" customHeight="1">
      <c r="AR430" s="76"/>
      <c r="AS430" s="76"/>
      <c r="AV430" s="76"/>
      <c r="AW430" s="76"/>
      <c r="AX430" s="76"/>
      <c r="BA430" s="76"/>
      <c r="BJ430" s="75"/>
      <c r="BN430" s="339"/>
      <c r="BO430" s="28"/>
      <c r="BP430" s="28"/>
      <c r="BQ430" s="28"/>
      <c r="BR430" s="28"/>
      <c r="BS430" s="196">
        <f t="shared" si="199"/>
        <v>1.3</v>
      </c>
      <c r="BT430" s="28"/>
      <c r="BU430" s="196">
        <f t="shared" si="200"/>
        <v>1.8</v>
      </c>
      <c r="BV430" s="196">
        <f t="shared" si="201"/>
        <v>3.9</v>
      </c>
      <c r="BW430" s="196">
        <f t="shared" ref="BW430:BW441" si="204">BL199</f>
        <v>2.4</v>
      </c>
      <c r="BX430" s="196">
        <f t="shared" ref="BX430:BX446" si="205">BL220</f>
        <v>2.8</v>
      </c>
      <c r="BY430" s="196">
        <f t="shared" si="202"/>
        <v>3.2</v>
      </c>
      <c r="BZ430" s="30">
        <f t="shared" si="203"/>
        <v>40</v>
      </c>
      <c r="CA430" s="22" t="s">
        <v>22</v>
      </c>
    </row>
    <row r="431" spans="44:79" s="31" customFormat="1" ht="9.9499999999999993" customHeight="1">
      <c r="AR431" s="76"/>
      <c r="AS431" s="76"/>
      <c r="AV431" s="76"/>
      <c r="AW431" s="76"/>
      <c r="AX431" s="76"/>
      <c r="BA431" s="76"/>
      <c r="BJ431" s="75"/>
      <c r="BN431" s="339"/>
      <c r="BO431" s="28"/>
      <c r="BP431" s="28"/>
      <c r="BQ431" s="28"/>
      <c r="BR431" s="28"/>
      <c r="BS431" s="196">
        <f t="shared" si="199"/>
        <v>1.3</v>
      </c>
      <c r="BT431" s="28"/>
      <c r="BU431" s="196">
        <f t="shared" si="200"/>
        <v>1.6</v>
      </c>
      <c r="BV431" s="196">
        <f t="shared" si="201"/>
        <v>2</v>
      </c>
      <c r="BW431" s="196">
        <f t="shared" si="204"/>
        <v>2.7</v>
      </c>
      <c r="BX431" s="196">
        <f t="shared" si="205"/>
        <v>1.9</v>
      </c>
      <c r="BY431" s="196">
        <f t="shared" si="202"/>
        <v>2.8</v>
      </c>
      <c r="BZ431" s="30">
        <f t="shared" si="203"/>
        <v>40</v>
      </c>
      <c r="CA431" s="22" t="s">
        <v>23</v>
      </c>
    </row>
    <row r="432" spans="44:79" s="31" customFormat="1" ht="9.9499999999999993" customHeight="1">
      <c r="AR432" s="76"/>
      <c r="AS432" s="76"/>
      <c r="AV432" s="76"/>
      <c r="AW432" s="76"/>
      <c r="AX432" s="76"/>
      <c r="BA432" s="76"/>
      <c r="BJ432" s="75"/>
      <c r="BN432" s="339"/>
      <c r="BO432" s="28"/>
      <c r="BP432" s="28"/>
      <c r="BQ432" s="28"/>
      <c r="BR432" s="28"/>
      <c r="BS432" s="196">
        <f t="shared" si="199"/>
        <v>1.3</v>
      </c>
      <c r="BT432" s="28"/>
      <c r="BU432" s="196">
        <f t="shared" si="200"/>
        <v>2</v>
      </c>
      <c r="BV432" s="196">
        <f t="shared" si="201"/>
        <v>2.5</v>
      </c>
      <c r="BW432" s="196">
        <f t="shared" si="204"/>
        <v>3.2</v>
      </c>
      <c r="BX432" s="196">
        <f t="shared" si="205"/>
        <v>2.2999999999999998</v>
      </c>
      <c r="BY432" s="196">
        <f t="shared" si="202"/>
        <v>2.2999999999999998</v>
      </c>
      <c r="BZ432" s="30">
        <f t="shared" si="203"/>
        <v>40</v>
      </c>
      <c r="CA432" s="22" t="s">
        <v>24</v>
      </c>
    </row>
    <row r="433" spans="44:79" s="31" customFormat="1" ht="9.9499999999999993" customHeight="1">
      <c r="AR433" s="76"/>
      <c r="AS433" s="76"/>
      <c r="AV433" s="76"/>
      <c r="AW433" s="76"/>
      <c r="AX433" s="76"/>
      <c r="BA433" s="76"/>
      <c r="BJ433" s="75"/>
      <c r="BN433" s="339"/>
      <c r="BO433" s="28"/>
      <c r="BP433" s="28"/>
      <c r="BQ433" s="28"/>
      <c r="BR433" s="28"/>
      <c r="BS433" s="196">
        <f t="shared" si="199"/>
        <v>1.6</v>
      </c>
      <c r="BT433" s="28"/>
      <c r="BU433" s="196">
        <f t="shared" si="200"/>
        <v>1.7</v>
      </c>
      <c r="BV433" s="196">
        <f t="shared" si="201"/>
        <v>1.7</v>
      </c>
      <c r="BW433" s="196">
        <f t="shared" si="204"/>
        <v>1.9</v>
      </c>
      <c r="BX433" s="196">
        <f t="shared" si="205"/>
        <v>2</v>
      </c>
      <c r="BY433" s="196">
        <f t="shared" si="202"/>
        <v>2.1</v>
      </c>
      <c r="BZ433" s="30">
        <f t="shared" si="203"/>
        <v>40</v>
      </c>
      <c r="CA433" s="22" t="s">
        <v>25</v>
      </c>
    </row>
    <row r="434" spans="44:79" s="31" customFormat="1" ht="9.9499999999999993" customHeight="1">
      <c r="AR434" s="76"/>
      <c r="AS434" s="76"/>
      <c r="AV434" s="76"/>
      <c r="AW434" s="76"/>
      <c r="AX434" s="76"/>
      <c r="BA434" s="76"/>
      <c r="BJ434" s="75"/>
      <c r="BN434" s="339"/>
      <c r="BO434" s="28"/>
      <c r="BP434" s="28"/>
      <c r="BQ434" s="28"/>
      <c r="BR434" s="28"/>
      <c r="BS434" s="196">
        <f t="shared" si="199"/>
        <v>1.8</v>
      </c>
      <c r="BT434" s="28"/>
      <c r="BU434" s="196">
        <f t="shared" si="200"/>
        <v>1.6</v>
      </c>
      <c r="BV434" s="196">
        <f t="shared" si="201"/>
        <v>1.7</v>
      </c>
      <c r="BW434" s="196">
        <f t="shared" si="204"/>
        <v>1.9</v>
      </c>
      <c r="BX434" s="196">
        <f t="shared" si="205"/>
        <v>1.8</v>
      </c>
      <c r="BY434" s="196">
        <f t="shared" si="202"/>
        <v>2.2999999999999998</v>
      </c>
      <c r="BZ434" s="30">
        <f t="shared" si="203"/>
        <v>40</v>
      </c>
      <c r="CA434" s="22" t="s">
        <v>26</v>
      </c>
    </row>
    <row r="435" spans="44:79" s="31" customFormat="1" ht="9.9499999999999993" customHeight="1">
      <c r="AR435" s="76"/>
      <c r="AS435" s="76"/>
      <c r="AV435" s="76"/>
      <c r="AW435" s="76"/>
      <c r="AX435" s="76"/>
      <c r="BA435" s="76"/>
      <c r="BJ435" s="75"/>
      <c r="BN435" s="339"/>
      <c r="BO435" s="28"/>
      <c r="BP435" s="28"/>
      <c r="BQ435" s="28"/>
      <c r="BR435" s="28"/>
      <c r="BS435" s="196">
        <f t="shared" si="199"/>
        <v>1.9</v>
      </c>
      <c r="BT435" s="28"/>
      <c r="BU435" s="196">
        <f t="shared" si="200"/>
        <v>1.8</v>
      </c>
      <c r="BV435" s="196">
        <f t="shared" si="201"/>
        <v>1.9</v>
      </c>
      <c r="BW435" s="196">
        <f t="shared" si="204"/>
        <v>2.4</v>
      </c>
      <c r="BX435" s="196">
        <f t="shared" si="205"/>
        <v>2</v>
      </c>
      <c r="BY435" s="196">
        <f t="shared" si="202"/>
        <v>2.2999999999999998</v>
      </c>
      <c r="BZ435" s="30">
        <f t="shared" si="203"/>
        <v>40</v>
      </c>
      <c r="CA435" s="22" t="s">
        <v>27</v>
      </c>
    </row>
    <row r="436" spans="44:79" s="31" customFormat="1" ht="9.9499999999999993" customHeight="1">
      <c r="AR436" s="76"/>
      <c r="AS436" s="76"/>
      <c r="AV436" s="76"/>
      <c r="AW436" s="76"/>
      <c r="AX436" s="76"/>
      <c r="BA436" s="76"/>
      <c r="BJ436" s="75"/>
      <c r="BN436" s="339"/>
      <c r="BO436" s="196">
        <f>BL16</f>
        <v>1.8</v>
      </c>
      <c r="BP436" s="196">
        <f t="shared" ref="BP436:BP446" si="206">BL37</f>
        <v>2</v>
      </c>
      <c r="BQ436" s="196">
        <f>BL58</f>
        <v>1.8</v>
      </c>
      <c r="BR436" s="196">
        <f>BL79</f>
        <v>1.7</v>
      </c>
      <c r="BS436" s="196">
        <f t="shared" si="199"/>
        <v>1.7</v>
      </c>
      <c r="BT436" s="28"/>
      <c r="BU436" s="196">
        <f t="shared" si="200"/>
        <v>1.6</v>
      </c>
      <c r="BV436" s="196">
        <f t="shared" si="201"/>
        <v>1.7</v>
      </c>
      <c r="BW436" s="196">
        <f t="shared" si="204"/>
        <v>1.9</v>
      </c>
      <c r="BX436" s="196">
        <f t="shared" si="205"/>
        <v>1.6</v>
      </c>
      <c r="BY436" s="196">
        <f t="shared" si="202"/>
        <v>2.2999999999999998</v>
      </c>
      <c r="BZ436" s="30">
        <f t="shared" si="203"/>
        <v>40</v>
      </c>
      <c r="CA436" s="22" t="s">
        <v>28</v>
      </c>
    </row>
    <row r="437" spans="44:79" s="31" customFormat="1" ht="9.9499999999999993" customHeight="1">
      <c r="AR437" s="76"/>
      <c r="AS437" s="76"/>
      <c r="AV437" s="76"/>
      <c r="AW437" s="76"/>
      <c r="AX437" s="76"/>
      <c r="BA437" s="76"/>
      <c r="BJ437" s="75"/>
      <c r="BN437" s="339"/>
      <c r="BO437" s="196">
        <f>BL17</f>
        <v>1.6</v>
      </c>
      <c r="BP437" s="196">
        <f t="shared" si="206"/>
        <v>1.7</v>
      </c>
      <c r="BQ437" s="28"/>
      <c r="BR437" s="196">
        <f>BL80</f>
        <v>1.6</v>
      </c>
      <c r="BS437" s="196">
        <f t="shared" si="199"/>
        <v>1.3</v>
      </c>
      <c r="BT437" s="28"/>
      <c r="BU437" s="196">
        <f t="shared" si="200"/>
        <v>1.7</v>
      </c>
      <c r="BV437" s="196">
        <f t="shared" si="201"/>
        <v>1.8</v>
      </c>
      <c r="BW437" s="196">
        <f t="shared" si="204"/>
        <v>2</v>
      </c>
      <c r="BX437" s="196">
        <f t="shared" si="205"/>
        <v>1.9</v>
      </c>
      <c r="BY437" s="196">
        <f t="shared" si="202"/>
        <v>2.2000000000000002</v>
      </c>
      <c r="BZ437" s="30">
        <f t="shared" si="203"/>
        <v>40</v>
      </c>
      <c r="CA437" s="22" t="s">
        <v>29</v>
      </c>
    </row>
    <row r="438" spans="44:79" s="31" customFormat="1" ht="9.9499999999999993" customHeight="1">
      <c r="AR438" s="76"/>
      <c r="AS438" s="76"/>
      <c r="AV438" s="76"/>
      <c r="AW438" s="76"/>
      <c r="AX438" s="76"/>
      <c r="BA438" s="76"/>
      <c r="BJ438" s="75"/>
      <c r="BN438" s="339"/>
      <c r="BO438" s="196">
        <f>BL18</f>
        <v>1.6</v>
      </c>
      <c r="BP438" s="196">
        <f t="shared" si="206"/>
        <v>1.6</v>
      </c>
      <c r="BQ438" s="196">
        <f t="shared" ref="BQ438:BQ446" si="207">BL60</f>
        <v>1.6</v>
      </c>
      <c r="BR438" s="28"/>
      <c r="BS438" s="196">
        <f t="shared" si="199"/>
        <v>1.4</v>
      </c>
      <c r="BT438" s="28"/>
      <c r="BU438" s="28"/>
      <c r="BV438" s="196">
        <f t="shared" si="201"/>
        <v>1.8</v>
      </c>
      <c r="BW438" s="196">
        <f t="shared" si="204"/>
        <v>1.9</v>
      </c>
      <c r="BX438" s="196">
        <f t="shared" si="205"/>
        <v>1.9</v>
      </c>
      <c r="BY438" s="196">
        <f t="shared" si="202"/>
        <v>2.2000000000000002</v>
      </c>
      <c r="BZ438" s="30">
        <f t="shared" si="203"/>
        <v>40</v>
      </c>
      <c r="CA438" s="22" t="s">
        <v>30</v>
      </c>
    </row>
    <row r="439" spans="44:79" s="31" customFormat="1" ht="9.9499999999999993" customHeight="1">
      <c r="AR439" s="76"/>
      <c r="AS439" s="76"/>
      <c r="AV439" s="76"/>
      <c r="AW439" s="76"/>
      <c r="AX439" s="76"/>
      <c r="BA439" s="76"/>
      <c r="BJ439" s="75"/>
      <c r="BN439" s="339"/>
      <c r="BO439" s="28"/>
      <c r="BP439" s="196">
        <f t="shared" si="206"/>
        <v>1.6</v>
      </c>
      <c r="BQ439" s="196">
        <f t="shared" si="207"/>
        <v>2</v>
      </c>
      <c r="BR439" s="196">
        <f>BL82</f>
        <v>1.5</v>
      </c>
      <c r="BS439" s="196">
        <f t="shared" si="199"/>
        <v>1.3</v>
      </c>
      <c r="BT439" s="28"/>
      <c r="BU439" s="28"/>
      <c r="BV439" s="196">
        <f t="shared" si="201"/>
        <v>1.9</v>
      </c>
      <c r="BW439" s="196">
        <f t="shared" si="204"/>
        <v>1.8</v>
      </c>
      <c r="BX439" s="196">
        <f t="shared" si="205"/>
        <v>2</v>
      </c>
      <c r="BY439" s="196">
        <f t="shared" si="202"/>
        <v>2.1</v>
      </c>
      <c r="BZ439" s="30">
        <f t="shared" si="203"/>
        <v>40</v>
      </c>
      <c r="CA439" s="22" t="s">
        <v>31</v>
      </c>
    </row>
    <row r="440" spans="44:79" s="31" customFormat="1" ht="9.9499999999999993" customHeight="1">
      <c r="AR440" s="76"/>
      <c r="AS440" s="76"/>
      <c r="AV440" s="76"/>
      <c r="AW440" s="76"/>
      <c r="AX440" s="76"/>
      <c r="BA440" s="76"/>
      <c r="BJ440" s="75"/>
      <c r="BN440" s="339"/>
      <c r="BO440" s="196">
        <f>BL20</f>
        <v>1.8</v>
      </c>
      <c r="BP440" s="196">
        <f t="shared" si="206"/>
        <v>1.5</v>
      </c>
      <c r="BQ440" s="196">
        <f t="shared" si="207"/>
        <v>1.7</v>
      </c>
      <c r="BR440" s="28"/>
      <c r="BS440" s="196">
        <f t="shared" si="199"/>
        <v>1.6</v>
      </c>
      <c r="BT440" s="28"/>
      <c r="BU440" s="28"/>
      <c r="BV440" s="196">
        <f t="shared" si="201"/>
        <v>1.9</v>
      </c>
      <c r="BW440" s="196">
        <f t="shared" si="204"/>
        <v>1.9</v>
      </c>
      <c r="BX440" s="196">
        <f t="shared" si="205"/>
        <v>2</v>
      </c>
      <c r="BY440" s="196">
        <f t="shared" si="202"/>
        <v>2</v>
      </c>
      <c r="BZ440" s="30">
        <f t="shared" ref="BZ440:BZ447" si="208">BZ434</f>
        <v>40</v>
      </c>
      <c r="CA440" s="22" t="s">
        <v>32</v>
      </c>
    </row>
    <row r="441" spans="44:79" s="31" customFormat="1" ht="9.9499999999999993" customHeight="1">
      <c r="AR441" s="76"/>
      <c r="AS441" s="76"/>
      <c r="AV441" s="76"/>
      <c r="AW441" s="76"/>
      <c r="AX441" s="76"/>
      <c r="BA441" s="76"/>
      <c r="BJ441" s="75"/>
      <c r="BN441" s="339"/>
      <c r="BO441" s="28"/>
      <c r="BP441" s="196">
        <f t="shared" si="206"/>
        <v>1.8</v>
      </c>
      <c r="BQ441" s="196">
        <f t="shared" si="207"/>
        <v>1.7</v>
      </c>
      <c r="BR441" s="196">
        <f>BL84</f>
        <v>1.7</v>
      </c>
      <c r="BS441" s="196">
        <f t="shared" si="199"/>
        <v>1.5</v>
      </c>
      <c r="BT441" s="28"/>
      <c r="BU441" s="28"/>
      <c r="BV441" s="196">
        <f t="shared" si="201"/>
        <v>1.9</v>
      </c>
      <c r="BW441" s="196">
        <f t="shared" si="204"/>
        <v>2.1</v>
      </c>
      <c r="BX441" s="196">
        <f t="shared" si="205"/>
        <v>2.1</v>
      </c>
      <c r="BY441" s="196">
        <f t="shared" si="202"/>
        <v>2</v>
      </c>
      <c r="BZ441" s="36">
        <f t="shared" si="208"/>
        <v>40</v>
      </c>
      <c r="CA441" s="22" t="s">
        <v>86</v>
      </c>
    </row>
    <row r="442" spans="44:79" s="31" customFormat="1" ht="9.9499999999999993" customHeight="1">
      <c r="AR442" s="76"/>
      <c r="AS442" s="76"/>
      <c r="AV442" s="76"/>
      <c r="AW442" s="76"/>
      <c r="AX442" s="76"/>
      <c r="BA442" s="76"/>
      <c r="BJ442" s="75"/>
      <c r="BN442" s="339"/>
      <c r="BO442" s="196">
        <f>BL22</f>
        <v>1.6</v>
      </c>
      <c r="BP442" s="196">
        <f t="shared" si="206"/>
        <v>1.6</v>
      </c>
      <c r="BQ442" s="196">
        <f t="shared" si="207"/>
        <v>1.6</v>
      </c>
      <c r="BR442" s="28"/>
      <c r="BS442" s="196">
        <f t="shared" si="199"/>
        <v>1.5</v>
      </c>
      <c r="BT442" s="28"/>
      <c r="BU442" s="28"/>
      <c r="BV442" s="196">
        <f t="shared" si="201"/>
        <v>2</v>
      </c>
      <c r="BW442" s="28"/>
      <c r="BX442" s="196">
        <f t="shared" si="205"/>
        <v>2</v>
      </c>
      <c r="BY442" s="196">
        <f t="shared" si="202"/>
        <v>2.1</v>
      </c>
      <c r="BZ442" s="37">
        <f t="shared" si="208"/>
        <v>40</v>
      </c>
      <c r="CA442" s="22" t="s">
        <v>87</v>
      </c>
    </row>
    <row r="443" spans="44:79" s="31" customFormat="1" ht="9.9499999999999993" customHeight="1">
      <c r="AR443" s="76"/>
      <c r="AS443" s="76"/>
      <c r="AV443" s="76"/>
      <c r="AW443" s="76"/>
      <c r="AX443" s="76"/>
      <c r="BA443" s="76"/>
      <c r="BJ443" s="75"/>
      <c r="BN443" s="339"/>
      <c r="BO443" s="28"/>
      <c r="BP443" s="196">
        <f t="shared" si="206"/>
        <v>1.9</v>
      </c>
      <c r="BQ443" s="196">
        <f t="shared" si="207"/>
        <v>1.4</v>
      </c>
      <c r="BR443" s="196">
        <f>BL86</f>
        <v>1.6</v>
      </c>
      <c r="BS443" s="196"/>
      <c r="BT443" s="28"/>
      <c r="BU443" s="28"/>
      <c r="BV443" s="196">
        <f t="shared" si="201"/>
        <v>1.9</v>
      </c>
      <c r="BW443" s="196">
        <f>BL212</f>
        <v>1.9</v>
      </c>
      <c r="BX443" s="196">
        <f t="shared" si="205"/>
        <v>1.9</v>
      </c>
      <c r="BY443" s="196">
        <f t="shared" si="202"/>
        <v>2.1</v>
      </c>
      <c r="BZ443" s="37">
        <f t="shared" si="208"/>
        <v>40</v>
      </c>
      <c r="CA443" s="22" t="s">
        <v>88</v>
      </c>
    </row>
    <row r="444" spans="44:79" s="31" customFormat="1" ht="9.9499999999999993" customHeight="1">
      <c r="AR444" s="76"/>
      <c r="AS444" s="76"/>
      <c r="AV444" s="76"/>
      <c r="AW444" s="76"/>
      <c r="AX444" s="76"/>
      <c r="BA444" s="76"/>
      <c r="BJ444" s="75"/>
      <c r="BN444" s="339"/>
      <c r="BO444" s="196">
        <f>BL24</f>
        <v>1.7</v>
      </c>
      <c r="BP444" s="196">
        <f t="shared" si="206"/>
        <v>1.9</v>
      </c>
      <c r="BQ444" s="196">
        <f t="shared" si="207"/>
        <v>1.8</v>
      </c>
      <c r="BR444" s="28"/>
      <c r="BS444" s="196">
        <f>BL108</f>
        <v>1.6</v>
      </c>
      <c r="BT444" s="286">
        <f>BL150</f>
        <v>1.6</v>
      </c>
      <c r="BU444" s="28"/>
      <c r="BV444" s="196">
        <f t="shared" si="201"/>
        <v>1.8</v>
      </c>
      <c r="BW444" s="196">
        <f>BL213</f>
        <v>1.9</v>
      </c>
      <c r="BX444" s="196">
        <f t="shared" si="205"/>
        <v>1.8</v>
      </c>
      <c r="BY444" s="196">
        <f t="shared" si="202"/>
        <v>2</v>
      </c>
      <c r="BZ444" s="37">
        <f t="shared" si="208"/>
        <v>40</v>
      </c>
      <c r="CA444" s="22" t="s">
        <v>89</v>
      </c>
    </row>
    <row r="445" spans="44:79" s="31" customFormat="1" ht="9.9499999999999993" customHeight="1">
      <c r="AR445" s="76"/>
      <c r="AS445" s="76"/>
      <c r="AV445" s="76"/>
      <c r="AW445" s="76"/>
      <c r="AX445" s="76"/>
      <c r="BA445" s="76"/>
      <c r="BJ445" s="75"/>
      <c r="BN445" s="339"/>
      <c r="BO445" s="196">
        <f>BL25</f>
        <v>1.7</v>
      </c>
      <c r="BP445" s="196">
        <f t="shared" si="206"/>
        <v>1.6</v>
      </c>
      <c r="BQ445" s="196">
        <f t="shared" si="207"/>
        <v>1.5</v>
      </c>
      <c r="BR445" s="196">
        <f>BL88</f>
        <v>1.5</v>
      </c>
      <c r="BS445" s="196">
        <f>BL109</f>
        <v>1.6</v>
      </c>
      <c r="BT445" s="286">
        <f>BL151</f>
        <v>1.7</v>
      </c>
      <c r="BU445" s="28"/>
      <c r="BV445" s="196">
        <f t="shared" si="201"/>
        <v>1.8</v>
      </c>
      <c r="BW445" s="196">
        <f>BL214</f>
        <v>1.8</v>
      </c>
      <c r="BX445" s="196">
        <f t="shared" si="205"/>
        <v>1.8</v>
      </c>
      <c r="BY445" s="30"/>
      <c r="BZ445" s="37">
        <f t="shared" si="208"/>
        <v>40</v>
      </c>
      <c r="CA445" s="22" t="s">
        <v>90</v>
      </c>
    </row>
    <row r="446" spans="44:79" s="31" customFormat="1" ht="9.9499999999999993" customHeight="1">
      <c r="AR446" s="76"/>
      <c r="AS446" s="76"/>
      <c r="AV446" s="76"/>
      <c r="AW446" s="76"/>
      <c r="AX446" s="76"/>
      <c r="BA446" s="76"/>
      <c r="BJ446" s="75"/>
      <c r="BN446" s="339"/>
      <c r="BO446" s="28"/>
      <c r="BP446" s="196">
        <f t="shared" si="206"/>
        <v>1.6</v>
      </c>
      <c r="BQ446" s="196">
        <f t="shared" si="207"/>
        <v>1.5</v>
      </c>
      <c r="BR446" s="196">
        <f>BL89</f>
        <v>1.6</v>
      </c>
      <c r="BS446" s="196">
        <f>BL110</f>
        <v>1.4</v>
      </c>
      <c r="BT446" s="286">
        <f>BL152</f>
        <v>1.8</v>
      </c>
      <c r="BU446" s="28"/>
      <c r="BV446" s="196">
        <f t="shared" si="201"/>
        <v>1.9</v>
      </c>
      <c r="BW446" s="196">
        <f>BL215</f>
        <v>1.8</v>
      </c>
      <c r="BX446" s="196">
        <f t="shared" si="205"/>
        <v>1.8</v>
      </c>
      <c r="BY446" s="30"/>
      <c r="BZ446" s="37">
        <f t="shared" si="208"/>
        <v>40</v>
      </c>
      <c r="CA446" s="22" t="s">
        <v>91</v>
      </c>
    </row>
    <row r="447" spans="44:79" s="31" customFormat="1" ht="9.9499999999999993" customHeight="1">
      <c r="AR447" s="76"/>
      <c r="AS447" s="76"/>
      <c r="AV447" s="76"/>
      <c r="AW447" s="76"/>
      <c r="AX447" s="76"/>
      <c r="BA447" s="76"/>
      <c r="BJ447" s="75"/>
      <c r="BN447" s="339"/>
      <c r="BO447" s="197"/>
      <c r="BP447" s="197"/>
      <c r="BQ447" s="197"/>
      <c r="BR447" s="197"/>
      <c r="BS447" s="197"/>
      <c r="BT447" s="197"/>
      <c r="BU447" s="197"/>
      <c r="BV447" s="197"/>
      <c r="BW447" s="197"/>
      <c r="BX447" s="197"/>
      <c r="BY447" s="37"/>
      <c r="BZ447" s="37">
        <f t="shared" si="208"/>
        <v>40</v>
      </c>
      <c r="CA447" s="22" t="s">
        <v>92</v>
      </c>
    </row>
    <row r="448" spans="44:79" s="31" customFormat="1" ht="9.9499999999999993" customHeight="1">
      <c r="AR448" s="76"/>
      <c r="AS448" s="76"/>
      <c r="AV448" s="76"/>
      <c r="AW448" s="76"/>
      <c r="AX448" s="76"/>
      <c r="BA448" s="76"/>
      <c r="BJ448" s="75"/>
      <c r="BN448" s="340"/>
      <c r="BO448" s="198"/>
      <c r="BP448" s="198"/>
      <c r="BQ448" s="198"/>
      <c r="BR448" s="198"/>
      <c r="BS448" s="198"/>
      <c r="BT448" s="198"/>
      <c r="BU448" s="198"/>
      <c r="BV448" s="198"/>
      <c r="BW448" s="198"/>
      <c r="BX448" s="198"/>
      <c r="BY448" s="48"/>
      <c r="BZ448" s="48">
        <f>BZ439</f>
        <v>40</v>
      </c>
      <c r="CA448" s="42" t="s">
        <v>93</v>
      </c>
    </row>
    <row r="449" spans="44:79" s="31" customFormat="1" ht="9.9499999999999993" customHeight="1">
      <c r="AR449" s="76"/>
      <c r="AS449" s="76"/>
      <c r="AV449" s="76"/>
      <c r="AW449" s="76"/>
      <c r="AX449" s="76"/>
      <c r="BA449" s="76"/>
      <c r="BJ449" s="75"/>
      <c r="BN449" s="372"/>
      <c r="BO449" s="371" t="s">
        <v>146</v>
      </c>
      <c r="BP449" s="371" t="s">
        <v>147</v>
      </c>
      <c r="BQ449" s="365" t="s">
        <v>148</v>
      </c>
      <c r="BR449" s="365" t="s">
        <v>149</v>
      </c>
      <c r="BS449" s="365" t="s">
        <v>150</v>
      </c>
      <c r="BT449" s="365" t="s">
        <v>159</v>
      </c>
      <c r="BU449" s="365" t="s">
        <v>151</v>
      </c>
      <c r="BV449" s="365" t="s">
        <v>152</v>
      </c>
      <c r="BW449" s="365" t="s">
        <v>153</v>
      </c>
      <c r="BX449" s="365" t="s">
        <v>154</v>
      </c>
      <c r="BY449" s="365" t="s">
        <v>155</v>
      </c>
      <c r="BZ449" s="365" t="s">
        <v>84</v>
      </c>
      <c r="CA449" s="365" t="s">
        <v>156</v>
      </c>
    </row>
    <row r="450" spans="44:79" s="31" customFormat="1" ht="9.9499999999999993" customHeight="1">
      <c r="AR450" s="76"/>
      <c r="AS450" s="76"/>
      <c r="AV450" s="76"/>
      <c r="AW450" s="76"/>
      <c r="AX450" s="76"/>
      <c r="BA450" s="76"/>
      <c r="BJ450" s="75"/>
      <c r="BN450" s="373"/>
      <c r="BO450" s="366"/>
      <c r="BP450" s="366"/>
      <c r="BQ450" s="366"/>
      <c r="BR450" s="366"/>
      <c r="BS450" s="366"/>
      <c r="BT450" s="366"/>
      <c r="BU450" s="366"/>
      <c r="BV450" s="366"/>
      <c r="BW450" s="366"/>
      <c r="BX450" s="366"/>
      <c r="BY450" s="366"/>
      <c r="BZ450" s="366"/>
      <c r="CA450" s="366"/>
    </row>
    <row r="451" spans="44:79" s="31" customFormat="1" ht="9.9499999999999993" customHeight="1">
      <c r="AR451" s="76"/>
      <c r="AS451" s="76"/>
      <c r="AV451" s="76"/>
      <c r="AW451" s="76"/>
      <c r="AX451" s="76"/>
      <c r="BA451" s="76"/>
      <c r="BJ451" s="75"/>
      <c r="BN451" s="373"/>
      <c r="BO451" s="366"/>
      <c r="BP451" s="366"/>
      <c r="BQ451" s="366"/>
      <c r="BR451" s="366"/>
      <c r="BS451" s="366"/>
      <c r="BT451" s="366"/>
      <c r="BU451" s="366"/>
      <c r="BV451" s="366"/>
      <c r="BW451" s="366"/>
      <c r="BX451" s="366"/>
      <c r="BY451" s="366"/>
      <c r="BZ451" s="366"/>
      <c r="CA451" s="366"/>
    </row>
    <row r="452" spans="44:79" s="31" customFormat="1" ht="9.9499999999999993" customHeight="1">
      <c r="AR452" s="76"/>
      <c r="AS452" s="76"/>
      <c r="AV452" s="76"/>
      <c r="AW452" s="76"/>
      <c r="AX452" s="76"/>
      <c r="BA452" s="76"/>
      <c r="BJ452" s="75"/>
      <c r="BN452" s="373"/>
      <c r="BO452" s="366"/>
      <c r="BP452" s="366"/>
      <c r="BQ452" s="366"/>
      <c r="BR452" s="366"/>
      <c r="BS452" s="366"/>
      <c r="BT452" s="366"/>
      <c r="BU452" s="366"/>
      <c r="BV452" s="366"/>
      <c r="BW452" s="366"/>
      <c r="BX452" s="366"/>
      <c r="BY452" s="366"/>
      <c r="BZ452" s="366"/>
      <c r="CA452" s="366"/>
    </row>
    <row r="453" spans="44:79" ht="12" customHeight="1">
      <c r="BN453" s="374"/>
      <c r="BO453" s="367"/>
      <c r="BP453" s="367"/>
      <c r="BQ453" s="367"/>
      <c r="BR453" s="367"/>
      <c r="BS453" s="367"/>
      <c r="BT453" s="367"/>
      <c r="BU453" s="367"/>
      <c r="BV453" s="367"/>
      <c r="BW453" s="367"/>
      <c r="BX453" s="367"/>
      <c r="BY453" s="367"/>
      <c r="BZ453" s="367"/>
      <c r="CA453" s="367"/>
    </row>
    <row r="454" spans="44:79" ht="12" customHeight="1">
      <c r="BN454" s="31"/>
      <c r="BO454" s="31"/>
      <c r="BP454" s="31"/>
      <c r="BQ454" s="31"/>
      <c r="BR454" s="31"/>
      <c r="BS454" s="31"/>
      <c r="BT454" s="31"/>
      <c r="BU454" s="31"/>
      <c r="BV454" s="31"/>
      <c r="BW454" s="31"/>
      <c r="BX454" s="31"/>
      <c r="BY454" s="31"/>
      <c r="BZ454" s="31"/>
      <c r="CA454" s="31"/>
    </row>
    <row r="455" spans="44:79" ht="12" customHeight="1">
      <c r="BN455" s="31"/>
      <c r="BO455" s="31"/>
      <c r="BP455" s="31"/>
      <c r="BQ455" s="31"/>
      <c r="BR455" s="31"/>
      <c r="BS455" s="31"/>
      <c r="BT455" s="31"/>
      <c r="BU455" s="31"/>
      <c r="BV455" s="31"/>
      <c r="BW455" s="31"/>
      <c r="BX455" s="31"/>
      <c r="BY455" s="31"/>
      <c r="BZ455" s="31"/>
      <c r="CA455" s="31"/>
    </row>
  </sheetData>
  <mergeCells count="114">
    <mergeCell ref="AP176:AP196"/>
    <mergeCell ref="BZ449:BZ453"/>
    <mergeCell ref="CA449:CA453"/>
    <mergeCell ref="BN281:BN301"/>
    <mergeCell ref="AL239:AL259"/>
    <mergeCell ref="BU449:BU453"/>
    <mergeCell ref="BV449:BV453"/>
    <mergeCell ref="BW449:BW453"/>
    <mergeCell ref="BX449:BX453"/>
    <mergeCell ref="BY449:BY453"/>
    <mergeCell ref="BP449:BP453"/>
    <mergeCell ref="BQ449:BQ453"/>
    <mergeCell ref="BR449:BR453"/>
    <mergeCell ref="BS449:BS453"/>
    <mergeCell ref="BT449:BT453"/>
    <mergeCell ref="BN449:BN453"/>
    <mergeCell ref="BO449:BO453"/>
    <mergeCell ref="BN302:BN322"/>
    <mergeCell ref="BN323:BN343"/>
    <mergeCell ref="BN344:BN364"/>
    <mergeCell ref="BN365:BN385"/>
    <mergeCell ref="BN407:BN427"/>
    <mergeCell ref="BN428:BN448"/>
    <mergeCell ref="BN386:BN406"/>
    <mergeCell ref="BN155:BN175"/>
    <mergeCell ref="BN197:BN217"/>
    <mergeCell ref="BN218:BN238"/>
    <mergeCell ref="BN239:BN259"/>
    <mergeCell ref="BN260:BN280"/>
    <mergeCell ref="AO4:AO7"/>
    <mergeCell ref="AP4:AP7"/>
    <mergeCell ref="AM113:AM133"/>
    <mergeCell ref="AO113:AO133"/>
    <mergeCell ref="AP113:AP133"/>
    <mergeCell ref="AN92:AN112"/>
    <mergeCell ref="AN113:AN133"/>
    <mergeCell ref="AO134:AO154"/>
    <mergeCell ref="AP134:AP154"/>
    <mergeCell ref="BN134:BN154"/>
    <mergeCell ref="AP239:AP259"/>
    <mergeCell ref="AN239:AN259"/>
    <mergeCell ref="AM197:AM217"/>
    <mergeCell ref="AM218:AM238"/>
    <mergeCell ref="AN218:AN238"/>
    <mergeCell ref="AN197:AN217"/>
    <mergeCell ref="AP155:AP175"/>
    <mergeCell ref="AM176:AM196"/>
    <mergeCell ref="AO176:AO196"/>
    <mergeCell ref="BN8:BN28"/>
    <mergeCell ref="BN29:BN49"/>
    <mergeCell ref="BN50:BN70"/>
    <mergeCell ref="AL134:AL238"/>
    <mergeCell ref="AM134:AM154"/>
    <mergeCell ref="BN71:BN91"/>
    <mergeCell ref="BN92:BN112"/>
    <mergeCell ref="BN113:BN133"/>
    <mergeCell ref="BN176:BN196"/>
    <mergeCell ref="AO29:AO49"/>
    <mergeCell ref="AP29:AP49"/>
    <mergeCell ref="AM8:AM28"/>
    <mergeCell ref="AO8:AO28"/>
    <mergeCell ref="AP8:AP28"/>
    <mergeCell ref="AO50:AO70"/>
    <mergeCell ref="AP50:AP70"/>
    <mergeCell ref="AM71:AM91"/>
    <mergeCell ref="AO71:AO91"/>
    <mergeCell ref="AP71:AP91"/>
    <mergeCell ref="AO92:AO112"/>
    <mergeCell ref="AP92:AP112"/>
    <mergeCell ref="AN176:AN196"/>
    <mergeCell ref="AP197:AP217"/>
    <mergeCell ref="AP218:AP238"/>
    <mergeCell ref="AM239:AM259"/>
    <mergeCell ref="AO239:AO259"/>
    <mergeCell ref="AO155:AO175"/>
    <mergeCell ref="B2:X4"/>
    <mergeCell ref="AO197:AO217"/>
    <mergeCell ref="AO218:AO238"/>
    <mergeCell ref="AN4:AN7"/>
    <mergeCell ref="AN8:AN28"/>
    <mergeCell ref="AN29:AN49"/>
    <mergeCell ref="AN50:AN70"/>
    <mergeCell ref="AN71:AN91"/>
    <mergeCell ref="AM155:AM175"/>
    <mergeCell ref="AM92:AM112"/>
    <mergeCell ref="AM50:AM70"/>
    <mergeCell ref="AM29:AM49"/>
    <mergeCell ref="AM4:AM7"/>
    <mergeCell ref="AN134:AN154"/>
    <mergeCell ref="AN155:AN175"/>
    <mergeCell ref="AL92:AL133"/>
    <mergeCell ref="AL8:AL91"/>
    <mergeCell ref="AL4:AL7"/>
    <mergeCell ref="BL273:BL276"/>
    <mergeCell ref="BF273:BF276"/>
    <mergeCell ref="BA273:BA276"/>
    <mergeCell ref="BB273:BB276"/>
    <mergeCell ref="BC273:BC276"/>
    <mergeCell ref="BD273:BD276"/>
    <mergeCell ref="BE273:BE276"/>
    <mergeCell ref="BG273:BG276"/>
    <mergeCell ref="BH273:BH276"/>
    <mergeCell ref="BI273:BI276"/>
    <mergeCell ref="BJ273:BJ276"/>
    <mergeCell ref="BK273:BK276"/>
    <mergeCell ref="AU273:AU276"/>
    <mergeCell ref="AV273:AV276"/>
    <mergeCell ref="AW273:AW276"/>
    <mergeCell ref="AX273:AX276"/>
    <mergeCell ref="AY273:AY276"/>
    <mergeCell ref="AZ273:AZ276"/>
    <mergeCell ref="AR273:AR276"/>
    <mergeCell ref="AS273:AS276"/>
    <mergeCell ref="AT273:AT276"/>
  </mergeCells>
  <phoneticPr fontId="1"/>
  <pageMargins left="0.78740157480314965" right="0" top="0.39370078740157483" bottom="0.19685039370078741" header="0" footer="0"/>
  <pageSetup paperSize="9" scale="18" fitToWidth="0" orientation="portrait" verticalDpi="0" r:id="rId1"/>
  <headerFooter alignWithMargins="0">
    <oddFooter>&amp;R&amp;"Meiryo UI,標準"&amp;F/&amp;D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
  <sheetViews>
    <sheetView tabSelected="1" workbookViewId="0">
      <selection activeCell="O25" sqref="O25"/>
    </sheetView>
  </sheetViews>
  <sheetFormatPr defaultColWidth="7.125" defaultRowHeight="12"/>
  <cols>
    <col min="1" max="1" width="2" style="295" customWidth="1"/>
    <col min="2" max="2" width="4.375" style="295" customWidth="1"/>
    <col min="3" max="3" width="9.375" style="295" customWidth="1"/>
    <col min="4" max="11" width="7.875" style="295" customWidth="1"/>
    <col min="12" max="16" width="4.125" style="295" customWidth="1"/>
    <col min="17" max="22" width="4.375" style="295" customWidth="1"/>
    <col min="23" max="16384" width="7.125" style="295"/>
  </cols>
  <sheetData>
    <row r="2" spans="2:11">
      <c r="B2" s="295" t="s">
        <v>205</v>
      </c>
    </row>
    <row r="3" spans="2:11">
      <c r="B3" s="295" t="s">
        <v>206</v>
      </c>
    </row>
    <row r="5" spans="2:11">
      <c r="B5" s="295" t="s">
        <v>209</v>
      </c>
    </row>
    <row r="6" spans="2:11">
      <c r="B6" s="295" t="s">
        <v>220</v>
      </c>
    </row>
    <row r="10" spans="2:11" ht="13.5">
      <c r="B10" s="301" t="s">
        <v>167</v>
      </c>
      <c r="C10" s="301" t="s">
        <v>210</v>
      </c>
      <c r="D10" s="376" t="s">
        <v>207</v>
      </c>
      <c r="E10" s="377"/>
      <c r="F10" s="376" t="s">
        <v>168</v>
      </c>
      <c r="G10" s="377"/>
      <c r="H10" s="377"/>
      <c r="I10" s="376" t="s">
        <v>208</v>
      </c>
      <c r="J10" s="377"/>
      <c r="K10" s="377"/>
    </row>
    <row r="11" spans="2:11">
      <c r="B11" s="295" t="s">
        <v>223</v>
      </c>
      <c r="C11" s="295" t="s">
        <v>224</v>
      </c>
      <c r="D11" s="295" t="s">
        <v>226</v>
      </c>
      <c r="F11" s="295" t="s">
        <v>231</v>
      </c>
      <c r="J11" s="295" t="s">
        <v>204</v>
      </c>
    </row>
    <row r="12" spans="2:11">
      <c r="B12" s="295" t="s">
        <v>223</v>
      </c>
      <c r="C12" s="295" t="s">
        <v>224</v>
      </c>
      <c r="D12" s="295" t="s">
        <v>104</v>
      </c>
      <c r="F12" s="295" t="s">
        <v>227</v>
      </c>
      <c r="J12" s="295" t="s">
        <v>204</v>
      </c>
    </row>
    <row r="13" spans="2:11">
      <c r="B13" s="295" t="s">
        <v>223</v>
      </c>
      <c r="C13" s="295" t="s">
        <v>224</v>
      </c>
      <c r="D13" s="299" t="s">
        <v>225</v>
      </c>
      <c r="F13" s="295" t="s">
        <v>228</v>
      </c>
      <c r="J13" s="295" t="s">
        <v>204</v>
      </c>
    </row>
    <row r="14" spans="2:11">
      <c r="B14" s="295" t="s">
        <v>223</v>
      </c>
      <c r="C14" s="295" t="s">
        <v>230</v>
      </c>
      <c r="D14" s="295" t="s">
        <v>104</v>
      </c>
      <c r="F14" s="295" t="s">
        <v>236</v>
      </c>
      <c r="J14" s="295" t="s">
        <v>204</v>
      </c>
    </row>
    <row r="15" spans="2:11">
      <c r="B15" s="295" t="s">
        <v>223</v>
      </c>
      <c r="C15" s="295" t="s">
        <v>230</v>
      </c>
      <c r="D15" s="295" t="s">
        <v>99</v>
      </c>
      <c r="F15" s="295" t="s">
        <v>237</v>
      </c>
      <c r="J15" s="295" t="s">
        <v>204</v>
      </c>
    </row>
    <row r="16" spans="2:11">
      <c r="B16" s="295" t="s">
        <v>223</v>
      </c>
      <c r="C16" s="295" t="s">
        <v>230</v>
      </c>
      <c r="D16" s="295" t="s">
        <v>100</v>
      </c>
      <c r="F16" s="295" t="s">
        <v>238</v>
      </c>
      <c r="J16" s="295" t="s">
        <v>204</v>
      </c>
    </row>
    <row r="17" spans="2:10">
      <c r="B17" s="295" t="s">
        <v>176</v>
      </c>
      <c r="C17" s="295" t="s">
        <v>175</v>
      </c>
      <c r="D17" s="295" t="s">
        <v>145</v>
      </c>
      <c r="F17" s="295" t="s">
        <v>232</v>
      </c>
      <c r="J17" s="295" t="s">
        <v>204</v>
      </c>
    </row>
    <row r="18" spans="2:10">
      <c r="B18" s="295" t="s">
        <v>25</v>
      </c>
      <c r="C18" s="295" t="s">
        <v>184</v>
      </c>
      <c r="D18" s="297" t="s">
        <v>100</v>
      </c>
      <c r="F18" s="299" t="s">
        <v>181</v>
      </c>
      <c r="J18" s="299" t="s">
        <v>203</v>
      </c>
    </row>
    <row r="19" spans="2:10">
      <c r="B19" s="295" t="s">
        <v>170</v>
      </c>
      <c r="C19" s="295" t="s">
        <v>171</v>
      </c>
      <c r="D19" s="295" t="s">
        <v>96</v>
      </c>
      <c r="F19" s="295" t="s">
        <v>233</v>
      </c>
      <c r="J19" s="299" t="s">
        <v>203</v>
      </c>
    </row>
    <row r="20" spans="2:10">
      <c r="B20" s="295" t="s">
        <v>170</v>
      </c>
      <c r="C20" s="295" t="s">
        <v>172</v>
      </c>
      <c r="D20" s="295" t="s">
        <v>104</v>
      </c>
      <c r="F20" s="295" t="s">
        <v>234</v>
      </c>
      <c r="J20" s="295" t="s">
        <v>204</v>
      </c>
    </row>
    <row r="21" spans="2:10">
      <c r="B21" s="295" t="s">
        <v>88</v>
      </c>
      <c r="C21" s="295" t="s">
        <v>175</v>
      </c>
      <c r="D21" s="299" t="s">
        <v>100</v>
      </c>
      <c r="F21" s="299" t="s">
        <v>212</v>
      </c>
      <c r="J21" s="299" t="s">
        <v>211</v>
      </c>
    </row>
    <row r="22" spans="2:10">
      <c r="B22" s="295" t="s">
        <v>88</v>
      </c>
      <c r="C22" s="295" t="s">
        <v>177</v>
      </c>
      <c r="D22" s="299" t="s">
        <v>100</v>
      </c>
      <c r="F22" s="299" t="s">
        <v>212</v>
      </c>
      <c r="J22" s="299" t="s">
        <v>211</v>
      </c>
    </row>
    <row r="23" spans="2:10">
      <c r="B23" s="295" t="s">
        <v>89</v>
      </c>
      <c r="C23" s="295" t="s">
        <v>172</v>
      </c>
      <c r="D23" s="295" t="s">
        <v>1</v>
      </c>
      <c r="F23" s="295" t="s">
        <v>189</v>
      </c>
      <c r="J23" s="295" t="s">
        <v>204</v>
      </c>
    </row>
    <row r="24" spans="2:10">
      <c r="B24" s="295" t="s">
        <v>198</v>
      </c>
      <c r="C24" s="295" t="s">
        <v>184</v>
      </c>
      <c r="D24" s="299" t="s">
        <v>199</v>
      </c>
      <c r="F24" s="299" t="s">
        <v>229</v>
      </c>
      <c r="J24" s="299" t="s">
        <v>203</v>
      </c>
    </row>
    <row r="25" spans="2:10">
      <c r="B25" s="295" t="s">
        <v>165</v>
      </c>
      <c r="C25" s="295" t="s">
        <v>166</v>
      </c>
      <c r="D25" s="297" t="s">
        <v>173</v>
      </c>
      <c r="F25" s="295" t="s">
        <v>235</v>
      </c>
      <c r="J25" s="295" t="s">
        <v>204</v>
      </c>
    </row>
    <row r="26" spans="2:10">
      <c r="B26" s="295" t="s">
        <v>165</v>
      </c>
      <c r="C26" s="295" t="s">
        <v>169</v>
      </c>
      <c r="D26" s="296" t="s">
        <v>174</v>
      </c>
      <c r="F26" s="297" t="s">
        <v>191</v>
      </c>
      <c r="I26" s="299"/>
      <c r="J26" s="299" t="s">
        <v>203</v>
      </c>
    </row>
    <row r="29" spans="2:10">
      <c r="B29" s="295" t="s">
        <v>193</v>
      </c>
    </row>
    <row r="30" spans="2:10">
      <c r="C30" s="297" t="s">
        <v>201</v>
      </c>
      <c r="D30" s="299"/>
    </row>
    <row r="31" spans="2:10">
      <c r="C31" s="300" t="s">
        <v>202</v>
      </c>
    </row>
    <row r="32" spans="2:10">
      <c r="C32" s="300" t="s">
        <v>194</v>
      </c>
      <c r="D32" s="299"/>
    </row>
    <row r="33" spans="2:6">
      <c r="B33" s="295" t="s">
        <v>197</v>
      </c>
      <c r="C33" s="295" t="s">
        <v>196</v>
      </c>
      <c r="D33" s="299"/>
    </row>
    <row r="34" spans="2:6">
      <c r="B34" s="295" t="s">
        <v>195</v>
      </c>
      <c r="C34" s="295" t="s">
        <v>196</v>
      </c>
    </row>
    <row r="35" spans="2:6">
      <c r="B35" s="295" t="s">
        <v>90</v>
      </c>
      <c r="C35" s="295" t="s">
        <v>200</v>
      </c>
    </row>
    <row r="37" spans="2:6">
      <c r="B37" s="295" t="s">
        <v>179</v>
      </c>
      <c r="C37" s="295" t="s">
        <v>172</v>
      </c>
      <c r="D37" s="297" t="s">
        <v>100</v>
      </c>
      <c r="F37" s="296" t="s">
        <v>180</v>
      </c>
    </row>
    <row r="38" spans="2:6">
      <c r="B38" s="295" t="s">
        <v>179</v>
      </c>
      <c r="C38" s="295" t="s">
        <v>184</v>
      </c>
      <c r="D38" s="297" t="s">
        <v>188</v>
      </c>
    </row>
    <row r="40" spans="2:6">
      <c r="B40" s="295" t="s">
        <v>179</v>
      </c>
      <c r="C40" s="295" t="s">
        <v>182</v>
      </c>
      <c r="D40" s="295" t="s">
        <v>183</v>
      </c>
      <c r="E40" s="296" t="s">
        <v>186</v>
      </c>
    </row>
    <row r="41" spans="2:6">
      <c r="B41" s="295" t="s">
        <v>179</v>
      </c>
      <c r="C41" s="295" t="s">
        <v>182</v>
      </c>
      <c r="D41" s="295" t="s">
        <v>183</v>
      </c>
      <c r="E41" s="296" t="s">
        <v>190</v>
      </c>
    </row>
    <row r="42" spans="2:6">
      <c r="B42" s="295" t="s">
        <v>179</v>
      </c>
      <c r="C42" s="295" t="s">
        <v>184</v>
      </c>
      <c r="D42" s="295" t="s">
        <v>183</v>
      </c>
      <c r="E42" s="296" t="s">
        <v>187</v>
      </c>
    </row>
    <row r="45" spans="2:6">
      <c r="C45" s="295" t="s">
        <v>214</v>
      </c>
    </row>
    <row r="46" spans="2:6">
      <c r="C46" s="296" t="s">
        <v>213</v>
      </c>
    </row>
    <row r="47" spans="2:6">
      <c r="C47" s="296" t="s">
        <v>218</v>
      </c>
    </row>
    <row r="48" spans="2:6">
      <c r="C48" s="296" t="s">
        <v>217</v>
      </c>
    </row>
    <row r="49" spans="3:3">
      <c r="C49" s="295" t="s">
        <v>216</v>
      </c>
    </row>
    <row r="50" spans="3:3">
      <c r="C50" s="296" t="s">
        <v>215</v>
      </c>
    </row>
    <row r="51" spans="3:3">
      <c r="C51" s="296" t="s">
        <v>219</v>
      </c>
    </row>
  </sheetData>
  <sortState ref="B5:M15">
    <sortCondition ref="B5:B15"/>
  </sortState>
  <mergeCells count="3">
    <mergeCell ref="D10:E10"/>
    <mergeCell ref="F10:H10"/>
    <mergeCell ref="I10:K10"/>
  </mergeCells>
  <phoneticPr fontId="13"/>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地点対比</vt:lpstr>
      <vt:lpstr>修正要</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2018-01-06T01:57:23Z</cp:lastPrinted>
  <dcterms:created xsi:type="dcterms:W3CDTF">2012-03-23T12:42:41Z</dcterms:created>
  <dcterms:modified xsi:type="dcterms:W3CDTF">2018-01-20T06:31:17Z</dcterms:modified>
</cp:coreProperties>
</file>