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14505" yWindow="-15" windowWidth="14310" windowHeight="13830"/>
  </bookViews>
  <sheets>
    <sheet name="page1" sheetId="1" r:id="rId1"/>
  </sheets>
  <definedNames>
    <definedName name="_xlnm._FilterDatabase" localSheetId="0" hidden="1">page1!#REF!</definedName>
  </definedNames>
  <calcPr calcId="145621" refMode="R1C1"/>
</workbook>
</file>

<file path=xl/calcChain.xml><?xml version="1.0" encoding="utf-8"?>
<calcChain xmlns="http://schemas.openxmlformats.org/spreadsheetml/2006/main">
  <c r="N189" i="1" l="1"/>
  <c r="I189" i="1"/>
  <c r="N188" i="1"/>
  <c r="I188" i="1"/>
  <c r="N187" i="1"/>
  <c r="I187" i="1"/>
  <c r="N186" i="1"/>
  <c r="I186" i="1"/>
  <c r="N180" i="1"/>
  <c r="N181" i="1"/>
  <c r="N179" i="1"/>
  <c r="N178" i="1"/>
  <c r="N177" i="1"/>
  <c r="N176" i="1"/>
  <c r="N175" i="1"/>
  <c r="N174" i="1"/>
  <c r="N185" i="1"/>
  <c r="N184" i="1"/>
  <c r="N183" i="1"/>
  <c r="N182" i="1"/>
  <c r="I185" i="1"/>
  <c r="I184" i="1"/>
  <c r="I183" i="1"/>
  <c r="I182" i="1"/>
  <c r="AB594" i="1" l="1"/>
  <c r="AA594" i="1"/>
  <c r="AB593" i="1"/>
  <c r="AA593" i="1"/>
  <c r="AB592" i="1"/>
  <c r="AA592" i="1"/>
  <c r="AB591" i="1"/>
  <c r="AA591" i="1"/>
  <c r="AB590" i="1"/>
  <c r="AA590" i="1"/>
  <c r="AB589" i="1"/>
  <c r="AA589" i="1"/>
  <c r="AB588" i="1"/>
  <c r="AB582" i="1"/>
  <c r="AA582" i="1"/>
  <c r="AB581" i="1"/>
  <c r="AA581" i="1"/>
  <c r="AB580" i="1"/>
  <c r="AA580" i="1"/>
  <c r="AB579" i="1"/>
  <c r="AA579" i="1"/>
  <c r="AB578" i="1"/>
  <c r="AA578" i="1"/>
  <c r="AB577" i="1"/>
  <c r="AA577" i="1"/>
  <c r="AB576" i="1"/>
  <c r="AB557" i="1"/>
  <c r="AA557" i="1"/>
  <c r="AB556" i="1"/>
  <c r="AA556" i="1"/>
  <c r="AB555" i="1"/>
  <c r="AA555" i="1"/>
  <c r="AB554" i="1"/>
  <c r="AA554" i="1"/>
  <c r="AB553" i="1"/>
  <c r="AA553" i="1"/>
  <c r="AB552" i="1"/>
  <c r="AA552" i="1"/>
  <c r="AB551" i="1"/>
  <c r="AB545" i="1"/>
  <c r="AA545" i="1"/>
  <c r="AB544" i="1"/>
  <c r="AA544" i="1"/>
  <c r="AB543" i="1"/>
  <c r="AA543" i="1"/>
  <c r="AB542" i="1"/>
  <c r="AA542" i="1"/>
  <c r="AB541" i="1"/>
  <c r="AA541" i="1"/>
  <c r="AB540" i="1"/>
  <c r="AA540" i="1"/>
  <c r="AB539" i="1"/>
  <c r="AB533" i="1"/>
  <c r="AA533" i="1"/>
  <c r="AB532" i="1"/>
  <c r="AA532" i="1"/>
  <c r="AB531" i="1"/>
  <c r="AA531" i="1"/>
  <c r="AB530" i="1"/>
  <c r="AA530" i="1"/>
  <c r="AB529" i="1"/>
  <c r="AA529" i="1"/>
  <c r="AB528" i="1"/>
  <c r="AA528" i="1"/>
  <c r="AB527" i="1"/>
  <c r="X76" i="1"/>
  <c r="T76" i="1"/>
  <c r="M76" i="1"/>
  <c r="I76" i="1"/>
  <c r="X74" i="1"/>
  <c r="T74" i="1"/>
  <c r="M74" i="1"/>
  <c r="I74" i="1"/>
  <c r="X70" i="1"/>
  <c r="T70" i="1"/>
  <c r="M70" i="1"/>
  <c r="I70" i="1"/>
  <c r="X69" i="1"/>
  <c r="T69" i="1"/>
  <c r="M69" i="1"/>
  <c r="I69" i="1"/>
  <c r="X67" i="1"/>
  <c r="T67" i="1"/>
  <c r="M67" i="1"/>
  <c r="I67" i="1"/>
  <c r="X65" i="1"/>
  <c r="T65" i="1"/>
  <c r="M65" i="1"/>
  <c r="I65" i="1"/>
  <c r="X64" i="1"/>
  <c r="T64" i="1"/>
  <c r="M64" i="1"/>
  <c r="I64" i="1"/>
  <c r="X62" i="1"/>
  <c r="T62" i="1"/>
  <c r="M62" i="1"/>
  <c r="I62" i="1"/>
  <c r="X60" i="1"/>
  <c r="T60" i="1"/>
  <c r="M60" i="1"/>
  <c r="I60" i="1"/>
  <c r="X57" i="1"/>
  <c r="T57" i="1"/>
  <c r="M57" i="1"/>
  <c r="I57" i="1"/>
  <c r="X56" i="1"/>
  <c r="T56" i="1"/>
  <c r="M56" i="1"/>
  <c r="I56" i="1"/>
  <c r="X55" i="1"/>
  <c r="T55" i="1"/>
  <c r="M55" i="1"/>
  <c r="I55" i="1"/>
</calcChain>
</file>

<file path=xl/sharedStrings.xml><?xml version="1.0" encoding="utf-8"?>
<sst xmlns="http://schemas.openxmlformats.org/spreadsheetml/2006/main" count="4802" uniqueCount="2233">
  <si>
    <t>平均</t>
  </si>
  <si>
    <t>燃料及び使用量</t>
  </si>
  <si>
    <t>定格負荷</t>
  </si>
  <si>
    <t>排ガス処理設備</t>
  </si>
  <si>
    <t>6.調査結果</t>
  </si>
  <si>
    <t>＜0.11</t>
  </si>
  <si>
    <t>7.考　察</t>
  </si>
  <si>
    <t>脱硫後煙突</t>
  </si>
  <si>
    <t>スクラバー出ロ</t>
  </si>
  <si>
    <t>ボイラー</t>
  </si>
  <si>
    <t>S60</t>
  </si>
  <si>
    <t>S61</t>
  </si>
  <si>
    <t>S62</t>
  </si>
  <si>
    <t>S59</t>
  </si>
  <si>
    <t>　2.調蒼機関</t>
  </si>
  <si>
    <t>　3.協力機関</t>
  </si>
  <si>
    <t>5.測定項目及び測定方法</t>
  </si>
  <si>
    <t>参考資料</t>
  </si>
  <si>
    <t>(測定時刻)</t>
  </si>
  <si>
    <t>矢本大気観測局</t>
  </si>
  <si>
    <t>9　まとめ</t>
  </si>
  <si>
    <t>排出ガス量(乾き)</t>
  </si>
  <si>
    <t>　　　イ　熔成燐肥製造の用に供する溶解炉(昭和59年9月から転換)</t>
  </si>
  <si>
    <t>注)表中の数値は有効数字3桁で計算し3桁目を切り捨て有効数字2桁で表示した。</t>
  </si>
  <si>
    <t>一号ボイラー</t>
  </si>
  <si>
    <t>175ＭＷ</t>
  </si>
  <si>
    <t>二号ボイラー</t>
  </si>
  <si>
    <t>三号ボイラー</t>
  </si>
  <si>
    <t>原料処理量</t>
  </si>
  <si>
    <t>排ガス処理装置</t>
  </si>
  <si>
    <t>Ｔ化学</t>
  </si>
  <si>
    <t>重油専焼時</t>
  </si>
  <si>
    <t>65,000　(MAX)</t>
  </si>
  <si>
    <t>78,000　(MAX)</t>
  </si>
  <si>
    <t>65,770　(MAX)</t>
  </si>
  <si>
    <t>炭酸カルシウム　　　　240t/日</t>
  </si>
  <si>
    <t>0.0 1 6</t>
  </si>
  <si>
    <t>0.0 1 5</t>
  </si>
  <si>
    <t>＜2.8</t>
  </si>
  <si>
    <t>表-6　環境大気中水銀濃度</t>
  </si>
  <si>
    <t>表-11　各発生源における排出濃度</t>
  </si>
  <si>
    <t>　　　イ　2Ｋ炉石灰焼成炉(昭和60年5月から転換)</t>
  </si>
  <si>
    <t>ND</t>
  </si>
  <si>
    <t>2.　調査機関</t>
  </si>
  <si>
    <t>4.　調査対象及び調査時期</t>
    <rPh sb="3" eb="5">
      <t>チョウサ</t>
    </rPh>
    <rPh sb="5" eb="7">
      <t>タイショウ</t>
    </rPh>
    <rPh sb="7" eb="8">
      <t>オヨ</t>
    </rPh>
    <rPh sb="9" eb="11">
      <t>チョウサ</t>
    </rPh>
    <rPh sb="11" eb="13">
      <t>ジキ</t>
    </rPh>
    <phoneticPr fontId="1"/>
  </si>
  <si>
    <t>　(1) 発生源</t>
    <rPh sb="5" eb="8">
      <t>ハッセイゲン</t>
    </rPh>
    <phoneticPr fontId="1"/>
  </si>
  <si>
    <t>施設＼項目</t>
    <rPh sb="0" eb="2">
      <t>シセツ</t>
    </rPh>
    <rPh sb="3" eb="5">
      <t>コウモク</t>
    </rPh>
    <phoneticPr fontId="1"/>
  </si>
  <si>
    <t>項目＼区分</t>
    <rPh sb="0" eb="2">
      <t>コウモク</t>
    </rPh>
    <rPh sb="3" eb="5">
      <t>クブン</t>
    </rPh>
    <phoneticPr fontId="1"/>
  </si>
  <si>
    <t>排ガス量(m3N/h)</t>
  </si>
  <si>
    <t>乾きガス量(m3N/h)</t>
  </si>
  <si>
    <t>(測定時刻)</t>
    <rPh sb="1" eb="3">
      <t>ソクテイ</t>
    </rPh>
    <rPh sb="3" eb="5">
      <t>ジコク</t>
    </rPh>
    <phoneticPr fontId="1"/>
  </si>
  <si>
    <t>水分(％)</t>
    <rPh sb="0" eb="2">
      <t>スイブン</t>
    </rPh>
    <phoneticPr fontId="1"/>
  </si>
  <si>
    <t>L･A :分析不可</t>
    <phoneticPr fontId="1"/>
  </si>
  <si>
    <t>L･A</t>
    <phoneticPr fontId="1"/>
  </si>
  <si>
    <t>2号ボイラー煙突</t>
    <rPh sb="1" eb="2">
      <t>ゴウ</t>
    </rPh>
    <rPh sb="6" eb="8">
      <t>エントツ</t>
    </rPh>
    <phoneticPr fontId="1"/>
  </si>
  <si>
    <t>As ppm(W/W)</t>
  </si>
  <si>
    <t>Cd ppm(W/W)</t>
  </si>
  <si>
    <t>Fe ppm(W/W)</t>
  </si>
  <si>
    <t>Mn ppm(W/W)</t>
  </si>
  <si>
    <t>Ni ppm(W/W)</t>
  </si>
  <si>
    <t>Pb ppm(W/W)</t>
  </si>
  <si>
    <t>V ppm(W/W)</t>
  </si>
  <si>
    <t>石灰</t>
    <rPh sb="0" eb="2">
      <t>セッカイ</t>
    </rPh>
    <phoneticPr fontId="1"/>
  </si>
  <si>
    <t>平均</t>
    <phoneticPr fontId="1"/>
  </si>
  <si>
    <t>宮城県保健環境センター大気部</t>
    <rPh sb="3" eb="5">
      <t>ホケン</t>
    </rPh>
    <rPh sb="5" eb="7">
      <t>カンキョウ</t>
    </rPh>
    <phoneticPr fontId="1"/>
  </si>
  <si>
    <t>宮城県岩沼保健所環境公害課</t>
    <rPh sb="5" eb="8">
      <t>ホケンショ</t>
    </rPh>
    <rPh sb="8" eb="10">
      <t>カンキョウ</t>
    </rPh>
    <rPh sb="10" eb="12">
      <t>コウガイ</t>
    </rPh>
    <rPh sb="12" eb="13">
      <t>カ</t>
    </rPh>
    <phoneticPr fontId="1"/>
  </si>
  <si>
    <t>宮城県仙南保健所環境公害課</t>
    <rPh sb="5" eb="8">
      <t>ホケンショ</t>
    </rPh>
    <rPh sb="8" eb="10">
      <t>カンキョウ</t>
    </rPh>
    <phoneticPr fontId="1"/>
  </si>
  <si>
    <t>岩沼市保険衛生課</t>
    <rPh sb="3" eb="5">
      <t>ホケン</t>
    </rPh>
    <phoneticPr fontId="1"/>
  </si>
  <si>
    <t>柴田町生活環境課</t>
    <rPh sb="5" eb="7">
      <t>カンキョウ</t>
    </rPh>
    <rPh sb="7" eb="8">
      <t>カ</t>
    </rPh>
    <phoneticPr fontId="1"/>
  </si>
  <si>
    <t>宮城県保健環境部公害規制課</t>
    <rPh sb="5" eb="8">
      <t>カンキョウブ</t>
    </rPh>
    <rPh sb="8" eb="10">
      <t>コウガイ</t>
    </rPh>
    <rPh sb="10" eb="12">
      <t>キセイ</t>
    </rPh>
    <rPh sb="12" eb="13">
      <t>カ</t>
    </rPh>
    <phoneticPr fontId="1"/>
  </si>
  <si>
    <t>宮城県塩釜保健所環境公害課</t>
    <rPh sb="0" eb="3">
      <t>ミヤギケン</t>
    </rPh>
    <rPh sb="3" eb="5">
      <t>シオガマ</t>
    </rPh>
    <rPh sb="5" eb="8">
      <t>ホケンショ</t>
    </rPh>
    <phoneticPr fontId="1"/>
  </si>
  <si>
    <t>塩釜市衛生公害課</t>
    <rPh sb="7" eb="8">
      <t>カ</t>
    </rPh>
    <phoneticPr fontId="1"/>
  </si>
  <si>
    <t>松島町衛生課</t>
    <rPh sb="5" eb="6">
      <t>カ</t>
    </rPh>
    <phoneticPr fontId="1"/>
  </si>
  <si>
    <t>利府町保健課</t>
    <rPh sb="5" eb="6">
      <t>カ</t>
    </rPh>
    <phoneticPr fontId="1"/>
  </si>
  <si>
    <t>表-2　発生源測定結果</t>
    <rPh sb="0" eb="1">
      <t>ヒョウ</t>
    </rPh>
    <rPh sb="4" eb="7">
      <t>ハッセイゲン</t>
    </rPh>
    <rPh sb="7" eb="9">
      <t>ソクテイ</t>
    </rPh>
    <rPh sb="9" eb="11">
      <t>ケッカ</t>
    </rPh>
    <phoneticPr fontId="1"/>
  </si>
  <si>
    <t>mg/m3Nに減少した。</t>
  </si>
  <si>
    <t>Ｓ火力発電所周辺環境</t>
  </si>
  <si>
    <t>塩釜市新浜町</t>
    <rPh sb="0" eb="3">
      <t>シオガマシ</t>
    </rPh>
    <rPh sb="3" eb="6">
      <t>シンハマチョウ</t>
    </rPh>
    <phoneticPr fontId="1"/>
  </si>
  <si>
    <t>塩釜市越の浦</t>
    <rPh sb="0" eb="3">
      <t>シオガマシ</t>
    </rPh>
    <rPh sb="3" eb="4">
      <t>コシ</t>
    </rPh>
    <rPh sb="5" eb="6">
      <t>ウラ</t>
    </rPh>
    <phoneticPr fontId="1"/>
  </si>
  <si>
    <t>利府町浜田</t>
    <rPh sb="0" eb="3">
      <t>リフチョウ</t>
    </rPh>
    <rPh sb="3" eb="5">
      <t>ハマダ</t>
    </rPh>
    <phoneticPr fontId="1"/>
  </si>
  <si>
    <t>利府町細谷</t>
    <rPh sb="0" eb="3">
      <t>リフチョウ</t>
    </rPh>
    <rPh sb="3" eb="5">
      <t>ホソヤ</t>
    </rPh>
    <phoneticPr fontId="1"/>
  </si>
  <si>
    <t>松島町蒲ヶ沢</t>
    <rPh sb="0" eb="3">
      <t>マツシママチ</t>
    </rPh>
    <rPh sb="3" eb="4">
      <t>カバ</t>
    </rPh>
    <rPh sb="5" eb="6">
      <t>サワ</t>
    </rPh>
    <phoneticPr fontId="1"/>
  </si>
  <si>
    <t>地点№</t>
    <rPh sb="0" eb="2">
      <t>チテン</t>
    </rPh>
    <phoneticPr fontId="1"/>
  </si>
  <si>
    <t>地点名</t>
    <rPh sb="0" eb="2">
      <t>チテン</t>
    </rPh>
    <rPh sb="2" eb="3">
      <t>メイ</t>
    </rPh>
    <phoneticPr fontId="1"/>
  </si>
  <si>
    <t>SPM濃度</t>
    <rPh sb="3" eb="5">
      <t>ノウド</t>
    </rPh>
    <phoneticPr fontId="1"/>
  </si>
  <si>
    <t>項目</t>
    <rPh sb="0" eb="2">
      <t>コウモク</t>
    </rPh>
    <phoneticPr fontId="1"/>
  </si>
  <si>
    <t>捕集期間</t>
    <rPh sb="0" eb="2">
      <t>ホシュウ</t>
    </rPh>
    <rPh sb="2" eb="4">
      <t>キカン</t>
    </rPh>
    <phoneticPr fontId="1"/>
  </si>
  <si>
    <t>平均</t>
    <rPh sb="0" eb="2">
      <t>ヘイキン</t>
    </rPh>
    <phoneticPr fontId="1"/>
  </si>
  <si>
    <t>平均(検算)</t>
    <rPh sb="0" eb="2">
      <t>ヘイキン</t>
    </rPh>
    <rPh sb="3" eb="5">
      <t>ケンザン</t>
    </rPh>
    <phoneticPr fontId="1"/>
  </si>
  <si>
    <t>試料№</t>
    <rPh sb="0" eb="2">
      <t>シリョウ</t>
    </rPh>
    <phoneticPr fontId="1"/>
  </si>
  <si>
    <t>7月</t>
    <rPh sb="1" eb="2">
      <t>ガツ</t>
    </rPh>
    <phoneticPr fontId="1"/>
  </si>
  <si>
    <t>8月</t>
    <rPh sb="1" eb="2">
      <t>ガツ</t>
    </rPh>
    <phoneticPr fontId="1"/>
  </si>
  <si>
    <t>№3　利府町浜田</t>
    <rPh sb="3" eb="6">
      <t>リフチョウ</t>
    </rPh>
    <rPh sb="6" eb="8">
      <t>ハマダ</t>
    </rPh>
    <phoneticPr fontId="1"/>
  </si>
  <si>
    <t>№4　利府町細谷</t>
    <rPh sb="3" eb="6">
      <t>リフチョウ</t>
    </rPh>
    <rPh sb="6" eb="8">
      <t>ホソヤ</t>
    </rPh>
    <phoneticPr fontId="1"/>
  </si>
  <si>
    <t>月日</t>
    <rPh sb="0" eb="2">
      <t>ガッピ</t>
    </rPh>
    <phoneticPr fontId="1"/>
  </si>
  <si>
    <t>開始</t>
    <rPh sb="0" eb="2">
      <t>カイシ</t>
    </rPh>
    <phoneticPr fontId="1"/>
  </si>
  <si>
    <t>終了</t>
    <rPh sb="0" eb="2">
      <t>シュウリョウ</t>
    </rPh>
    <phoneticPr fontId="1"/>
  </si>
  <si>
    <t>7/12</t>
  </si>
  <si>
    <t>7/13</t>
  </si>
  <si>
    <t>8/9</t>
  </si>
  <si>
    <t>8/10</t>
  </si>
  <si>
    <t>表-7　降下ばいじん測定結果</t>
    <rPh sb="4" eb="6">
      <t>コウカ</t>
    </rPh>
    <rPh sb="10" eb="12">
      <t>ソクテイ</t>
    </rPh>
    <rPh sb="12" eb="14">
      <t>ケッカ</t>
    </rPh>
    <phoneticPr fontId="1"/>
  </si>
  <si>
    <t>pH</t>
    <phoneticPr fontId="1"/>
  </si>
  <si>
    <t>不溶解性成分</t>
    <rPh sb="0" eb="1">
      <t>フ</t>
    </rPh>
    <rPh sb="1" eb="4">
      <t>ヨウカイセイ</t>
    </rPh>
    <rPh sb="4" eb="6">
      <t>セイブン</t>
    </rPh>
    <phoneticPr fontId="1"/>
  </si>
  <si>
    <t>溶解性成分</t>
    <rPh sb="0" eb="3">
      <t>ヨウカイセイ</t>
    </rPh>
    <rPh sb="3" eb="5">
      <t>セイブン</t>
    </rPh>
    <phoneticPr fontId="1"/>
  </si>
  <si>
    <t>総量</t>
    <rPh sb="0" eb="2">
      <t>ソウリョウ</t>
    </rPh>
    <phoneticPr fontId="1"/>
  </si>
  <si>
    <t>塩釜市</t>
    <rPh sb="0" eb="3">
      <t>シオガマシ</t>
    </rPh>
    <phoneticPr fontId="1"/>
  </si>
  <si>
    <t>新浜町</t>
  </si>
  <si>
    <t>越の浦</t>
  </si>
  <si>
    <t>利府町</t>
    <rPh sb="0" eb="3">
      <t>リフチョウ</t>
    </rPh>
    <phoneticPr fontId="1"/>
  </si>
  <si>
    <t>浜田</t>
  </si>
  <si>
    <t>細谷</t>
  </si>
  <si>
    <t>松島町</t>
    <rPh sb="0" eb="3">
      <t>マツシママチ</t>
    </rPh>
    <phoneticPr fontId="1"/>
  </si>
  <si>
    <t>蒲ヶ沢</t>
  </si>
  <si>
    <t>　</t>
    <phoneticPr fontId="1"/>
  </si>
  <si>
    <t xml:space="preserve">  同発電所のばい煙発生施設設備の諸元を表1に示した。</t>
    <rPh sb="3" eb="5">
      <t>ハツデン</t>
    </rPh>
    <rPh sb="9" eb="10">
      <t>エン</t>
    </rPh>
    <rPh sb="14" eb="16">
      <t>セツビ</t>
    </rPh>
    <phoneticPr fontId="1"/>
  </si>
  <si>
    <t>Hg濃度</t>
    <rPh sb="2" eb="4">
      <t>ノウド</t>
    </rPh>
    <phoneticPr fontId="1"/>
  </si>
  <si>
    <t>ng/m3</t>
  </si>
  <si>
    <t>(2) パルプ工場</t>
    <rPh sb="7" eb="9">
      <t>コウジョウ</t>
    </rPh>
    <phoneticPr fontId="1"/>
  </si>
  <si>
    <t>　て浮遊粒子状物質とその金属成分を測定することとし､H･Vの使用をとり止めた。</t>
  </si>
  <si>
    <t>　ようにするため､測定点も従来の2地点に加えて発生源寄りに3地点を追加した｡</t>
    <rPh sb="33" eb="35">
      <t>ツイカ</t>
    </rPh>
    <phoneticPr fontId="1"/>
  </si>
  <si>
    <t>　結果を示した。</t>
    <rPh sb="1" eb="3">
      <t>ケッカ</t>
    </rPh>
    <phoneticPr fontId="1"/>
  </si>
  <si>
    <t>　環境調査終了後の9・10月であり､特に10月Ｋおいては北西の風が卓越したiめ､バックグラ</t>
    <rPh sb="7" eb="8">
      <t>ゴ</t>
    </rPh>
    <phoneticPr fontId="1"/>
  </si>
  <si>
    <t>岩沼市畑堤</t>
    <rPh sb="0" eb="3">
      <t>イワヌマシ</t>
    </rPh>
    <rPh sb="3" eb="4">
      <t>ハタ</t>
    </rPh>
    <rPh sb="4" eb="5">
      <t>ツツミ</t>
    </rPh>
    <phoneticPr fontId="1"/>
  </si>
  <si>
    <t>岩沼市原西</t>
    <rPh sb="0" eb="3">
      <t>イワヌマシ</t>
    </rPh>
    <rPh sb="3" eb="4">
      <t>ハラ</t>
    </rPh>
    <rPh sb="4" eb="5">
      <t>ニシ</t>
    </rPh>
    <phoneticPr fontId="1"/>
  </si>
  <si>
    <t>岩沼橇</t>
    <rPh sb="0" eb="2">
      <t>イワヌマ</t>
    </rPh>
    <rPh sb="2" eb="3">
      <t>ソリ</t>
    </rPh>
    <phoneticPr fontId="1"/>
  </si>
  <si>
    <t>岩沼市諏訪</t>
    <rPh sb="0" eb="3">
      <t>イワヌマシ</t>
    </rPh>
    <rPh sb="3" eb="5">
      <t>スワ</t>
    </rPh>
    <phoneticPr fontId="1"/>
  </si>
  <si>
    <t>柴田町四日市場</t>
    <rPh sb="0" eb="2">
      <t>シバタ</t>
    </rPh>
    <rPh sb="2" eb="3">
      <t>マチ</t>
    </rPh>
    <rPh sb="3" eb="5">
      <t>ヨッカ</t>
    </rPh>
    <rPh sb="5" eb="7">
      <t>イチバ</t>
    </rPh>
    <phoneticPr fontId="1"/>
  </si>
  <si>
    <t>パルプ工場周辺環境</t>
    <rPh sb="3" eb="5">
      <t>コウジョウ</t>
    </rPh>
    <rPh sb="5" eb="7">
      <t>シュウヘン</t>
    </rPh>
    <phoneticPr fontId="1"/>
  </si>
  <si>
    <t>№1　岩沼市畑堤</t>
    <rPh sb="3" eb="6">
      <t>イワヌマシ</t>
    </rPh>
    <rPh sb="6" eb="7">
      <t>ハタ</t>
    </rPh>
    <rPh sb="7" eb="8">
      <t>ツツミ</t>
    </rPh>
    <phoneticPr fontId="1"/>
  </si>
  <si>
    <t>№5　柴田町四日市場</t>
    <rPh sb="3" eb="5">
      <t>シバタ</t>
    </rPh>
    <rPh sb="5" eb="6">
      <t>マチ</t>
    </rPh>
    <rPh sb="6" eb="8">
      <t>ヨッカ</t>
    </rPh>
    <rPh sb="8" eb="10">
      <t>イチバ</t>
    </rPh>
    <phoneticPr fontId="1"/>
  </si>
  <si>
    <t>9月</t>
    <rPh sb="1" eb="2">
      <t>ガツ</t>
    </rPh>
    <phoneticPr fontId="1"/>
  </si>
  <si>
    <t>10月</t>
    <rPh sb="2" eb="3">
      <t>ガツ</t>
    </rPh>
    <phoneticPr fontId="1"/>
  </si>
  <si>
    <t>9/18</t>
  </si>
  <si>
    <t>9/19</t>
  </si>
  <si>
    <t>10/16</t>
  </si>
  <si>
    <t>10/17</t>
  </si>
  <si>
    <t xml:space="preserve"> イ　発生源　</t>
  </si>
  <si>
    <t xml:space="preserve"> ロ　環境</t>
    <phoneticPr fontId="1"/>
  </si>
  <si>
    <t>　成分においても脱硝･脱硫処理対策が講じられなければ､増加するであろりことが推察される。</t>
    <phoneticPr fontId="1"/>
  </si>
  <si>
    <t>専焼ボイラー</t>
  </si>
  <si>
    <t>石炭混焼</t>
    <phoneticPr fontId="1"/>
  </si>
  <si>
    <t>パルプ工場</t>
    <rPh sb="3" eb="5">
      <t>コウジョウ</t>
    </rPh>
    <phoneticPr fontId="1"/>
  </si>
  <si>
    <t>重油ボイラ</t>
    <rPh sb="0" eb="2">
      <t>ジュウユ</t>
    </rPh>
    <phoneticPr fontId="1"/>
  </si>
  <si>
    <t>項目＼施設名</t>
    <rPh sb="0" eb="2">
      <t>コウモク</t>
    </rPh>
    <rPh sb="3" eb="5">
      <t>シセツ</t>
    </rPh>
    <rPh sb="5" eb="6">
      <t>メイ</t>
    </rPh>
    <phoneticPr fontId="1"/>
  </si>
  <si>
    <t>採取場所</t>
    <rPh sb="0" eb="2">
      <t>サイシュ</t>
    </rPh>
    <rPh sb="2" eb="4">
      <t>バショ</t>
    </rPh>
    <phoneticPr fontId="1"/>
  </si>
  <si>
    <t>ばいじん量</t>
    <phoneticPr fontId="1"/>
  </si>
  <si>
    <t>ばいじん中金属</t>
    <rPh sb="4" eb="5">
      <t>チュウ</t>
    </rPh>
    <rPh sb="5" eb="7">
      <t>キンゾク</t>
    </rPh>
    <phoneticPr fontId="1"/>
  </si>
  <si>
    <t>HCl</t>
    <phoneticPr fontId="1"/>
  </si>
  <si>
    <t>基準値</t>
    <rPh sb="0" eb="3">
      <t>キジュンチ</t>
    </rPh>
    <phoneticPr fontId="1"/>
  </si>
  <si>
    <t>大防法</t>
    <phoneticPr fontId="1"/>
  </si>
  <si>
    <t>協定</t>
    <rPh sb="0" eb="2">
      <t>キョウテイ</t>
    </rPh>
    <phoneticPr fontId="1"/>
  </si>
  <si>
    <t>　トし､採取したところ定量可能となった。したがって､本採取法は有用な方法と考えられる。</t>
    <phoneticPr fontId="1"/>
  </si>
  <si>
    <t>表-12　汚染物質排出負荷量　(S火力)</t>
    <rPh sb="5" eb="7">
      <t>オセン</t>
    </rPh>
    <rPh sb="7" eb="9">
      <t>ブッシツ</t>
    </rPh>
    <rPh sb="9" eb="11">
      <t>ハイシュツ</t>
    </rPh>
    <rPh sb="11" eb="13">
      <t>フカ</t>
    </rPh>
    <rPh sb="13" eb="14">
      <t>リョウ</t>
    </rPh>
    <rPh sb="17" eb="19">
      <t>カリョク</t>
    </rPh>
    <phoneticPr fontId="1"/>
  </si>
  <si>
    <t>1,2,3号</t>
    <rPh sb="5" eb="6">
      <t>ゴウ</t>
    </rPh>
    <phoneticPr fontId="1"/>
  </si>
  <si>
    <t>ボイラー合計</t>
    <rPh sb="4" eb="6">
      <t>ゴウケイ</t>
    </rPh>
    <phoneticPr fontId="1"/>
  </si>
  <si>
    <t>　各成分比を表わす図5-1に示したパターンは図5-2の前回のものと同様のものであった。参考</t>
    <rPh sb="6" eb="7">
      <t>ヒョウ</t>
    </rPh>
    <rPh sb="33" eb="35">
      <t>ドウヨウ</t>
    </rPh>
    <rPh sb="43" eb="45">
      <t>サンコウ</t>
    </rPh>
    <phoneticPr fontId="1"/>
  </si>
  <si>
    <t>　パターンはよく似ているが､排出パターンでは､Fe､Mn成分が減少している。これは</t>
    <rPh sb="15" eb="16">
      <t>デ</t>
    </rPh>
    <rPh sb="31" eb="33">
      <t>ゲンショウ</t>
    </rPh>
    <phoneticPr fontId="1"/>
  </si>
  <si>
    <t>　とがパルプ工場の4号ボイラーでも考えられた2)。</t>
    <rPh sb="6" eb="8">
      <t>コウジョウ</t>
    </rPh>
    <rPh sb="17" eb="18">
      <t>カンガ</t>
    </rPh>
    <phoneticPr fontId="1"/>
  </si>
  <si>
    <t>　は上回った値となった。42地点は国道45号沿線のため､他地点に比べ値が高くなった。</t>
    <rPh sb="2" eb="3">
      <t>ウエ</t>
    </rPh>
    <rPh sb="22" eb="24">
      <t>エンセン</t>
    </rPh>
    <rPh sb="28" eb="29">
      <t>タ</t>
    </rPh>
    <phoneticPr fontId="1"/>
  </si>
  <si>
    <t>　表13に示した本県内の国設大気測定局におけるSPM及び金属成分の分析結果と比較すると､</t>
    <rPh sb="12" eb="14">
      <t>コクセツ</t>
    </rPh>
    <rPh sb="16" eb="18">
      <t>ソクテイ</t>
    </rPh>
    <phoneticPr fontId="1"/>
  </si>
  <si>
    <t>　月毎の測定点平均値はSPMが箆岳局より高く､仙台局より低い値であった。また。金属成分</t>
    <rPh sb="7" eb="9">
      <t>ヘイキン</t>
    </rPh>
    <rPh sb="39" eb="41">
      <t>キンゾク</t>
    </rPh>
    <phoneticPr fontId="1"/>
  </si>
  <si>
    <t>　であるが､7･8月には箆岳より高く､仙台局より低い値であった。Mnは6月に両局より高く､</t>
    <rPh sb="26" eb="27">
      <t>アタイ</t>
    </rPh>
    <phoneticPr fontId="1"/>
  </si>
  <si>
    <t>　7月に両局より低く､8月には仙台局よりわずかに高く､箆岳局より低い値となり大きな変動を</t>
    <rPh sb="4" eb="5">
      <t>リョウ</t>
    </rPh>
    <phoneticPr fontId="1"/>
  </si>
  <si>
    <t>　放射化分析(全分析)によるものに対し､本調査の分析が分解能の低い硝鵬過酸化水素</t>
    <rPh sb="8" eb="10">
      <t>ブンセキ</t>
    </rPh>
    <rPh sb="21" eb="23">
      <t>チョウサ</t>
    </rPh>
    <phoneticPr fontId="1"/>
  </si>
  <si>
    <t>　分解で行こなわれたことを加味すると､顕著な傾向となる。</t>
    <rPh sb="1" eb="3">
      <t>ブンカイ</t>
    </rPh>
    <rPh sb="19" eb="21">
      <t>ケンチョ</t>
    </rPh>
    <rPh sb="22" eb="24">
      <t>ケイコウ</t>
    </rPh>
    <phoneticPr fontId="1"/>
  </si>
  <si>
    <t>平均</t>
    <rPh sb="0" eb="2">
      <t>ヘイキン</t>
    </rPh>
    <phoneticPr fontId="1"/>
  </si>
  <si>
    <t>国設仙台</t>
    <rPh sb="0" eb="2">
      <t>コクセツ</t>
    </rPh>
    <rPh sb="2" eb="4">
      <t>センダイ</t>
    </rPh>
    <phoneticPr fontId="1"/>
  </si>
  <si>
    <t>国設箟岳</t>
    <rPh sb="0" eb="2">
      <t>コクセツ</t>
    </rPh>
    <rPh sb="2" eb="4">
      <t>ノノダケ</t>
    </rPh>
    <phoneticPr fontId="1"/>
  </si>
  <si>
    <t>月</t>
    <rPh sb="0" eb="1">
      <t>ツキ</t>
    </rPh>
    <phoneticPr fontId="1"/>
  </si>
  <si>
    <t>およぴ金属成分測定結果</t>
    <phoneticPr fontId="1"/>
  </si>
  <si>
    <t>(S55.56.57年平均､箟岳局は56.57平均)</t>
  </si>
  <si>
    <t>　国設局の､図9に月毎の測定点平均の金属成分バランスを示し､図10に昭和56年の道路粉</t>
    <rPh sb="6" eb="7">
      <t>ズ</t>
    </rPh>
    <rPh sb="10" eb="11">
      <t>ゴト</t>
    </rPh>
    <rPh sb="40" eb="42">
      <t>ドウロ</t>
    </rPh>
    <rPh sb="42" eb="43">
      <t>フン</t>
    </rPh>
    <phoneticPr fontId="1"/>
  </si>
  <si>
    <t>　汚染の影響を検討すべきと思われる。水銀については､7月11日に比較的高い濃度が観測</t>
    <rPh sb="7" eb="9">
      <t>ケントウ</t>
    </rPh>
    <rPh sb="40" eb="42">
      <t>カンソク</t>
    </rPh>
    <phoneticPr fontId="1"/>
  </si>
  <si>
    <t>　仙台火力でのデータで観察してみると北成分の風が多く､弱風であった。しかし当該地区の北</t>
    <rPh sb="27" eb="28">
      <t>ジャク</t>
    </rPh>
    <rPh sb="39" eb="41">
      <t>チク</t>
    </rPh>
    <phoneticPr fontId="1"/>
  </si>
  <si>
    <t>　方向には､かかる現象させると考えられる施設はなく､他の大気測定局で同時刻に､南成分の</t>
    <rPh sb="39" eb="40">
      <t>ミナミ</t>
    </rPh>
    <phoneticPr fontId="1"/>
  </si>
  <si>
    <t>　考えられた。</t>
    <phoneticPr fontId="1"/>
  </si>
  <si>
    <t>　　しかし､他の地点でのSPM,Cd,Ni,Mnは概ね箆岳局と同等か､あるいはそれ以下であった。</t>
    <rPh sb="8" eb="10">
      <t>チテン</t>
    </rPh>
    <phoneticPr fontId="1"/>
  </si>
  <si>
    <t>　</t>
    <phoneticPr fontId="1"/>
  </si>
  <si>
    <t>　(1)　石炭専焼は､重油燃焼はもちろん石炭重油混焼と比べても､ばいじんで1.7倍､NOx･</t>
    <rPh sb="5" eb="7">
      <t>セキタン</t>
    </rPh>
    <rPh sb="20" eb="22">
      <t>セキタン</t>
    </rPh>
    <phoneticPr fontId="1"/>
  </si>
  <si>
    <t>　　なければならない。</t>
    <phoneticPr fontId="1"/>
  </si>
  <si>
    <t>　　頃向が伺える。</t>
    <phoneticPr fontId="1"/>
  </si>
  <si>
    <t>　　焼却場の影響を思わせるような現象が観測された。</t>
    <rPh sb="9" eb="10">
      <t>オモ</t>
    </rPh>
    <phoneticPr fontId="1"/>
  </si>
  <si>
    <t>参　考　文　献</t>
    <rPh sb="0" eb="1">
      <t>サン</t>
    </rPh>
    <rPh sb="2" eb="3">
      <t>コウ</t>
    </rPh>
    <rPh sb="4" eb="5">
      <t>ブン</t>
    </rPh>
    <rPh sb="6" eb="7">
      <t>コン</t>
    </rPh>
    <phoneticPr fontId="1"/>
  </si>
  <si>
    <t>　図8~図11　国設局SPM･S火力周辺SPM･道路粉じん･</t>
    <rPh sb="1" eb="2">
      <t>ズ</t>
    </rPh>
    <rPh sb="4" eb="5">
      <t>ズ</t>
    </rPh>
    <rPh sb="8" eb="10">
      <t>コクセツ</t>
    </rPh>
    <rPh sb="10" eb="11">
      <t>キョク</t>
    </rPh>
    <rPh sb="16" eb="18">
      <t>カリョク</t>
    </rPh>
    <rPh sb="18" eb="20">
      <t>シュウヘン</t>
    </rPh>
    <rPh sb="24" eb="26">
      <t>ドウロ</t>
    </rPh>
    <rPh sb="26" eb="27">
      <t>フン</t>
    </rPh>
    <phoneticPr fontId="1"/>
  </si>
  <si>
    <t>　9月に高い傾向を示した。10月は北西風が卓越したため､この傾向は小さくなったと思われる。</t>
    <rPh sb="6" eb="8">
      <t>ケイコウ</t>
    </rPh>
    <rPh sb="30" eb="32">
      <t>ケイコウ</t>
    </rPh>
    <phoneticPr fontId="1"/>
  </si>
  <si>
    <t>　この原因については追究できなかった。</t>
  </si>
  <si>
    <t>宮城県保健環境部環境管理課･宮城県保健環境センター大気部</t>
    <rPh sb="0" eb="3">
      <t>ミヤギケン</t>
    </rPh>
    <rPh sb="3" eb="5">
      <t>ホケン</t>
    </rPh>
    <rPh sb="5" eb="8">
      <t>カンキョウブ</t>
    </rPh>
    <rPh sb="8" eb="10">
      <t>カンキョウ</t>
    </rPh>
    <rPh sb="10" eb="12">
      <t>カンリ</t>
    </rPh>
    <rPh sb="12" eb="13">
      <t>カ</t>
    </rPh>
    <rPh sb="14" eb="17">
      <t>ミヤギケン</t>
    </rPh>
    <rPh sb="17" eb="19">
      <t>ホケン</t>
    </rPh>
    <rPh sb="19" eb="21">
      <t>カンキョウ</t>
    </rPh>
    <rPh sb="25" eb="27">
      <t>タイキ</t>
    </rPh>
    <rPh sb="27" eb="28">
      <t>ブ</t>
    </rPh>
    <phoneticPr fontId="1"/>
  </si>
  <si>
    <t>宮城県石巻保健所</t>
    <rPh sb="0" eb="3">
      <t>ミヤギケン</t>
    </rPh>
    <rPh sb="3" eb="5">
      <t>イシノマキ</t>
    </rPh>
    <rPh sb="5" eb="8">
      <t>ホケンジョ</t>
    </rPh>
    <phoneticPr fontId="1"/>
  </si>
  <si>
    <t>○　第2発電2号､4号ボイラー(重油)集合ダクト</t>
    <rPh sb="2" eb="3">
      <t>ダイ</t>
    </rPh>
    <rPh sb="4" eb="6">
      <t>ハツデン</t>
    </rPh>
    <rPh sb="7" eb="8">
      <t>ゴウ</t>
    </rPh>
    <rPh sb="10" eb="11">
      <t>ゴウ</t>
    </rPh>
    <rPh sb="16" eb="18">
      <t>ジュウユ</t>
    </rPh>
    <rPh sb="19" eb="21">
      <t>シュウゴウ</t>
    </rPh>
    <phoneticPr fontId="1"/>
  </si>
  <si>
    <t>○　第2発電5号ボイラー(黒液回収)</t>
    <rPh sb="2" eb="3">
      <t>ダイ</t>
    </rPh>
    <rPh sb="4" eb="6">
      <t>ハツデン</t>
    </rPh>
    <rPh sb="7" eb="8">
      <t>ゴウ</t>
    </rPh>
    <rPh sb="13" eb="15">
      <t>コクエキ</t>
    </rPh>
    <rPh sb="15" eb="17">
      <t>カイシュウ</t>
    </rPh>
    <phoneticPr fontId="1"/>
  </si>
  <si>
    <t>○　第2発電6号ボイラー(重油) (2)排出口</t>
    <rPh sb="2" eb="3">
      <t>ダイ</t>
    </rPh>
    <rPh sb="4" eb="6">
      <t>ハツデン</t>
    </rPh>
    <rPh sb="7" eb="8">
      <t>ゴウ</t>
    </rPh>
    <rPh sb="13" eb="15">
      <t>ジュウユ</t>
    </rPh>
    <rPh sb="20" eb="22">
      <t>ハイシュツ</t>
    </rPh>
    <rPh sb="22" eb="23">
      <t>コウ</t>
    </rPh>
    <phoneticPr fontId="1"/>
  </si>
  <si>
    <t>　(1)　排出状況</t>
    <rPh sb="5" eb="7">
      <t>ハイシュツ</t>
    </rPh>
    <phoneticPr fontId="1"/>
  </si>
  <si>
    <t>　参考文献</t>
  </si>
  <si>
    <t>1)　昭和60年度宮城県公害資料(大気編)　p91(1986)</t>
    <rPh sb="19" eb="20">
      <t>ヘン</t>
    </rPh>
    <phoneticPr fontId="1"/>
  </si>
  <si>
    <t>5)　全国公害研協議会：環境における大気汚染物質の分布量に関する研突　p347(1977)</t>
    <rPh sb="29" eb="30">
      <t>カン</t>
    </rPh>
    <phoneticPr fontId="1"/>
  </si>
  <si>
    <t>(2)　パルプ工場</t>
  </si>
  <si>
    <t>施設名＼項目</t>
    <rPh sb="0" eb="2">
      <t>シセツ</t>
    </rPh>
    <rPh sb="2" eb="3">
      <t>メイ</t>
    </rPh>
    <rPh sb="4" eb="6">
      <t>コウモク</t>
    </rPh>
    <phoneticPr fontId="1"/>
  </si>
  <si>
    <t>第一発電1号ボイラー</t>
    <rPh sb="0" eb="1">
      <t>ダイ</t>
    </rPh>
    <rPh sb="1" eb="2">
      <t>１</t>
    </rPh>
    <rPh sb="2" eb="4">
      <t>ハツデン</t>
    </rPh>
    <phoneticPr fontId="2"/>
  </si>
  <si>
    <t>第二発電2号ボイラー</t>
    <rPh sb="0" eb="1">
      <t>ダイ</t>
    </rPh>
    <rPh sb="1" eb="2">
      <t>２</t>
    </rPh>
    <rPh sb="2" eb="4">
      <t>ハツデン</t>
    </rPh>
    <phoneticPr fontId="2"/>
  </si>
  <si>
    <t>第二発電3号ボイラー</t>
    <rPh sb="0" eb="1">
      <t>ダイ</t>
    </rPh>
    <rPh sb="1" eb="2">
      <t>２</t>
    </rPh>
    <rPh sb="2" eb="4">
      <t>ハツデン</t>
    </rPh>
    <phoneticPr fontId="2"/>
  </si>
  <si>
    <t>第二発電4号ボイラー</t>
    <rPh sb="0" eb="1">
      <t>ダイ</t>
    </rPh>
    <rPh sb="1" eb="2">
      <t>２</t>
    </rPh>
    <rPh sb="2" eb="4">
      <t>ハツデン</t>
    </rPh>
    <phoneticPr fontId="2"/>
  </si>
  <si>
    <t>第二発電5号ボイラー</t>
    <rPh sb="0" eb="1">
      <t>ダイ</t>
    </rPh>
    <rPh sb="1" eb="2">
      <t>２</t>
    </rPh>
    <rPh sb="2" eb="4">
      <t>ハツデン</t>
    </rPh>
    <phoneticPr fontId="2"/>
  </si>
  <si>
    <t>第二発電7号ボイラー</t>
    <rPh sb="0" eb="1">
      <t>ダイ</t>
    </rPh>
    <rPh sb="1" eb="2">
      <t>２</t>
    </rPh>
    <rPh sb="2" eb="4">
      <t>ハツデン</t>
    </rPh>
    <phoneticPr fontId="2"/>
  </si>
  <si>
    <t>第二発電8号ボイラー</t>
    <rPh sb="0" eb="1">
      <t>ダイ</t>
    </rPh>
    <rPh sb="1" eb="2">
      <t>２</t>
    </rPh>
    <rPh sb="2" eb="4">
      <t>ハツデン</t>
    </rPh>
    <phoneticPr fontId="2"/>
  </si>
  <si>
    <t>第二発電6号ボイラー(1)</t>
    <rPh sb="0" eb="1">
      <t>ダイ</t>
    </rPh>
    <rPh sb="1" eb="2">
      <t>２</t>
    </rPh>
    <rPh sb="2" eb="4">
      <t>ハツデン</t>
    </rPh>
    <phoneticPr fontId="2"/>
  </si>
  <si>
    <t>第二発電6号ボイラー(2)</t>
    <rPh sb="0" eb="1">
      <t>ダイ</t>
    </rPh>
    <rPh sb="1" eb="2">
      <t>２</t>
    </rPh>
    <rPh sb="2" eb="4">
      <t>ハツデン</t>
    </rPh>
    <phoneticPr fontId="2"/>
  </si>
  <si>
    <t>バークボイラー1号</t>
    <rPh sb="8" eb="9">
      <t>ゴウ</t>
    </rPh>
    <phoneticPr fontId="2"/>
  </si>
  <si>
    <t>バークボイラー2号</t>
    <rPh sb="8" eb="9">
      <t>ゴウ</t>
    </rPh>
    <phoneticPr fontId="2"/>
  </si>
  <si>
    <t>1KP石灰焼成炉</t>
    <rPh sb="3" eb="5">
      <t>セッカイ</t>
    </rPh>
    <rPh sb="5" eb="7">
      <t>ショウセイ</t>
    </rPh>
    <rPh sb="7" eb="8">
      <t>ロ</t>
    </rPh>
    <phoneticPr fontId="1"/>
  </si>
  <si>
    <t>2KP石灰焼成炉</t>
    <rPh sb="3" eb="5">
      <t>セッカイ</t>
    </rPh>
    <rPh sb="5" eb="7">
      <t>ショウセイ</t>
    </rPh>
    <rPh sb="7" eb="8">
      <t>ロ</t>
    </rPh>
    <phoneticPr fontId="1"/>
  </si>
  <si>
    <t>スラッジキルン1号焼却炉</t>
    <rPh sb="8" eb="9">
      <t>ゴウ</t>
    </rPh>
    <rPh sb="9" eb="11">
      <t>ショウキャク</t>
    </rPh>
    <rPh sb="11" eb="12">
      <t>ロ</t>
    </rPh>
    <phoneticPr fontId="1"/>
  </si>
  <si>
    <t>スラッジキルン2号焼却炉</t>
    <rPh sb="8" eb="9">
      <t>ゴウ</t>
    </rPh>
    <rPh sb="9" eb="11">
      <t>ショウキャク</t>
    </rPh>
    <rPh sb="11" eb="12">
      <t>ロ</t>
    </rPh>
    <phoneticPr fontId="1"/>
  </si>
  <si>
    <t>燃料使用量</t>
    <rPh sb="0" eb="2">
      <t>ネンリョウ</t>
    </rPh>
    <rPh sb="2" eb="5">
      <t>シヨウリョウ</t>
    </rPh>
    <phoneticPr fontId="1"/>
  </si>
  <si>
    <t>重油</t>
    <rPh sb="0" eb="2">
      <t>ジュウユ</t>
    </rPh>
    <phoneticPr fontId="1"/>
  </si>
  <si>
    <t>重油,黒液</t>
    <rPh sb="0" eb="2">
      <t>ジュウユ</t>
    </rPh>
    <rPh sb="3" eb="5">
      <t>コクエキ</t>
    </rPh>
    <phoneticPr fontId="1"/>
  </si>
  <si>
    <t>微粉炭</t>
    <rPh sb="0" eb="3">
      <t>ビフンタン</t>
    </rPh>
    <phoneticPr fontId="1"/>
  </si>
  <si>
    <t>バーク</t>
    <phoneticPr fontId="1"/>
  </si>
  <si>
    <t>C重油</t>
    <rPh sb="1" eb="3">
      <t>ジュウユ</t>
    </rPh>
    <phoneticPr fontId="1"/>
  </si>
  <si>
    <t>C重油,オイルコークス</t>
    <rPh sb="1" eb="3">
      <t>ジュウユ</t>
    </rPh>
    <phoneticPr fontId="1"/>
  </si>
  <si>
    <t>スラッジ,重油</t>
    <rPh sb="5" eb="7">
      <t>ジュウユ</t>
    </rPh>
    <phoneticPr fontId="1"/>
  </si>
  <si>
    <t>原料処理量･蒸発量</t>
    <rPh sb="0" eb="2">
      <t>ゲンリョウ</t>
    </rPh>
    <rPh sb="2" eb="4">
      <t>ショリ</t>
    </rPh>
    <rPh sb="4" eb="5">
      <t>リョウ</t>
    </rPh>
    <rPh sb="6" eb="8">
      <t>ジョウハツ</t>
    </rPh>
    <rPh sb="8" eb="9">
      <t>リョウ</t>
    </rPh>
    <phoneticPr fontId="1"/>
  </si>
  <si>
    <t>蒸発量</t>
    <rPh sb="0" eb="2">
      <t>ジョウハツ</t>
    </rPh>
    <rPh sb="2" eb="3">
      <t>リョウ</t>
    </rPh>
    <phoneticPr fontId="1"/>
  </si>
  <si>
    <t>炭酸カルシウム</t>
    <rPh sb="0" eb="2">
      <t>タンサン</t>
    </rPh>
    <phoneticPr fontId="1"/>
  </si>
  <si>
    <t>スラッジ</t>
    <phoneticPr fontId="1"/>
  </si>
  <si>
    <t>排ガス処理装置</t>
    <rPh sb="0" eb="1">
      <t>ハイ</t>
    </rPh>
    <rPh sb="3" eb="5">
      <t>ショリ</t>
    </rPh>
    <rPh sb="5" eb="7">
      <t>ソウチ</t>
    </rPh>
    <phoneticPr fontId="1"/>
  </si>
  <si>
    <t>マルチサイクロン/排煙脱硫/82m煙突</t>
    <rPh sb="9" eb="11">
      <t>ハイエン</t>
    </rPh>
    <rPh sb="11" eb="13">
      <t>ダツリュウ</t>
    </rPh>
    <rPh sb="17" eb="19">
      <t>エントツ</t>
    </rPh>
    <phoneticPr fontId="1"/>
  </si>
  <si>
    <t>マルチサイクロン/排煙脱硫/85m煙突</t>
    <rPh sb="9" eb="11">
      <t>ハイエン</t>
    </rPh>
    <rPh sb="11" eb="13">
      <t>ダツリュウ</t>
    </rPh>
    <rPh sb="17" eb="19">
      <t>エントツ</t>
    </rPh>
    <phoneticPr fontId="1"/>
  </si>
  <si>
    <t>マルチサイクロン/排煙脱硫/39m煙突</t>
    <rPh sb="9" eb="11">
      <t>ハイエン</t>
    </rPh>
    <rPh sb="11" eb="13">
      <t>ダツリュウ</t>
    </rPh>
    <rPh sb="17" eb="19">
      <t>エントツ</t>
    </rPh>
    <phoneticPr fontId="1"/>
  </si>
  <si>
    <t>マルチサイクロン/排煙脱硫/52.5m煙突</t>
    <rPh sb="9" eb="11">
      <t>ハイエン</t>
    </rPh>
    <rPh sb="11" eb="13">
      <t>ダツリュウ</t>
    </rPh>
    <rPh sb="19" eb="21">
      <t>エントツ</t>
    </rPh>
    <phoneticPr fontId="1"/>
  </si>
  <si>
    <t>マルチサイクロン/サイクロン/スクラバー/40m煙突</t>
    <rPh sb="24" eb="26">
      <t>エントツ</t>
    </rPh>
    <phoneticPr fontId="1"/>
  </si>
  <si>
    <t>マルチサイクロン</t>
    <phoneticPr fontId="1"/>
  </si>
  <si>
    <t>62年以降廃止予定</t>
    <rPh sb="2" eb="3">
      <t>ネン</t>
    </rPh>
    <rPh sb="3" eb="5">
      <t>イコウ</t>
    </rPh>
    <rPh sb="5" eb="7">
      <t>ハイシ</t>
    </rPh>
    <rPh sb="7" eb="9">
      <t>ヨテイ</t>
    </rPh>
    <phoneticPr fontId="1"/>
  </si>
  <si>
    <t>62年以降予備缶</t>
    <rPh sb="2" eb="3">
      <t>ネン</t>
    </rPh>
    <rPh sb="3" eb="5">
      <t>イコウ</t>
    </rPh>
    <rPh sb="5" eb="7">
      <t>ヨビ</t>
    </rPh>
    <rPh sb="7" eb="8">
      <t>カン</t>
    </rPh>
    <phoneticPr fontId="1"/>
  </si>
  <si>
    <t>予備缶</t>
    <rPh sb="0" eb="2">
      <t>ヨビ</t>
    </rPh>
    <rPh sb="2" eb="3">
      <t>カン</t>
    </rPh>
    <phoneticPr fontId="1"/>
  </si>
  <si>
    <t>常用</t>
    <rPh sb="0" eb="2">
      <t>ジョウヨウ</t>
    </rPh>
    <phoneticPr fontId="1"/>
  </si>
  <si>
    <t>62年新設</t>
    <rPh sb="2" eb="3">
      <t>ネン</t>
    </rPh>
    <rPh sb="3" eb="5">
      <t>シンセツ</t>
    </rPh>
    <phoneticPr fontId="1"/>
  </si>
  <si>
    <t>石巻フッ素局(鶴岡忠夫宅)</t>
    <rPh sb="0" eb="2">
      <t>イシノマキ</t>
    </rPh>
    <rPh sb="4" eb="5">
      <t>ソ</t>
    </rPh>
    <rPh sb="5" eb="6">
      <t>キョク</t>
    </rPh>
    <rPh sb="7" eb="9">
      <t>ツルオカ</t>
    </rPh>
    <rPh sb="9" eb="11">
      <t>タダオ</t>
    </rPh>
    <rPh sb="11" eb="12">
      <t>タク</t>
    </rPh>
    <phoneticPr fontId="1"/>
  </si>
  <si>
    <t>矢本フッ素局(大森政治宅)</t>
    <rPh sb="0" eb="2">
      <t>ヤモト</t>
    </rPh>
    <rPh sb="4" eb="5">
      <t>ソ</t>
    </rPh>
    <rPh sb="5" eb="6">
      <t>キョク</t>
    </rPh>
    <rPh sb="7" eb="9">
      <t>オオモリ</t>
    </rPh>
    <rPh sb="9" eb="11">
      <t>セイジ</t>
    </rPh>
    <rPh sb="11" eb="12">
      <t>タク</t>
    </rPh>
    <phoneticPr fontId="1"/>
  </si>
  <si>
    <t>矢本大気観測局</t>
    <rPh sb="0" eb="2">
      <t>ヤモト</t>
    </rPh>
    <rPh sb="2" eb="4">
      <t>タイキ</t>
    </rPh>
    <rPh sb="4" eb="6">
      <t>カンソク</t>
    </rPh>
    <rPh sb="6" eb="7">
      <t>キョク</t>
    </rPh>
    <phoneticPr fontId="1"/>
  </si>
  <si>
    <t>石巻大気観測局</t>
    <rPh sb="0" eb="2">
      <t>イシノマキ</t>
    </rPh>
    <rPh sb="2" eb="4">
      <t>タイキ</t>
    </rPh>
    <rPh sb="4" eb="6">
      <t>カンソク</t>
    </rPh>
    <rPh sb="6" eb="7">
      <t>キョク</t>
    </rPh>
    <phoneticPr fontId="1"/>
  </si>
  <si>
    <t>向陽町コミュニティセンター</t>
    <rPh sb="0" eb="3">
      <t>コウヨウチョウ</t>
    </rPh>
    <phoneticPr fontId="1"/>
  </si>
  <si>
    <t>浜江場会館</t>
    <rPh sb="0" eb="1">
      <t>ハマ</t>
    </rPh>
    <rPh sb="1" eb="2">
      <t>エ</t>
    </rPh>
    <rPh sb="2" eb="3">
      <t>バ</t>
    </rPh>
    <rPh sb="3" eb="5">
      <t>カイカン</t>
    </rPh>
    <phoneticPr fontId="1"/>
  </si>
  <si>
    <t>稲井支所</t>
    <rPh sb="0" eb="2">
      <t>イナイ</t>
    </rPh>
    <rPh sb="2" eb="4">
      <t>シショ</t>
    </rPh>
    <phoneticPr fontId="1"/>
  </si>
  <si>
    <t>№</t>
    <phoneticPr fontId="1"/>
  </si>
  <si>
    <t>測定地点</t>
    <rPh sb="0" eb="2">
      <t>ソクテイ</t>
    </rPh>
    <rPh sb="2" eb="4">
      <t>チテン</t>
    </rPh>
    <phoneticPr fontId="1"/>
  </si>
  <si>
    <t>項目＼区分</t>
    <rPh sb="0" eb="2">
      <t>コウモク</t>
    </rPh>
    <rPh sb="3" eb="5">
      <t>クブン</t>
    </rPh>
    <phoneticPr fontId="1"/>
  </si>
  <si>
    <t>ガス流速　(ｍ/s)</t>
  </si>
  <si>
    <t>平均</t>
    <rPh sb="0" eb="2">
      <t>ヘイキン</t>
    </rPh>
    <phoneticPr fontId="1"/>
  </si>
  <si>
    <t>－</t>
    <phoneticPr fontId="1"/>
  </si>
  <si>
    <t>O2濃度(％)</t>
    <rPh sb="2" eb="4">
      <t>ノウド</t>
    </rPh>
    <phoneticPr fontId="1"/>
  </si>
  <si>
    <t>O2補正NOx(ppm)</t>
    <rPh sb="2" eb="4">
      <t>ホセイ</t>
    </rPh>
    <phoneticPr fontId="1"/>
  </si>
  <si>
    <t xml:space="preserve">6B(2)煙突 </t>
    <rPh sb="5" eb="7">
      <t>エントツ</t>
    </rPh>
    <phoneticPr fontId="1"/>
  </si>
  <si>
    <t>昭和61年度</t>
    <rPh sb="0" eb="2">
      <t>ショウワ</t>
    </rPh>
    <rPh sb="4" eb="5">
      <t>ネン</t>
    </rPh>
    <rPh sb="5" eb="6">
      <t>ド</t>
    </rPh>
    <phoneticPr fontId="1"/>
  </si>
  <si>
    <t>灰分中</t>
    <rPh sb="0" eb="2">
      <t>カイブン</t>
    </rPh>
    <rPh sb="2" eb="3">
      <t>チュウ</t>
    </rPh>
    <phoneticPr fontId="1"/>
  </si>
  <si>
    <t>重油中</t>
    <rPh sb="0" eb="2">
      <t>ジュウユ</t>
    </rPh>
    <rPh sb="2" eb="3">
      <t>チュウ</t>
    </rPh>
    <phoneticPr fontId="1"/>
  </si>
  <si>
    <t>灰分(％)</t>
    <rPh sb="0" eb="2">
      <t>カイブン</t>
    </rPh>
    <phoneticPr fontId="1"/>
  </si>
  <si>
    <t>表5　汚染物質排出負荷量(Ｊ製紙㈱)</t>
    <rPh sb="3" eb="5">
      <t>オセン</t>
    </rPh>
    <rPh sb="5" eb="7">
      <t>ブッシツ</t>
    </rPh>
    <rPh sb="7" eb="9">
      <t>ハイシュツ</t>
    </rPh>
    <rPh sb="9" eb="11">
      <t>フカ</t>
    </rPh>
    <rPh sb="11" eb="12">
      <t>リョウ</t>
    </rPh>
    <phoneticPr fontId="1"/>
  </si>
  <si>
    <t>ばいじん</t>
    <phoneticPr fontId="1"/>
  </si>
  <si>
    <t>Ｊ製紙㈱環境(1)</t>
    <rPh sb="4" eb="6">
      <t>カンキョウ</t>
    </rPh>
    <phoneticPr fontId="1"/>
  </si>
  <si>
    <t>Ｊ製紙㈱環境(2)</t>
    <rPh sb="4" eb="6">
      <t>カンキョウ</t>
    </rPh>
    <phoneticPr fontId="1"/>
  </si>
  <si>
    <t>Ｊ製紙㈱環境(3)</t>
    <rPh sb="4" eb="6">
      <t>カンキョウ</t>
    </rPh>
    <phoneticPr fontId="1"/>
  </si>
  <si>
    <t>表6-1　</t>
    <rPh sb="0" eb="1">
      <t>ヒョウ</t>
    </rPh>
    <phoneticPr fontId="1"/>
  </si>
  <si>
    <t>SPM測定結果(7,8月)</t>
  </si>
  <si>
    <t>表6-2　</t>
    <rPh sb="0" eb="1">
      <t>ヒョウ</t>
    </rPh>
    <phoneticPr fontId="1"/>
  </si>
  <si>
    <t>SPM測定結果(9月)</t>
  </si>
  <si>
    <t>表6-3　</t>
    <rPh sb="0" eb="1">
      <t>ヒョウ</t>
    </rPh>
    <phoneticPr fontId="1"/>
  </si>
  <si>
    <t>SPM測定結果(2月)</t>
  </si>
  <si>
    <t>図2　</t>
    <rPh sb="0" eb="1">
      <t>ズ</t>
    </rPh>
    <phoneticPr fontId="1"/>
  </si>
  <si>
    <t>60年度NOx,SOx排出量</t>
  </si>
  <si>
    <t>図3　</t>
    <rPh sb="0" eb="1">
      <t>ズ</t>
    </rPh>
    <phoneticPr fontId="1"/>
  </si>
  <si>
    <t>60年度NOx,SOx排出量(石巻市)</t>
  </si>
  <si>
    <t>図4　</t>
    <rPh sb="0" eb="1">
      <t>ズ</t>
    </rPh>
    <phoneticPr fontId="1"/>
  </si>
  <si>
    <t>図5　</t>
    <rPh sb="0" eb="1">
      <t>ズ</t>
    </rPh>
    <phoneticPr fontId="1"/>
  </si>
  <si>
    <t>図6　</t>
    <rPh sb="0" eb="1">
      <t>ズ</t>
    </rPh>
    <phoneticPr fontId="1"/>
  </si>
  <si>
    <t>排出金属成分濃度比較</t>
    <rPh sb="0" eb="2">
      <t>ハイシュツ</t>
    </rPh>
    <rPh sb="2" eb="4">
      <t>キンゾク</t>
    </rPh>
    <rPh sb="4" eb="6">
      <t>セイブン</t>
    </rPh>
    <rPh sb="6" eb="8">
      <t>ノウド</t>
    </rPh>
    <rPh sb="8" eb="10">
      <t>ヒカク</t>
    </rPh>
    <phoneticPr fontId="1"/>
  </si>
  <si>
    <t>二酸化硫黄濃度経年変化</t>
    <rPh sb="0" eb="3">
      <t>ニサンカ</t>
    </rPh>
    <rPh sb="3" eb="5">
      <t>イオウ</t>
    </rPh>
    <rPh sb="5" eb="7">
      <t>ノウド</t>
    </rPh>
    <rPh sb="7" eb="9">
      <t>ケイネン</t>
    </rPh>
    <rPh sb="9" eb="11">
      <t>ヘンカ</t>
    </rPh>
    <phoneticPr fontId="1"/>
  </si>
  <si>
    <t>窒素酸化物濃度経年変化</t>
    <rPh sb="0" eb="2">
      <t>チッソ</t>
    </rPh>
    <rPh sb="2" eb="5">
      <t>サンカブツ</t>
    </rPh>
    <rPh sb="5" eb="7">
      <t>ノウド</t>
    </rPh>
    <rPh sb="7" eb="9">
      <t>ケイネン</t>
    </rPh>
    <rPh sb="9" eb="11">
      <t>ヘンカ</t>
    </rPh>
    <phoneticPr fontId="1"/>
  </si>
  <si>
    <t>図7-1</t>
    <rPh sb="0" eb="1">
      <t>ズ</t>
    </rPh>
    <phoneticPr fontId="1"/>
  </si>
  <si>
    <t>図7-2</t>
    <rPh sb="0" eb="1">
      <t>ズ</t>
    </rPh>
    <phoneticPr fontId="1"/>
  </si>
  <si>
    <t>図7-3</t>
    <rPh sb="0" eb="1">
      <t>ズ</t>
    </rPh>
    <phoneticPr fontId="1"/>
  </si>
  <si>
    <t>SPM中金属成分(各大気測定局等S61.7,8)</t>
    <rPh sb="3" eb="4">
      <t>チュウ</t>
    </rPh>
    <rPh sb="4" eb="6">
      <t>キンゾク</t>
    </rPh>
    <rPh sb="6" eb="8">
      <t>セイブン</t>
    </rPh>
    <rPh sb="9" eb="10">
      <t>カク</t>
    </rPh>
    <rPh sb="10" eb="12">
      <t>タイキ</t>
    </rPh>
    <rPh sb="12" eb="15">
      <t>ソクテイキョク</t>
    </rPh>
    <rPh sb="15" eb="16">
      <t>トウ</t>
    </rPh>
    <phoneticPr fontId="1"/>
  </si>
  <si>
    <t>SPM中金属成分(各大気測定局等S61.9)</t>
    <rPh sb="3" eb="4">
      <t>チュウ</t>
    </rPh>
    <rPh sb="4" eb="6">
      <t>キンゾク</t>
    </rPh>
    <rPh sb="6" eb="8">
      <t>セイブン</t>
    </rPh>
    <rPh sb="9" eb="10">
      <t>カク</t>
    </rPh>
    <rPh sb="10" eb="12">
      <t>タイキ</t>
    </rPh>
    <rPh sb="12" eb="15">
      <t>ソクテイキョク</t>
    </rPh>
    <rPh sb="15" eb="16">
      <t>トウ</t>
    </rPh>
    <phoneticPr fontId="1"/>
  </si>
  <si>
    <t>SPM中金属成分(各大気測定局等S62.1,2)</t>
    <rPh sb="3" eb="4">
      <t>チュウ</t>
    </rPh>
    <rPh sb="4" eb="6">
      <t>キンゾク</t>
    </rPh>
    <rPh sb="6" eb="8">
      <t>セイブン</t>
    </rPh>
    <rPh sb="9" eb="10">
      <t>カク</t>
    </rPh>
    <rPh sb="10" eb="12">
      <t>タイキ</t>
    </rPh>
    <rPh sb="12" eb="15">
      <t>ソクテイキョク</t>
    </rPh>
    <rPh sb="15" eb="16">
      <t>トウ</t>
    </rPh>
    <phoneticPr fontId="1"/>
  </si>
  <si>
    <t>図8-1</t>
    <rPh sb="0" eb="1">
      <t>ズ</t>
    </rPh>
    <phoneticPr fontId="1"/>
  </si>
  <si>
    <t>図8-2</t>
    <rPh sb="0" eb="1">
      <t>ズ</t>
    </rPh>
    <phoneticPr fontId="1"/>
  </si>
  <si>
    <t>石油の元素の存在比</t>
    <rPh sb="0" eb="2">
      <t>セキユ</t>
    </rPh>
    <rPh sb="3" eb="5">
      <t>ゲンソ</t>
    </rPh>
    <rPh sb="6" eb="8">
      <t>ソンザイ</t>
    </rPh>
    <rPh sb="8" eb="9">
      <t>ヒ</t>
    </rPh>
    <phoneticPr fontId="1"/>
  </si>
  <si>
    <t>地殻の元素の存在比</t>
    <rPh sb="0" eb="2">
      <t>チカク</t>
    </rPh>
    <rPh sb="3" eb="5">
      <t>ゲンソ</t>
    </rPh>
    <rPh sb="6" eb="8">
      <t>ソンザイ</t>
    </rPh>
    <rPh sb="8" eb="9">
      <t>ヒ</t>
    </rPh>
    <phoneticPr fontId="1"/>
  </si>
  <si>
    <t>宮城県保健環境部環境管理課</t>
    <phoneticPr fontId="1"/>
  </si>
  <si>
    <t>宮城県保健環境センター大気部</t>
    <phoneticPr fontId="1"/>
  </si>
  <si>
    <t>宮城県石巻保健所</t>
    <phoneticPr fontId="1"/>
  </si>
  <si>
    <t>石巻市</t>
    <phoneticPr fontId="1"/>
  </si>
  <si>
    <t>○第2発電7号ボイラー(黒液回収)</t>
    <rPh sb="3" eb="5">
      <t>ハツデン</t>
    </rPh>
    <rPh sb="12" eb="14">
      <t>コクエキ</t>
    </rPh>
    <rPh sb="14" eb="16">
      <t>カイシュウ</t>
    </rPh>
    <phoneticPr fontId="1"/>
  </si>
  <si>
    <t>○第2発電8号ボイラー(新設微粉炭)</t>
    <rPh sb="12" eb="14">
      <t>シンセツ</t>
    </rPh>
    <rPh sb="14" eb="17">
      <t>ビフンタン</t>
    </rPh>
    <phoneticPr fontId="1"/>
  </si>
  <si>
    <t>昭和61年度と同じ(表1)</t>
    <rPh sb="0" eb="2">
      <t>ショウワ</t>
    </rPh>
    <rPh sb="4" eb="5">
      <t>ネン</t>
    </rPh>
    <rPh sb="5" eb="6">
      <t>ド</t>
    </rPh>
    <rPh sb="7" eb="8">
      <t>オナ</t>
    </rPh>
    <rPh sb="10" eb="11">
      <t>ヒョウ</t>
    </rPh>
    <phoneticPr fontId="1"/>
  </si>
  <si>
    <t>昭和61年度と同じ</t>
    <rPh sb="0" eb="2">
      <t>ショウワ</t>
    </rPh>
    <rPh sb="4" eb="5">
      <t>ネン</t>
    </rPh>
    <rPh sb="5" eb="6">
      <t>ド</t>
    </rPh>
    <rPh sb="7" eb="8">
      <t>オナ</t>
    </rPh>
    <phoneticPr fontId="1"/>
  </si>
  <si>
    <t>　昭和56年度から大規模石炭燃焼施設､オイルコークス燃焼焼施を調査してきたが､本年度は､昭和62年度に微粉炭ボイラーを運転するＪ製紙㈱Ｉ工場を燃料転換前の大気汚染質の負荷量等を調査した。</t>
    <rPh sb="1" eb="3">
      <t>ショウワ</t>
    </rPh>
    <rPh sb="9" eb="12">
      <t>ダイキボ</t>
    </rPh>
    <rPh sb="12" eb="14">
      <t>セキタン</t>
    </rPh>
    <rPh sb="14" eb="16">
      <t>ネンショウ</t>
    </rPh>
    <rPh sb="16" eb="18">
      <t>シセツ</t>
    </rPh>
    <rPh sb="26" eb="28">
      <t>ネンショウ</t>
    </rPh>
    <rPh sb="31" eb="33">
      <t>チョウサ</t>
    </rPh>
    <rPh sb="39" eb="42">
      <t>ホンネンド</t>
    </rPh>
    <phoneticPr fontId="1"/>
  </si>
  <si>
    <t>(1)　発生源：Ｊ製紙㈱Ｉ工場 (以下Ｊという｡)</t>
    <rPh sb="4" eb="7">
      <t>ハッセイゲン</t>
    </rPh>
    <phoneticPr fontId="1"/>
  </si>
  <si>
    <t>　　今回調査したボイラーのうち、2号,4号,6号の重油ボイラーは､微粉炭ボイラー(8号ボイラー)稼働後の予備缶になる｡排ガス量合計は3缶で351,300m3N/時に対し､8号ボイラーは</t>
  </si>
  <si>
    <t>519,000m3N/時と増大する｡また5号,7号ボイラーは黒液回収ボイラーであり､常用缶として継続使用する｡表2に測定結果を示した。表3には燃料重油中の金属成分濃度</t>
  </si>
  <si>
    <t>を極めて多量に含み灰化して恒量にすることかができず分析を断念した。表4には各測定点の排出濃度の一覧を示した。</t>
  </si>
  <si>
    <t>　Ｊ製紙が本県における大気汚染発生源としての位置を見るため､昭和60年度は当センターでテレメートしている大規模発生源の中で検討してみた。今年度は､その他の中小の発生源おも</t>
  </si>
  <si>
    <t>含めて昭和s60年度におけるデータで検討した。　図2は､市町村別のNOx.SOxの排出量を示した。どちらも石巻市が3位になり4位の岩沼市</t>
  </si>
  <si>
    <t>までの合計量は全体の91.8％,78.8％を占め､大規模発生源の寄与の大きさを示している。　図3は.､石巻市における業種別NOx.SOx排出量を示しており､パルプ・紙加工業が全体の</t>
  </si>
  <si>
    <t>　　昭和56年度から調査を実施している大規模石炭燃焼施設について､本年度</t>
  </si>
  <si>
    <t xml:space="preserve">  においても､その発生源及び環境について調査を実施し､石炭燃料転換</t>
    <rPh sb="30" eb="32">
      <t>ネンリョウ</t>
    </rPh>
    <phoneticPr fontId="1"/>
  </si>
  <si>
    <t>○昭和59年12月4､5､6日</t>
  </si>
  <si>
    <t>　　これらの値を昭和56年に調査した混焼時点での同ボイラーの値と比較すると､排ガス</t>
  </si>
  <si>
    <t>燃料転換施設調査結果</t>
  </si>
  <si>
    <t>宮城県保健環境部公害規制課</t>
    <phoneticPr fontId="1"/>
  </si>
  <si>
    <t>宮城県保健環境センター</t>
    <rPh sb="2" eb="3">
      <t>ケン</t>
    </rPh>
    <phoneticPr fontId="1"/>
  </si>
  <si>
    <t>宮城県石巻保健所環境公害課</t>
    <rPh sb="2" eb="3">
      <t>ケン</t>
    </rPh>
    <phoneticPr fontId="1"/>
  </si>
  <si>
    <t>　4.調査対象及び調査時期</t>
  </si>
  <si>
    <t>表1　調査対象諸元</t>
    <rPh sb="3" eb="5">
      <t>チョウサ</t>
    </rPh>
    <phoneticPr fontId="1"/>
  </si>
  <si>
    <t>測定項目</t>
  </si>
  <si>
    <t>測　　定　　方　　法</t>
  </si>
  <si>
    <t>排ガス温度</t>
  </si>
  <si>
    <t>熱電対法</t>
  </si>
  <si>
    <t>表3.測定時の運転条件</t>
  </si>
  <si>
    <t>175MW一定</t>
  </si>
  <si>
    <t>蒸気条件</t>
  </si>
  <si>
    <t>排ガス02</t>
  </si>
  <si>
    <t>40％目標</t>
  </si>
  <si>
    <t>石炭混焼率</t>
  </si>
  <si>
    <t>130℃</t>
  </si>
  <si>
    <t>使用燃料</t>
  </si>
  <si>
    <t>スートブロー</t>
  </si>
  <si>
    <t>補助蒸気</t>
  </si>
  <si>
    <t>他缶より供給を受けること。</t>
  </si>
  <si>
    <t>平　均</t>
  </si>
  <si>
    <t>＜1.3</t>
  </si>
  <si>
    <t>く1.3</t>
  </si>
  <si>
    <t>0 024</t>
  </si>
  <si>
    <t>＜1.4</t>
  </si>
  <si>
    <t>く1.4</t>
  </si>
  <si>
    <t>＜l､3</t>
  </si>
  <si>
    <t>29※</t>
  </si>
  <si>
    <t>＜45</t>
  </si>
  <si>
    <t>＜40</t>
  </si>
  <si>
    <t>欠</t>
  </si>
  <si>
    <t>＜9.8※</t>
  </si>
  <si>
    <t>＜6.3※</t>
  </si>
  <si>
    <t>＜6.4※</t>
  </si>
  <si>
    <t>＜0.99</t>
  </si>
  <si>
    <t>200※</t>
  </si>
  <si>
    <t>240※</t>
  </si>
  <si>
    <t>260※</t>
  </si>
  <si>
    <t>26,000※</t>
  </si>
  <si>
    <t>300※</t>
  </si>
  <si>
    <t>340※</t>
  </si>
  <si>
    <t>370※</t>
  </si>
  <si>
    <t>390※</t>
  </si>
  <si>
    <t>160※</t>
  </si>
  <si>
    <t>180※</t>
  </si>
  <si>
    <t>780※</t>
  </si>
  <si>
    <t>890※</t>
  </si>
  <si>
    <t>準1,000</t>
  </si>
  <si>
    <t>準　30</t>
  </si>
  <si>
    <t>表1.測定項目及び測定方法</t>
  </si>
  <si>
    <t>浮遊粉じん</t>
  </si>
  <si>
    <t>捕集時間</t>
  </si>
  <si>
    <t>Mn</t>
  </si>
  <si>
    <t>Ni</t>
  </si>
  <si>
    <t>第2報　〔環境調査結果〕</t>
    <rPh sb="0" eb="1">
      <t>ダイ</t>
    </rPh>
    <rPh sb="2" eb="3">
      <t>ホウ</t>
    </rPh>
    <rPh sb="5" eb="7">
      <t>カンキョウ</t>
    </rPh>
    <rPh sb="7" eb="9">
      <t>チョウサ</t>
    </rPh>
    <rPh sb="9" eb="11">
      <t>ケッカ</t>
    </rPh>
    <phoneticPr fontId="2"/>
  </si>
  <si>
    <t>　　宮城県保健環境センター大気部</t>
  </si>
  <si>
    <t>施設名称</t>
  </si>
  <si>
    <t>備　　考</t>
  </si>
  <si>
    <t>通常は休止</t>
  </si>
  <si>
    <t>※汚泥焼却炉</t>
  </si>
  <si>
    <t>石灰泥焼成炉</t>
  </si>
  <si>
    <t>7/7 13:22~13:53</t>
  </si>
  <si>
    <t>ロ。　環　境</t>
  </si>
  <si>
    <t>岩沼市北長谷字畑堤上西地内</t>
  </si>
  <si>
    <t>捕集時聞</t>
  </si>
  <si>
    <t>利府町赤沼字細谷地内</t>
  </si>
  <si>
    <t>焼却炉</t>
  </si>
  <si>
    <t>煙突</t>
  </si>
  <si>
    <t>スクラバー出口</t>
  </si>
  <si>
    <t>計</t>
  </si>
  <si>
    <t>(昭和57年度)</t>
  </si>
  <si>
    <t>(昭和56年度)</t>
  </si>
  <si>
    <t>14.　燃料転換施設調査結果(第1報)</t>
    <rPh sb="10" eb="12">
      <t>チョウサ</t>
    </rPh>
    <rPh sb="15" eb="16">
      <t>ダイ</t>
    </rPh>
    <rPh sb="17" eb="18">
      <t>ホウ</t>
    </rPh>
    <phoneticPr fontId="1"/>
  </si>
  <si>
    <t>2.　調査方法</t>
    <rPh sb="3" eb="5">
      <t>チョウサ</t>
    </rPh>
    <rPh sb="5" eb="7">
      <t>ホウホウ</t>
    </rPh>
    <phoneticPr fontId="1"/>
  </si>
  <si>
    <t>表1.　施設の概要</t>
    <rPh sb="0" eb="1">
      <t>ヒョウ</t>
    </rPh>
    <phoneticPr fontId="1"/>
  </si>
  <si>
    <t>その他</t>
  </si>
  <si>
    <t>一号黒液回収ボイラー</t>
  </si>
  <si>
    <t>三号黒液回収ボイラー</t>
  </si>
  <si>
    <t>※四号石炭ボイラー</t>
  </si>
  <si>
    <t>大気汚染防止法</t>
  </si>
  <si>
    <t>金属</t>
  </si>
  <si>
    <t>重油　145,000 kL/年,石炭　70,000 T/年</t>
    <rPh sb="14" eb="15">
      <t>ネン</t>
    </rPh>
    <rPh sb="28" eb="29">
      <t>ネン</t>
    </rPh>
    <phoneticPr fontId="1"/>
  </si>
  <si>
    <t>重油　140,000 kL/年,石炭　79,000 T/年</t>
    <rPh sb="14" eb="15">
      <t>ネン</t>
    </rPh>
    <rPh sb="28" eb="29">
      <t>ネン</t>
    </rPh>
    <phoneticPr fontId="1"/>
  </si>
  <si>
    <t>重油　142,000 kL/年,石炭　85,000 T/年</t>
    <rPh sb="14" eb="15">
      <t>ネン</t>
    </rPh>
    <rPh sb="28" eb="29">
      <t>ネン</t>
    </rPh>
    <phoneticPr fontId="1"/>
  </si>
  <si>
    <t>能力</t>
    <phoneticPr fontId="1"/>
  </si>
  <si>
    <t>石炭専焼化工事中</t>
  </si>
  <si>
    <t>2-2　調査対象施設</t>
    <rPh sb="4" eb="6">
      <t>チョウサ</t>
    </rPh>
    <phoneticPr fontId="1"/>
  </si>
  <si>
    <t>3.　測定時の運転条件及び測定位置</t>
    <rPh sb="3" eb="5">
      <t>ソクテイ</t>
    </rPh>
    <rPh sb="5" eb="6">
      <t>ジ</t>
    </rPh>
    <rPh sb="7" eb="9">
      <t>ウンテン</t>
    </rPh>
    <rPh sb="9" eb="11">
      <t>ジョウケン</t>
    </rPh>
    <rPh sb="11" eb="12">
      <t>オヨ</t>
    </rPh>
    <rPh sb="13" eb="15">
      <t>ソクテイ</t>
    </rPh>
    <rPh sb="15" eb="17">
      <t>イチ</t>
    </rPh>
    <phoneticPr fontId="1"/>
  </si>
  <si>
    <t>4.　調査結果及び考察</t>
    <rPh sb="3" eb="5">
      <t>チョウサ</t>
    </rPh>
    <rPh sb="5" eb="7">
      <t>ケッカ</t>
    </rPh>
    <rPh sb="7" eb="8">
      <t>オヨ</t>
    </rPh>
    <rPh sb="9" eb="11">
      <t>コウサツ</t>
    </rPh>
    <phoneticPr fontId="1"/>
  </si>
  <si>
    <t>ばいじん量(夕/・N)</t>
  </si>
  <si>
    <t>　これによると明らかに石炭の専焼化は､ばいじん量の増加をもたらし､NOx･SOx等のガス</t>
  </si>
  <si>
    <t>　　ばいじん中の金属については､前回の調査と分解方法が異なるため､量的な比較はできないが､</t>
  </si>
  <si>
    <t>ばいじん</t>
    <phoneticPr fontId="1"/>
  </si>
  <si>
    <t>JIS-K-0104による定電位電解法</t>
  </si>
  <si>
    <t>JIS-K-0107によるチオシアン酸第二水銀法</t>
  </si>
  <si>
    <t>HCl</t>
    <phoneticPr fontId="1"/>
  </si>
  <si>
    <t>B(a)P</t>
  </si>
  <si>
    <t>As,Cd,Cr,Fe,Ni.Pb,V,Hg,B(a)Pを分析</t>
    <rPh sb="29" eb="31">
      <t>ブンセキ</t>
    </rPh>
    <phoneticPr fontId="1"/>
  </si>
  <si>
    <t>排ガス温度(℃)</t>
  </si>
  <si>
    <t>NOx(ppm)</t>
  </si>
  <si>
    <t>O2(％)</t>
  </si>
  <si>
    <t>SOx(ppm)</t>
  </si>
  <si>
    <t>HCl(mg/m3Ｎ)</t>
  </si>
  <si>
    <t>F(mg/m3Ｎ)</t>
  </si>
  <si>
    <t>NH3(ppm)</t>
  </si>
  <si>
    <t>Hg ppm(W/W)</t>
  </si>
  <si>
    <t xml:space="preserve">(1) Ｓ火力発電所  </t>
  </si>
  <si>
    <t>表5-1　SPM測定結果(6月)</t>
  </si>
  <si>
    <t>表5-2　SPM測定結果(7月)</t>
  </si>
  <si>
    <t>表5-3　SPM測定結果(8月)</t>
  </si>
  <si>
    <t>　(1) Ｓ火力発電所</t>
  </si>
  <si>
    <t>(t/km2)</t>
  </si>
  <si>
    <t>表8-1　SPM測定結果(9月)</t>
  </si>
  <si>
    <t>表8-2　SPM測定結果(10月)</t>
  </si>
  <si>
    <t>届出排ガス量(湿)</t>
  </si>
  <si>
    <t>測定排ガス量(湿)</t>
  </si>
  <si>
    <t>届出排ガス量(乾)</t>
  </si>
  <si>
    <t>測定排ガス量(乾)</t>
  </si>
  <si>
    <t>　(2)　環境への影響はSPMの増加をもたらすような大きいものはないが､Ni濃度に特徴的な</t>
  </si>
  <si>
    <t>　1)　太田正雄他；大気汚染学会講演要旨集602(1984)</t>
  </si>
  <si>
    <t>　2)　宮城県公害資料(大気編)96(1983)</t>
  </si>
  <si>
    <t>表-13　県内国設大気測定局におけるSPM(浮遊粒子状物質)</t>
  </si>
  <si>
    <t>(1)　Ｔ化学㈱石巻工場</t>
  </si>
  <si>
    <t>(2)　Ｊ製紙㈱石巻工場</t>
  </si>
  <si>
    <t>環境における浮遊粒子状物誓(SPM)濃度と､その金属成分濃度は表6-1,2,3に示した。</t>
  </si>
  <si>
    <t>　(2)　環境</t>
  </si>
  <si>
    <t>　(2)　環境でのSOx.NOx濃度は環境大気観測局である箟岳局の値に近く､当該地域の汚染度は小さいものと考えられる。</t>
  </si>
  <si>
    <t>3)　昭和58年度宮城県公害資料(大気編)　p96(1984)</t>
  </si>
  <si>
    <t>4)　昭和59年度宮城県公害資料(大気編)　p81(1985)</t>
  </si>
  <si>
    <t>6)　環境庁企画調整局編：エネルギー転換期の環境政策　p66(1981)</t>
  </si>
  <si>
    <t>表2　Ｊ製紙㈱測定結果(昭和61年)</t>
  </si>
  <si>
    <t>表3　燃料中の金属濃度(Ｊ製紙㈱)</t>
  </si>
  <si>
    <t>&lt;1.0*10(^-2)</t>
  </si>
  <si>
    <t>&lt;6.2*10(^-3)</t>
  </si>
  <si>
    <t>NOx濃度(ppm)</t>
  </si>
  <si>
    <t>SOx濃度(ppm)</t>
  </si>
  <si>
    <t>HCl濃度(mg/m3Ｎ)</t>
  </si>
  <si>
    <t>F濃度(mg/m3Ｎ)</t>
  </si>
  <si>
    <t>BaP(ng/m3Ｎ)</t>
  </si>
  <si>
    <t>Ｊ製紙㈱Ｉ工場(以下Ｊという)</t>
  </si>
  <si>
    <t>注)Hgは12月21日採取</t>
  </si>
  <si>
    <t>　よるニトロ化)が残されているため､常法がなく､検討しながらのサンプリングであったため､比較で</t>
  </si>
  <si>
    <t>※40％(石炭量285 t/湿り)(時問変動なし)</t>
    <rPh sb="14" eb="15">
      <t>シメ</t>
    </rPh>
    <phoneticPr fontId="1"/>
  </si>
  <si>
    <t>使用ミル</t>
    <phoneticPr fontId="1"/>
  </si>
  <si>
    <t>B</t>
    <phoneticPr fontId="1"/>
  </si>
  <si>
    <t>灰処理</t>
  </si>
  <si>
    <t>※※　ストーブローは試験前終了し試験中は実施しない。</t>
  </si>
  <si>
    <t>ｏバルブテスト等定例業務の中で蒸気条件炉内変勒を行なう作業は試験中は実施しない。Ｏ※※※　試験中ミルトラブルのないよう事前に整備をしておく。</t>
    <rPh sb="7" eb="8">
      <t>ナド</t>
    </rPh>
    <rPh sb="8" eb="10">
      <t>テイレイ</t>
    </rPh>
    <rPh sb="10" eb="12">
      <t>ギョウム</t>
    </rPh>
    <rPh sb="13" eb="14">
      <t>ナカ</t>
    </rPh>
    <rPh sb="15" eb="17">
      <t>ジョウキ</t>
    </rPh>
    <rPh sb="17" eb="19">
      <t>ジョウケン</t>
    </rPh>
    <rPh sb="19" eb="21">
      <t>ロナイ</t>
    </rPh>
    <rPh sb="21" eb="22">
      <t>ヘン</t>
    </rPh>
    <rPh sb="22" eb="23">
      <t>ロク</t>
    </rPh>
    <rPh sb="24" eb="25">
      <t>オコ</t>
    </rPh>
    <rPh sb="27" eb="29">
      <t>サギョウ</t>
    </rPh>
    <rPh sb="30" eb="33">
      <t>シケンチュウ</t>
    </rPh>
    <rPh sb="34" eb="36">
      <t>ジッシ</t>
    </rPh>
    <rPh sb="45" eb="47">
      <t>シケン</t>
    </rPh>
    <rPh sb="47" eb="48">
      <t>ジュウ</t>
    </rPh>
    <rPh sb="59" eb="61">
      <t>ジゼン</t>
    </rPh>
    <rPh sb="62" eb="64">
      <t>セイビ</t>
    </rPh>
    <phoneticPr fontId="1"/>
  </si>
  <si>
    <t>SO2濃度</t>
    <rPh sb="3" eb="5">
      <t>ノウド</t>
    </rPh>
    <phoneticPr fontId="1"/>
  </si>
  <si>
    <t>NOx濃度</t>
    <rPh sb="3" eb="5">
      <t>ノウド</t>
    </rPh>
    <phoneticPr fontId="1"/>
  </si>
  <si>
    <t>参考文献</t>
  </si>
  <si>
    <t>　　SOx等の酸性ガス成分についても脱硝･脱硫処理が施されていることを考えあわせると､</t>
  </si>
  <si>
    <t>4.考察</t>
  </si>
  <si>
    <t>測定時における対象施設の運転条件を表3に､測定位置と測定点を図3 に示した。</t>
    <rPh sb="7" eb="9">
      <t>タイショウ</t>
    </rPh>
    <rPh sb="9" eb="11">
      <t>シセツ</t>
    </rPh>
    <rPh sb="26" eb="28">
      <t>ソクテイ</t>
    </rPh>
    <phoneticPr fontId="1"/>
  </si>
  <si>
    <t>Fe</t>
  </si>
  <si>
    <t>　ただしぶ№2,3地点は工場地帯に近いため､他の地点と比べるとSPM濃度,Fe･Mn成分は高い</t>
  </si>
  <si>
    <t>　値となり，Feは国設仙台局の値の前後となった。</t>
  </si>
  <si>
    <t>As (µg/g)</t>
  </si>
  <si>
    <t>Cd (µg/g)</t>
  </si>
  <si>
    <t>Fe (µg/g)</t>
  </si>
  <si>
    <t>Mn (µg/g)</t>
  </si>
  <si>
    <t>Ni (µg/g)</t>
  </si>
  <si>
    <t>Pb (µg/g)</t>
  </si>
  <si>
    <t>Hg(µg/m3Ｎ)</t>
  </si>
  <si>
    <t>V (µg/g)</t>
  </si>
  <si>
    <t>BaP(µg/m3Ｎ)</t>
  </si>
  <si>
    <t>µg/m3</t>
  </si>
  <si>
    <t>SPM中金属濃度　ng/m3･µg/g</t>
    <rPh sb="3" eb="4">
      <t>チュウ</t>
    </rPh>
    <rPh sb="4" eb="6">
      <t>キンゾク</t>
    </rPh>
    <rPh sb="6" eb="8">
      <t>ノウド</t>
    </rPh>
    <phoneticPr fontId="1"/>
  </si>
  <si>
    <t>　(µg/g)では､Cd/Pbがいずれの月も両局よりも低く､炉Feは6月に両局より屯やや高い値</t>
  </si>
  <si>
    <t>µg/m3N</t>
  </si>
  <si>
    <t xml:space="preserve">    金　　属　　成　　分　　(　左：ng/m3,　　右：µg/g　)</t>
    <rPh sb="4" eb="5">
      <t>カネ</t>
    </rPh>
    <rPh sb="7" eb="8">
      <t>ゾク</t>
    </rPh>
    <rPh sb="10" eb="11">
      <t>シゲル</t>
    </rPh>
    <rPh sb="13" eb="14">
      <t>ブン</t>
    </rPh>
    <rPh sb="18" eb="19">
      <t>ヒダリ</t>
    </rPh>
    <rPh sb="28" eb="29">
      <t>ミギ</t>
    </rPh>
    <phoneticPr fontId="1"/>
  </si>
  <si>
    <t>Cd(µg/g)</t>
  </si>
  <si>
    <t>Fe(µg/g)</t>
  </si>
  <si>
    <t>Mn(µg/g)</t>
  </si>
  <si>
    <t>Ni(µg/g)</t>
  </si>
  <si>
    <t>Pb(µg/g)</t>
  </si>
  <si>
    <t>V(µg/g)</t>
  </si>
  <si>
    <t>56.12.9</t>
  </si>
  <si>
    <t>ND++</t>
  </si>
  <si>
    <t>項目＼区分</t>
    <rPh sb="0" eb="2">
      <t>コウモク</t>
    </rPh>
    <rPh sb="3" eb="5">
      <t>クブン</t>
    </rPh>
    <phoneticPr fontId="1"/>
  </si>
  <si>
    <t>平均</t>
    <rPh sb="0" eb="2">
      <t>ヘイキン</t>
    </rPh>
    <phoneticPr fontId="1"/>
  </si>
  <si>
    <t>ガス流速(m/s)</t>
    <phoneticPr fontId="1"/>
  </si>
  <si>
    <t>(測定時刻)</t>
    <rPh sb="1" eb="3">
      <t>ソクテイ</t>
    </rPh>
    <phoneticPr fontId="1"/>
  </si>
  <si>
    <t>水分(％)</t>
    <phoneticPr fontId="1"/>
  </si>
  <si>
    <t>NOx(ppm6％O2換算値)</t>
    <rPh sb="11" eb="13">
      <t>カンサン</t>
    </rPh>
    <rPh sb="13" eb="14">
      <t>アタイ</t>
    </rPh>
    <phoneticPr fontId="1"/>
  </si>
  <si>
    <t>表4-2 各測定点における汚染物質混濃度測定結果</t>
    <rPh sb="18" eb="20">
      <t>ノウド</t>
    </rPh>
    <phoneticPr fontId="1"/>
  </si>
  <si>
    <t>表4-1 各測定点における汚染物質混濃度測定結果</t>
    <rPh sb="18" eb="20">
      <t>ノウド</t>
    </rPh>
    <phoneticPr fontId="1"/>
  </si>
  <si>
    <t>二号煙突</t>
    <phoneticPr fontId="1"/>
  </si>
  <si>
    <t>56.12.11</t>
  </si>
  <si>
    <t>20,000※</t>
  </si>
  <si>
    <t>22,000※</t>
  </si>
  <si>
    <t>23,000※</t>
  </si>
  <si>
    <t>210※</t>
  </si>
  <si>
    <t>表5-2．各測定点におけるばいじん中の重金属濃度分析結果</t>
    <rPh sb="0" eb="1">
      <t>ヒョウ</t>
    </rPh>
    <phoneticPr fontId="1"/>
  </si>
  <si>
    <t>測定項目＼施設名</t>
    <rPh sb="0" eb="2">
      <t>ソクテイ</t>
    </rPh>
    <rPh sb="2" eb="4">
      <t>コウモク</t>
    </rPh>
    <rPh sb="5" eb="7">
      <t>シセツ</t>
    </rPh>
    <rPh sb="7" eb="8">
      <t>メイ</t>
    </rPh>
    <phoneticPr fontId="1"/>
  </si>
  <si>
    <t>一号機</t>
    <rPh sb="0" eb="3">
      <t>イチゴウキ</t>
    </rPh>
    <phoneticPr fontId="1"/>
  </si>
  <si>
    <t>二号機</t>
    <rPh sb="0" eb="3">
      <t>ニゴウキ</t>
    </rPh>
    <phoneticPr fontId="1"/>
  </si>
  <si>
    <t>測定項目＼施設名</t>
    <rPh sb="0" eb="2">
      <t>ソクテイ</t>
    </rPh>
    <rPh sb="2" eb="4">
      <t>コウモク</t>
    </rPh>
    <rPh sb="5" eb="7">
      <t>シセツ</t>
    </rPh>
    <rPh sb="7" eb="8">
      <t>メイ</t>
    </rPh>
    <phoneticPr fontId="1"/>
  </si>
  <si>
    <t>重金属</t>
    <rPh sb="0" eb="1">
      <t>ジュウ</t>
    </rPh>
    <rPh sb="1" eb="3">
      <t>キンゾク</t>
    </rPh>
    <phoneticPr fontId="1"/>
  </si>
  <si>
    <t>基準値</t>
    <rPh sb="0" eb="3">
      <t>キジュンチ</t>
    </rPh>
    <phoneticPr fontId="1"/>
  </si>
  <si>
    <t>大気汚染防止法</t>
    <rPh sb="0" eb="2">
      <t>タイキ</t>
    </rPh>
    <rPh sb="2" eb="4">
      <t>オセン</t>
    </rPh>
    <rPh sb="4" eb="7">
      <t>ボウシホウ</t>
    </rPh>
    <phoneticPr fontId="1"/>
  </si>
  <si>
    <t>煙突</t>
    <phoneticPr fontId="1"/>
  </si>
  <si>
    <t>準(他施設にかかる基準値準用)</t>
    <rPh sb="0" eb="1">
      <t>ジュン</t>
    </rPh>
    <rPh sb="2" eb="3">
      <t>タ</t>
    </rPh>
    <rPh sb="3" eb="5">
      <t>シセツ</t>
    </rPh>
    <rPh sb="9" eb="12">
      <t>キジュンチ</t>
    </rPh>
    <rPh sb="12" eb="14">
      <t>ジュンヨウ</t>
    </rPh>
    <phoneticPr fontId="1"/>
  </si>
  <si>
    <t>表8.  各測定点における汚染物質負荷量</t>
    <rPh sb="17" eb="19">
      <t>フカ</t>
    </rPh>
    <rPh sb="19" eb="20">
      <t>リョウ</t>
    </rPh>
    <phoneticPr fontId="1"/>
  </si>
  <si>
    <t>-191-</t>
  </si>
  <si>
    <t>除去率％</t>
    <rPh sb="0" eb="2">
      <t>ジョキョ</t>
    </rPh>
    <rPh sb="2" eb="3">
      <t>リツ</t>
    </rPh>
    <phoneticPr fontId="1"/>
  </si>
  <si>
    <t>－</t>
    <phoneticPr fontId="1"/>
  </si>
  <si>
    <t>4-3　ガス状物質 (NOx,SOx,HCl,F,Cl2,NH3）</t>
  </si>
  <si>
    <t>4-4　水銀(Hg)</t>
  </si>
  <si>
    <t>4-5　ベンゾ(a)ピレン (B(a)P)</t>
  </si>
  <si>
    <t>　5-1　排出汚染物質濃度</t>
  </si>
  <si>
    <t>　　　煙突での汚染物質濃度を大気汚染防止法、覚書による差準値、あるいは他施設にかかるこれらの基準値を参考として比較するとすべて満足している。ただし､排出ガス量は覚書でのガス量を1号,2号機ともに超過する結果となった。</t>
  </si>
  <si>
    <t>参考文献</t>
    <rPh sb="0" eb="2">
      <t>サンコウ</t>
    </rPh>
    <rPh sb="2" eb="4">
      <t>ブンケン</t>
    </rPh>
    <phoneticPr fontId="1"/>
  </si>
  <si>
    <t>　1)　中林恭之,伊藤輝美；石炭火力発電所における電気集じん技術　公害と対策1982　Vol.18、№1</t>
    <rPh sb="4" eb="6">
      <t>ナカバヤシ</t>
    </rPh>
    <rPh sb="6" eb="8">
      <t>ヤスユキ</t>
    </rPh>
    <rPh sb="9" eb="11">
      <t>イトウ</t>
    </rPh>
    <rPh sb="11" eb="13">
      <t>テルミ</t>
    </rPh>
    <rPh sb="14" eb="16">
      <t>セキタン</t>
    </rPh>
    <rPh sb="16" eb="18">
      <t>カリョク</t>
    </rPh>
    <rPh sb="18" eb="20">
      <t>ハツデン</t>
    </rPh>
    <rPh sb="20" eb="21">
      <t>ショ</t>
    </rPh>
    <rPh sb="25" eb="27">
      <t>デンキ</t>
    </rPh>
    <rPh sb="27" eb="28">
      <t>シュウ</t>
    </rPh>
    <rPh sb="30" eb="32">
      <t>ギジュツ</t>
    </rPh>
    <rPh sb="33" eb="35">
      <t>コウガイ</t>
    </rPh>
    <rPh sb="36" eb="38">
      <t>タイサク</t>
    </rPh>
    <phoneticPr fontId="1"/>
  </si>
  <si>
    <t>　　　　日本公衆衛生学会誌第23巻第6号；化石燃料中の微量元素の分布(第2報)</t>
    <rPh sb="4" eb="6">
      <t>ニホン</t>
    </rPh>
    <rPh sb="6" eb="8">
      <t>コウシュウ</t>
    </rPh>
    <rPh sb="8" eb="10">
      <t>エイセイ</t>
    </rPh>
    <rPh sb="10" eb="12">
      <t>ガッカイ</t>
    </rPh>
    <rPh sb="12" eb="13">
      <t>シ</t>
    </rPh>
    <rPh sb="13" eb="14">
      <t>ダイ</t>
    </rPh>
    <rPh sb="16" eb="17">
      <t>カン</t>
    </rPh>
    <rPh sb="17" eb="18">
      <t>ダイ</t>
    </rPh>
    <rPh sb="19" eb="20">
      <t>ゴウ</t>
    </rPh>
    <rPh sb="21" eb="23">
      <t>カセキ</t>
    </rPh>
    <rPh sb="23" eb="26">
      <t>ネンリョウチュウ</t>
    </rPh>
    <rPh sb="27" eb="29">
      <t>ビリョウ</t>
    </rPh>
    <rPh sb="29" eb="31">
      <t>ゲンソ</t>
    </rPh>
    <rPh sb="32" eb="34">
      <t>ブンプ</t>
    </rPh>
    <rPh sb="35" eb="36">
      <t>ダイ</t>
    </rPh>
    <rPh sb="37" eb="38">
      <t>ホウ</t>
    </rPh>
    <phoneticPr fontId="1"/>
  </si>
  <si>
    <t>　2-2　調査地点</t>
    <rPh sb="5" eb="7">
      <t>チョウサ</t>
    </rPh>
    <rPh sb="7" eb="9">
      <t>チテン</t>
    </rPh>
    <phoneticPr fontId="1"/>
  </si>
  <si>
    <t>昭和57年6月7日から6月30日まで</t>
    <rPh sb="0" eb="2">
      <t>ショウワ</t>
    </rPh>
    <rPh sb="6" eb="7">
      <t>ツキ</t>
    </rPh>
    <phoneticPr fontId="1"/>
  </si>
  <si>
    <t>　2-3　測定項目及び測定方法</t>
    <rPh sb="5" eb="7">
      <t>ソクテイ</t>
    </rPh>
    <rPh sb="7" eb="9">
      <t>コウモク</t>
    </rPh>
    <rPh sb="11" eb="13">
      <t>ソクテイ</t>
    </rPh>
    <phoneticPr fontId="1"/>
  </si>
  <si>
    <t>図3,図4　省略</t>
    <rPh sb="0" eb="1">
      <t>ズ</t>
    </rPh>
    <rPh sb="3" eb="4">
      <t>ズ</t>
    </rPh>
    <rPh sb="6" eb="8">
      <t>ショウリャク</t>
    </rPh>
    <phoneticPr fontId="2"/>
  </si>
  <si>
    <t>昭和57年7月5日から同30日まで、及び9月6日</t>
    <rPh sb="11" eb="12">
      <t>ドウ</t>
    </rPh>
    <rPh sb="14" eb="15">
      <t>ニチ</t>
    </rPh>
    <rPh sb="21" eb="22">
      <t>ガツ</t>
    </rPh>
    <rPh sb="23" eb="24">
      <t>ニチ</t>
    </rPh>
    <phoneticPr fontId="1"/>
  </si>
  <si>
    <t>　2-2　調査対象施設及び調査地点</t>
    <rPh sb="5" eb="7">
      <t>チョウサ</t>
    </rPh>
    <rPh sb="9" eb="11">
      <t>シセツ</t>
    </rPh>
    <rPh sb="11" eb="12">
      <t>オヨ</t>
    </rPh>
    <rPh sb="13" eb="15">
      <t>チョウサ</t>
    </rPh>
    <phoneticPr fontId="1"/>
  </si>
  <si>
    <t>　　(1)　発生源調査対象施設</t>
    <rPh sb="6" eb="9">
      <t>ハッセイゲン</t>
    </rPh>
    <rPh sb="9" eb="11">
      <t>チョウサ</t>
    </rPh>
    <rPh sb="11" eb="13">
      <t>タイショウ</t>
    </rPh>
    <rPh sb="13" eb="15">
      <t>シセツ</t>
    </rPh>
    <phoneticPr fontId="1"/>
  </si>
  <si>
    <t>　　　　同工場の主たるばい煙発生施設の概要は表1に示すとおりである。</t>
    <rPh sb="4" eb="7">
      <t>ドウコウジョウ</t>
    </rPh>
    <rPh sb="8" eb="9">
      <t>シュ</t>
    </rPh>
    <rPh sb="13" eb="14">
      <t>エン</t>
    </rPh>
    <rPh sb="14" eb="16">
      <t>ハッセイ</t>
    </rPh>
    <rPh sb="16" eb="18">
      <t>シセツ</t>
    </rPh>
    <rPh sb="19" eb="21">
      <t>ガイヨウ</t>
    </rPh>
    <rPh sb="22" eb="23">
      <t>ヒョウ</t>
    </rPh>
    <rPh sb="25" eb="26">
      <t>シメ</t>
    </rPh>
    <phoneticPr fontId="1"/>
  </si>
  <si>
    <t>一号黒液回収ボイラー</t>
    <rPh sb="2" eb="4">
      <t>コクエキ</t>
    </rPh>
    <phoneticPr fontId="1"/>
  </si>
  <si>
    <t>二号重油ボイラー</t>
    <rPh sb="0" eb="1">
      <t>２</t>
    </rPh>
    <rPh sb="2" eb="4">
      <t>ジュウユ</t>
    </rPh>
    <phoneticPr fontId="1"/>
  </si>
  <si>
    <t>三号黒液回収ボイラー</t>
    <rPh sb="0" eb="1">
      <t>３</t>
    </rPh>
    <rPh sb="2" eb="4">
      <t>コクエキ</t>
    </rPh>
    <phoneticPr fontId="1"/>
  </si>
  <si>
    <t>汚泥焼却炉</t>
    <rPh sb="0" eb="2">
      <t>オデイ</t>
    </rPh>
    <rPh sb="2" eb="4">
      <t>ショウキャク</t>
    </rPh>
    <rPh sb="4" eb="5">
      <t>ロ</t>
    </rPh>
    <phoneticPr fontId="1"/>
  </si>
  <si>
    <t>石灰泥焼成炉</t>
    <rPh sb="3" eb="5">
      <t>ショウセイ</t>
    </rPh>
    <phoneticPr fontId="1"/>
  </si>
  <si>
    <t>排出ガス量m3N/h</t>
    <rPh sb="0" eb="2">
      <t>ハイシュツ</t>
    </rPh>
    <rPh sb="4" eb="5">
      <t>リョウ</t>
    </rPh>
    <phoneticPr fontId="1"/>
  </si>
  <si>
    <t>燃料及び使用量</t>
    <phoneticPr fontId="1"/>
  </si>
  <si>
    <t>黒液,重油</t>
    <rPh sb="0" eb="2">
      <t>コクエキ</t>
    </rPh>
    <rPh sb="3" eb="5">
      <t>ジュウユ</t>
    </rPh>
    <phoneticPr fontId="1"/>
  </si>
  <si>
    <t>重油,石炭</t>
    <rPh sb="0" eb="2">
      <t>ジュウユ</t>
    </rPh>
    <rPh sb="3" eb="5">
      <t>セキタン</t>
    </rPh>
    <phoneticPr fontId="1"/>
  </si>
  <si>
    <t>能力</t>
    <rPh sb="0" eb="2">
      <t>ノウリョク</t>
    </rPh>
    <phoneticPr fontId="1"/>
  </si>
  <si>
    <t>最大蒸発量110t/h</t>
    <rPh sb="0" eb="2">
      <t>サイダイ</t>
    </rPh>
    <rPh sb="2" eb="4">
      <t>ジョウハツ</t>
    </rPh>
    <rPh sb="4" eb="5">
      <t>リョウ</t>
    </rPh>
    <phoneticPr fontId="1"/>
  </si>
  <si>
    <t>最大蒸発量250t/h</t>
    <rPh sb="0" eb="2">
      <t>サイダイ</t>
    </rPh>
    <rPh sb="2" eb="4">
      <t>ジョウハツ</t>
    </rPh>
    <rPh sb="4" eb="5">
      <t>リョウ</t>
    </rPh>
    <phoneticPr fontId="1"/>
  </si>
  <si>
    <t>最大蒸発量128t/h</t>
    <rPh sb="0" eb="2">
      <t>サイダイ</t>
    </rPh>
    <rPh sb="2" eb="4">
      <t>ジョウハツ</t>
    </rPh>
    <rPh sb="4" eb="5">
      <t>リョウ</t>
    </rPh>
    <phoneticPr fontId="1"/>
  </si>
  <si>
    <t>焼却能力4100kg/h</t>
    <rPh sb="0" eb="2">
      <t>ショウキャク</t>
    </rPh>
    <rPh sb="2" eb="4">
      <t>ノウリョク</t>
    </rPh>
    <phoneticPr fontId="1"/>
  </si>
  <si>
    <t>焼成能力　15t/h</t>
    <rPh sb="0" eb="2">
      <t>ショウセイ</t>
    </rPh>
    <rPh sb="2" eb="4">
      <t>ノウリョク</t>
    </rPh>
    <phoneticPr fontId="1"/>
  </si>
  <si>
    <t>備考</t>
    <rPh sb="0" eb="2">
      <t>ビコウ</t>
    </rPh>
    <phoneticPr fontId="1"/>
  </si>
  <si>
    <t>通常は休止</t>
    <rPh sb="0" eb="2">
      <t>ツウジョウ</t>
    </rPh>
    <rPh sb="3" eb="5">
      <t>キュウシ</t>
    </rPh>
    <phoneticPr fontId="1"/>
  </si>
  <si>
    <t>　　(2)　環境大気調査地点</t>
    <rPh sb="6" eb="8">
      <t>カンキョウ</t>
    </rPh>
    <rPh sb="8" eb="10">
      <t>タイキ</t>
    </rPh>
    <rPh sb="10" eb="12">
      <t>チョウサ</t>
    </rPh>
    <rPh sb="12" eb="14">
      <t>チテン</t>
    </rPh>
    <phoneticPr fontId="1"/>
  </si>
  <si>
    <t>環境大気調査地点は図2に示す次の2地点である。</t>
    <rPh sb="0" eb="2">
      <t>カンキョウ</t>
    </rPh>
    <rPh sb="2" eb="4">
      <t>タイキ</t>
    </rPh>
    <rPh sb="4" eb="6">
      <t>チョウサ</t>
    </rPh>
    <rPh sb="6" eb="8">
      <t>チテン</t>
    </rPh>
    <rPh sb="9" eb="10">
      <t>ズ</t>
    </rPh>
    <rPh sb="12" eb="13">
      <t>シメ</t>
    </rPh>
    <rPh sb="17" eb="19">
      <t>チテン</t>
    </rPh>
    <phoneticPr fontId="1"/>
  </si>
  <si>
    <t>№1：岩沼市北長谷字畑堤地内、№2：岩沼市北長谷字畑新田地内</t>
    <rPh sb="3" eb="6">
      <t>イワヌマシ</t>
    </rPh>
    <rPh sb="6" eb="9">
      <t>キタハセ</t>
    </rPh>
    <rPh sb="9" eb="10">
      <t>アザ</t>
    </rPh>
    <rPh sb="10" eb="11">
      <t>ハタ</t>
    </rPh>
    <rPh sb="11" eb="12">
      <t>ツツミ</t>
    </rPh>
    <rPh sb="12" eb="13">
      <t>チ</t>
    </rPh>
    <rPh sb="13" eb="14">
      <t>ナイ</t>
    </rPh>
    <rPh sb="26" eb="28">
      <t>シンデン</t>
    </rPh>
    <phoneticPr fontId="1"/>
  </si>
  <si>
    <t>　2-3 測定項目及び測定方法</t>
    <rPh sb="5" eb="7">
      <t>ソクテイ</t>
    </rPh>
    <rPh sb="11" eb="13">
      <t>ソクテイ</t>
    </rPh>
    <rPh sb="13" eb="15">
      <t>ホウホウ</t>
    </rPh>
    <phoneticPr fontId="1"/>
  </si>
  <si>
    <t>　　(1)　発生源</t>
    <rPh sb="6" eb="9">
      <t>ハッセイゲン</t>
    </rPh>
    <phoneticPr fontId="1"/>
  </si>
  <si>
    <t>　　(2)　環境</t>
    <rPh sb="6" eb="8">
      <t>カンキョウ</t>
    </rPh>
    <phoneticPr fontId="1"/>
  </si>
  <si>
    <t>　3-1　発生源</t>
    <rPh sb="5" eb="8">
      <t>ハッセイゲン</t>
    </rPh>
    <phoneticPr fontId="1"/>
  </si>
  <si>
    <t>　3-2　環境</t>
    <rPh sb="5" eb="7">
      <t>カンキョウ</t>
    </rPh>
    <phoneticPr fontId="1"/>
  </si>
  <si>
    <t>　　パルプ臭を感じられたものの、その他の日は東寄りの風が多く、煙は調査地点よりも南</t>
  </si>
  <si>
    <t>平均※</t>
    <phoneticPr fontId="1"/>
  </si>
  <si>
    <t>2号　重油ボイラー</t>
    <rPh sb="3" eb="5">
      <t>ジュウユ</t>
    </rPh>
    <phoneticPr fontId="1"/>
  </si>
  <si>
    <t>表-2　発生源調査結果</t>
    <rPh sb="0" eb="1">
      <t>ヒョウ</t>
    </rPh>
    <rPh sb="4" eb="7">
      <t>ハッセイゲン</t>
    </rPh>
    <rPh sb="7" eb="9">
      <t>チョウサ</t>
    </rPh>
    <rPh sb="9" eb="11">
      <t>ケッカ</t>
    </rPh>
    <phoneticPr fontId="1"/>
  </si>
  <si>
    <t>3号　回収ボイラー</t>
    <rPh sb="3" eb="5">
      <t>カイシュウ</t>
    </rPh>
    <phoneticPr fontId="1"/>
  </si>
  <si>
    <t>岩沼局では南東の風､柴田局では東ないし北北東の風が多くなっている。図5</t>
  </si>
  <si>
    <t>の川風が当該調査地域の風向に影響を与えており、川に近い程その影響を強く受けて</t>
  </si>
  <si>
    <t>いると考えられる。つまり､阿武隈川の北方に離れて位置する岩沼局で南東の風が観測</t>
    <phoneticPr fontId="1"/>
  </si>
  <si>
    <t>　4-2　環境</t>
    <rPh sb="5" eb="7">
      <t>カンキョウ</t>
    </rPh>
    <phoneticPr fontId="1"/>
  </si>
  <si>
    <t>　　(1)　浮遊粉じん及び金属成分</t>
    <rPh sb="13" eb="15">
      <t>キンゾク</t>
    </rPh>
    <rPh sb="15" eb="17">
      <t>セイブン</t>
    </rPh>
    <phoneticPr fontId="1"/>
  </si>
  <si>
    <t>　　　　№1,№2地点での測定値の平均値はそれぞれ浮遊粉じん55μg/Nm3,63μg/Nm3,ヒ素1.9ng/Nm3,</t>
    <rPh sb="9" eb="10">
      <t>チ</t>
    </rPh>
    <rPh sb="13" eb="15">
      <t>ソクテイ</t>
    </rPh>
    <rPh sb="25" eb="27">
      <t>フユウ</t>
    </rPh>
    <rPh sb="27" eb="28">
      <t>フン</t>
    </rPh>
    <rPh sb="49" eb="50">
      <t>ソ</t>
    </rPh>
    <phoneticPr fontId="1"/>
  </si>
  <si>
    <t>　　イ.　パルプ工場</t>
    <phoneticPr fontId="1"/>
  </si>
  <si>
    <t>　これらの設備の諸元を表1にした。</t>
    <rPh sb="5" eb="7">
      <t>セツビ</t>
    </rPh>
    <phoneticPr fontId="1"/>
  </si>
  <si>
    <t>※印が今回の調査対象</t>
    <phoneticPr fontId="1"/>
  </si>
  <si>
    <t>二号重油ボイラー</t>
    <rPh sb="2" eb="4">
      <t>ジュウユ</t>
    </rPh>
    <phoneticPr fontId="1"/>
  </si>
  <si>
    <t>　　　以上石炭混焼火力発電浙所の排ガスの実態について報告したが､今後きらに大規模石炭利用施設とこれらの影響を受けると思われる地点の環境大気の実態調査を行う予定である。</t>
  </si>
  <si>
    <t>58.7.5</t>
  </si>
  <si>
    <t>平均</t>
    <rPh sb="0" eb="2">
      <t>ヘイキン</t>
    </rPh>
    <phoneticPr fontId="1"/>
  </si>
  <si>
    <t>&lt;0.033</t>
  </si>
  <si>
    <t>L.A</t>
    <phoneticPr fontId="1"/>
  </si>
  <si>
    <t>L.A ※</t>
    <phoneticPr fontId="1"/>
  </si>
  <si>
    <t>60℃飽和</t>
    <rPh sb="3" eb="5">
      <t>ホウワ</t>
    </rPh>
    <phoneticPr fontId="1"/>
  </si>
  <si>
    <t>7/7 11:06~11:37</t>
  </si>
  <si>
    <t>7/7 12:16~13:07</t>
  </si>
  <si>
    <t>7/7 13:09~13:19</t>
  </si>
  <si>
    <t>焼却炉</t>
    <rPh sb="0" eb="2">
      <t>ショウキャク</t>
    </rPh>
    <rPh sb="2" eb="3">
      <t>ロ</t>
    </rPh>
    <phoneticPr fontId="1"/>
  </si>
  <si>
    <t>58.9.6</t>
  </si>
  <si>
    <t>ばいじん量(g/m3N)</t>
  </si>
  <si>
    <t>12:26~12:46</t>
  </si>
  <si>
    <t>13:25~15:30</t>
  </si>
  <si>
    <t>14:02~14:22</t>
  </si>
  <si>
    <t>13:27~13:57</t>
  </si>
  <si>
    <t>14:28~14:53</t>
  </si>
  <si>
    <t>15:04~15:15</t>
  </si>
  <si>
    <t>12:37~16:28</t>
  </si>
  <si>
    <t>15:15~15:36</t>
  </si>
  <si>
    <t>15:36~16:50</t>
  </si>
  <si>
    <t>15:59~16:20</t>
  </si>
  <si>
    <t>15:27~15:55</t>
  </si>
  <si>
    <t>16:27~15:52</t>
  </si>
  <si>
    <t>17:00~17:10</t>
  </si>
  <si>
    <t>68℃飽和</t>
    <rPh sb="3" eb="5">
      <t>ホウワ</t>
    </rPh>
    <phoneticPr fontId="1"/>
  </si>
  <si>
    <t>黒液,重油</t>
    <rPh sb="3" eb="5">
      <t>ジュウユ</t>
    </rPh>
    <phoneticPr fontId="1"/>
  </si>
  <si>
    <t>重油</t>
    <phoneticPr fontId="1"/>
  </si>
  <si>
    <t>石炭</t>
    <phoneticPr fontId="1"/>
  </si>
  <si>
    <t>重油,石炭</t>
    <rPh sb="3" eb="5">
      <t>セキタン</t>
    </rPh>
    <phoneticPr fontId="1"/>
  </si>
  <si>
    <t>燃料及び使用量(kg/h)</t>
  </si>
  <si>
    <t>重油</t>
    <phoneticPr fontId="1"/>
  </si>
  <si>
    <t>L/h</t>
  </si>
  <si>
    <t>最大蒸発量</t>
    <phoneticPr fontId="1"/>
  </si>
  <si>
    <t>定格蒸発量</t>
    <rPh sb="0" eb="2">
      <t>テイカク</t>
    </rPh>
    <phoneticPr fontId="1"/>
  </si>
  <si>
    <t>焼却能力</t>
    <rPh sb="0" eb="2">
      <t>ショウキャク</t>
    </rPh>
    <rPh sb="2" eb="4">
      <t>ノウリョク</t>
    </rPh>
    <phoneticPr fontId="1"/>
  </si>
  <si>
    <t>焼成能力</t>
    <rPh sb="0" eb="2">
      <t>ショウセイ</t>
    </rPh>
    <rPh sb="2" eb="4">
      <t>ノウリョク</t>
    </rPh>
    <phoneticPr fontId="1"/>
  </si>
  <si>
    <t>能力</t>
    <phoneticPr fontId="1"/>
  </si>
  <si>
    <t>(t/h)</t>
  </si>
  <si>
    <t>備考</t>
    <phoneticPr fontId="1"/>
  </si>
  <si>
    <t>四号ボイラーの予備缶</t>
    <rPh sb="7" eb="9">
      <t>ヨビ</t>
    </rPh>
    <phoneticPr fontId="1"/>
  </si>
  <si>
    <t>◆ 汚泥焼却炉　昭和58年9月6日　排煙洗浄装置出口</t>
  </si>
  <si>
    <t>表4  各測定点における金属濃度(1)</t>
  </si>
  <si>
    <t>58.7.6</t>
  </si>
  <si>
    <t>平均</t>
    <phoneticPr fontId="1"/>
  </si>
  <si>
    <t>＜25</t>
  </si>
  <si>
    <t>&lt;1,600</t>
  </si>
  <si>
    <t>&lt;3.3</t>
  </si>
  <si>
    <t>7/6 11:00~11:58</t>
  </si>
  <si>
    <t>&lt;28</t>
  </si>
  <si>
    <t>&lt;420</t>
  </si>
  <si>
    <t>&lt;1800</t>
  </si>
  <si>
    <t>&lt;2.7</t>
  </si>
  <si>
    <t>&lt;180</t>
  </si>
  <si>
    <t>表4  各測定点における金属濃度(2)</t>
  </si>
  <si>
    <t>焼却炉煙突</t>
    <rPh sb="0" eb="2">
      <t>ショウキャク</t>
    </rPh>
    <rPh sb="2" eb="3">
      <t>ロ</t>
    </rPh>
    <rPh sb="3" eb="5">
      <t>エントツ</t>
    </rPh>
    <phoneticPr fontId="1"/>
  </si>
  <si>
    <t>平均</t>
    <phoneticPr fontId="1"/>
  </si>
  <si>
    <t>NH3</t>
  </si>
  <si>
    <t>NH3(mg/m3N)</t>
  </si>
  <si>
    <t>Hg</t>
  </si>
  <si>
    <t>Hg(μg/m3N)</t>
  </si>
  <si>
    <t>Hg ppm(w/w)</t>
  </si>
  <si>
    <t>As(μg/g)</t>
  </si>
  <si>
    <t>As ppm(w/w)</t>
  </si>
  <si>
    <t>As</t>
  </si>
  <si>
    <t>Cd(μg/g)</t>
  </si>
  <si>
    <t>Cd ppm(w/w)</t>
  </si>
  <si>
    <t>Cd</t>
  </si>
  <si>
    <t>　水銀も前回までの調査と同様の値であった。ただし9月の №1 地点のCdが高い値を示したが､</t>
  </si>
  <si>
    <t>Pb(μg/g)</t>
  </si>
  <si>
    <t>Pb ppm(w/w)</t>
  </si>
  <si>
    <t>Pb</t>
  </si>
  <si>
    <t>V(μg/g)</t>
  </si>
  <si>
    <t>V ppm(w/w)</t>
  </si>
  <si>
    <t>V</t>
  </si>
  <si>
    <t>　(1)　使用重油の灰分中のV濃度が高く､環境における2地点がその影響を伺わせるパターンを示した。</t>
  </si>
  <si>
    <t>Fe(μg/g)</t>
  </si>
  <si>
    <t>Fe ppm(w/w)</t>
  </si>
  <si>
    <t>Mn(μg/g)</t>
  </si>
  <si>
    <t>Mn ppm(w/w)</t>
  </si>
  <si>
    <t>Ni(μg/g)</t>
  </si>
  <si>
    <t>Ni ppm(w/w)</t>
  </si>
  <si>
    <t>　示している。Niは6･7月に両局より高く､8月には仙台局より高く､箆岳局より低い値であった。</t>
  </si>
  <si>
    <t>　　図11に当該調査地区の地点平均の金属成分バランスを示した。環境調査地点では､Niが</t>
  </si>
  <si>
    <t>SPM</t>
  </si>
  <si>
    <t>SOx</t>
  </si>
  <si>
    <t>49.6％,62.8％であり､1位を占めている。次に化学.工業が35.2s%,22.2％で2位となっている。したがって以上の2業種で石巻市のNOx.SOx排出量のほとんどを占めていることが確認された。</t>
  </si>
  <si>
    <t>BaP</t>
  </si>
  <si>
    <t>Cr ppm(w/w)</t>
  </si>
  <si>
    <t>B(a)P ppm(w/w)</t>
  </si>
  <si>
    <t>ND※</t>
  </si>
  <si>
    <t>NOx</t>
  </si>
  <si>
    <t>Cr(μg/g)</t>
  </si>
  <si>
    <t>Cr</t>
  </si>
  <si>
    <t>630,000m3N/h(581,000)</t>
  </si>
  <si>
    <t>重油136,000kL/年､石炭169,000t/年</t>
  </si>
  <si>
    <t>664,000(605,000)</t>
  </si>
  <si>
    <t>石炭247,000t/年</t>
  </si>
  <si>
    <t>700,000㎡N/h(湿)から720,000㎡N/h(湿)に､水分は7.2％から9.9％に､ばいじん</t>
  </si>
  <si>
    <t>F</t>
  </si>
  <si>
    <t>F(mg/m3N)</t>
  </si>
  <si>
    <t>m3N/h</t>
  </si>
  <si>
    <t>排ガス量　m3N/h</t>
    <rPh sb="0" eb="1">
      <t>ハイ</t>
    </rPh>
    <rPh sb="3" eb="4">
      <t>リョウ</t>
    </rPh>
    <phoneticPr fontId="1"/>
  </si>
  <si>
    <t>排出ガス量Nm3/h</t>
  </si>
  <si>
    <t>容量590T/h,負荷175MW</t>
  </si>
  <si>
    <t>国内炭29t/h/機(Ｓ分0.35％以下,灰分22％),Ｃ重油22t/h/機(Ｓ分0.22％以下,炭分0.03％)</t>
  </si>
  <si>
    <t>21000,2400kg/h</t>
  </si>
  <si>
    <t>18000kg/h</t>
  </si>
  <si>
    <t>21000,3400kg/h</t>
  </si>
  <si>
    <t>75,580kg/h</t>
  </si>
  <si>
    <t>1300L/h</t>
  </si>
  <si>
    <t>kg/h</t>
  </si>
  <si>
    <t>g/h</t>
  </si>
  <si>
    <t>t/h</t>
  </si>
  <si>
    <t>mg/h</t>
  </si>
  <si>
    <t>Fe　(µg/g)</t>
  </si>
  <si>
    <t>　きない。しかしながら､今回はL-アスコルピン酸Na水溶液でNO2の影響を除去するようにセッ</t>
  </si>
  <si>
    <t>表5には､表4の価から算出した汚染物質の排出負荷量を示した。表4,5中のばいじん中金属は､重油灰分中の値と､ばいじん濃度がら計算して求めた。</t>
  </si>
  <si>
    <t>注)※印は､12月21日採取分</t>
  </si>
  <si>
    <t>　　無処理の場合の汚染負荷は明らかに増大しているため､､充分な排ガス処理対策が為され</t>
  </si>
  <si>
    <t>　BaPは､NDから280µg/m3Nに増加したが､煙道からの採取方法に多くの問題(特にNO2に</t>
  </si>
  <si>
    <t>ラーによって､負荷量に対する影響は増大している。</t>
  </si>
  <si>
    <t>　Vは仙台局より高く､箟岳局より低い値となった。以上から､環境測定点では人為汚染の</t>
    <rPh sb="11" eb="13">
      <t>ノノダケ</t>
    </rPh>
    <rPh sb="29" eb="31">
      <t>カンキョウ</t>
    </rPh>
    <rPh sb="38" eb="40">
      <t>オセン</t>
    </rPh>
    <phoneticPr fontId="1"/>
  </si>
  <si>
    <t>前述した本調査の発生源調査に引き続き夏期に影響を受けると予想される地点について､その環境大気調査を実施したので報告する｡</t>
    <rPh sb="0" eb="2">
      <t>ゼンジュツ</t>
    </rPh>
    <rPh sb="4" eb="7">
      <t>ホンチョウサ</t>
    </rPh>
    <rPh sb="8" eb="11">
      <t>ハッセイゲン</t>
    </rPh>
    <rPh sb="11" eb="13">
      <t>チョウサ</t>
    </rPh>
    <rPh sb="14" eb="15">
      <t>ヒ</t>
    </rPh>
    <rPh sb="16" eb="17">
      <t>ツヅ</t>
    </rPh>
    <rPh sb="18" eb="20">
      <t>カキ</t>
    </rPh>
    <rPh sb="21" eb="23">
      <t>エイキョウ</t>
    </rPh>
    <rPh sb="24" eb="25">
      <t>ウ</t>
    </rPh>
    <rPh sb="28" eb="30">
      <t>ヨソウ</t>
    </rPh>
    <rPh sb="33" eb="35">
      <t>チテン</t>
    </rPh>
    <rPh sb="42" eb="44">
      <t>カンキョウ</t>
    </rPh>
    <rPh sb="44" eb="46">
      <t>タイキ</t>
    </rPh>
    <rPh sb="46" eb="48">
      <t>チョウサ</t>
    </rPh>
    <rPh sb="49" eb="51">
      <t>ジッシ</t>
    </rPh>
    <rPh sb="55" eb="57">
      <t>ホウコク</t>
    </rPh>
    <phoneticPr fontId="2"/>
  </si>
  <si>
    <t>　　昭和56,57年度に実施した調査に引き続き石炭焚き増し工事の完了したＳ火力発電と石炭燃料転換の完了したパルプ工場について、環境と発生源調査を実施し、石炭燃料転換に伴う環境汚染負荷対等の基礎資料とする｡</t>
    <rPh sb="16" eb="18">
      <t>チョウサ</t>
    </rPh>
    <rPh sb="21" eb="22">
      <t>ツヅ</t>
    </rPh>
    <rPh sb="29" eb="31">
      <t>コウジ</t>
    </rPh>
    <phoneticPr fontId="1"/>
  </si>
  <si>
    <t>　に伴う環境汚染負荷対策の基礎資料とする｡</t>
  </si>
  <si>
    <t>　　　表6にはそれぞれの汚染物質排出負荷量を示した。この表によると排ガス量等は火力発電所と比べパルプ工場の方か小きいが､HCl,NH3の負荷は濃度が大きいため火力発電所よりも大きい結果となった。</t>
  </si>
  <si>
    <t>されても､発生源では川に沿った東風が吹いていると考えられる。表4に測定結果を示した。</t>
  </si>
  <si>
    <t>　　　発生源における汚染物質濃度をまとめると表5のようになる。これらの値を大気汚染防止法､あるいは協定に定められた値と比較すると全て定められた値を満足している｡</t>
  </si>
  <si>
    <t>　　なお、水銀は捕集に表2に示したコンパクトタイプの捕集装置を用いたが､、配管系にトラプルを生じたため、12月8日から12月11日までめ期間に捕集できず、重金属成分と同様12月21日に再度捕集した。</t>
  </si>
  <si>
    <t>に流れ、パルプ臭も感じられなかった。図4に7月5日から7月9日までの浮遊粉じん測定</t>
  </si>
  <si>
    <t>期間中の風配図を、図5には7月5日から7月30日までの浮遊粒子状物質測定期</t>
  </si>
  <si>
    <t>測定方法</t>
  </si>
  <si>
    <t>　　　環境大気調査地点は、当該調査地域が夏に南東の風が多いこと､発生源対象施設のばい煙の最大着地濃度出現距離が約3kmであることと地理条件を勘案して選定した。同地</t>
  </si>
  <si>
    <t>　　は穏やかな日が続いた。風向について見ると､調査地点の選定条件とした南東の風が日中〔Hg捕集期間中〕に卓越したのは7月6日のみで、この日は№1,№2の両地点で</t>
  </si>
  <si>
    <t>の岩沼局では図4と同じく南東の風が多い。これらの風配図から見ると､阿武隈川</t>
  </si>
  <si>
    <t>　　本調査における関連施設翻定結果がら単位ガス量あたりの排出濃度を表11に示した。</t>
  </si>
  <si>
    <t>　次に環境に対する影響について見てみると､今同は雨の影響により､昨年と比べ低い値</t>
  </si>
  <si>
    <t>JIS-B-7983に定める定電位電解形自動計測</t>
  </si>
  <si>
    <t>が出たと思われるが､L･Vによる浮遊粒子状物質の25日間の測定では差は認められなかった。</t>
  </si>
  <si>
    <t>1.　はじめに</t>
  </si>
  <si>
    <t>2-1 調査期間</t>
  </si>
  <si>
    <t>-181-</t>
  </si>
  <si>
    <t>灰処理は調査開始1時聞前に完了すること。</t>
  </si>
  <si>
    <t>JIS-K- 0106によるオルトトリジン法</t>
  </si>
  <si>
    <t>　※カロリー比　※※炉内水冷壁,加熱器チューブヘの付着灰を圧搾空気で除去すること。※※※12月11日11時25分から12時25分までC号ミルトラブル　13時00分測定再開</t>
  </si>
  <si>
    <t>-184-</t>
  </si>
  <si>
    <t>-185-</t>
  </si>
  <si>
    <t>56.12.10</t>
  </si>
  <si>
    <t>15:04~16:04</t>
  </si>
  <si>
    <t xml:space="preserve">9:54~10:14 </t>
  </si>
  <si>
    <t>10:28~10:35</t>
  </si>
  <si>
    <t>14:58~15:45</t>
  </si>
  <si>
    <t>&lt;1.4</t>
  </si>
  <si>
    <t>&lt;0.011</t>
  </si>
  <si>
    <t>&lt;1.0</t>
  </si>
  <si>
    <t>&lt;0.013</t>
  </si>
  <si>
    <t>＜0.011</t>
  </si>
  <si>
    <t>表5-1.  各測定点におけるばいじん中の重金属濃度分析結果</t>
  </si>
  <si>
    <t>56.12.8</t>
  </si>
  <si>
    <t>&lt;11</t>
  </si>
  <si>
    <t>10:19~11:16</t>
  </si>
  <si>
    <t>12:04~12:28</t>
  </si>
  <si>
    <t>14:13~14:54</t>
  </si>
  <si>
    <t>13:59~14:09</t>
  </si>
  <si>
    <t>14:33~14:43</t>
  </si>
  <si>
    <t>15:22~15:32</t>
  </si>
  <si>
    <t>190※</t>
  </si>
  <si>
    <t>310※</t>
  </si>
  <si>
    <t>1100※</t>
  </si>
  <si>
    <t>10:~11:05</t>
  </si>
  <si>
    <t>12:41~13:13</t>
  </si>
  <si>
    <t>16:20~16:41</t>
  </si>
  <si>
    <t>9:54~10:14</t>
  </si>
  <si>
    <t>14:46~15:06</t>
  </si>
  <si>
    <t>-189-</t>
  </si>
  <si>
    <t>-190-</t>
  </si>
  <si>
    <t>準0.1</t>
  </si>
  <si>
    <t>1．　はじめに</t>
  </si>
  <si>
    <t>　2-1　調査期間</t>
  </si>
  <si>
    <t>-195-</t>
  </si>
  <si>
    <t>-210-</t>
  </si>
  <si>
    <t>-211-</t>
  </si>
  <si>
    <t>10:45-11:43</t>
  </si>
  <si>
    <t>10:48-12:23</t>
  </si>
  <si>
    <t>13:08-14:08</t>
  </si>
  <si>
    <t>16:03-17:05</t>
  </si>
  <si>
    <t>&lt;17</t>
  </si>
  <si>
    <t>11:35-12:38</t>
  </si>
  <si>
    <t>14:28-15:28</t>
  </si>
  <si>
    <t>11:40-12:40</t>
  </si>
  <si>
    <t>14:40-15:40</t>
  </si>
  <si>
    <t>11:50-11:-56</t>
  </si>
  <si>
    <t>14:52-14:58</t>
  </si>
  <si>
    <t>11:43-11:53</t>
  </si>
  <si>
    <t>15:01-15:10</t>
  </si>
  <si>
    <t>&lt;0.0081</t>
  </si>
  <si>
    <t>11:37-12:38</t>
  </si>
  <si>
    <t>&lt;120</t>
  </si>
  <si>
    <t>12:36-13:58</t>
  </si>
  <si>
    <t>14:05-15:36</t>
  </si>
  <si>
    <t>13:21-14:29</t>
  </si>
  <si>
    <t>14:59-15:59</t>
  </si>
  <si>
    <t>11:25-11:58</t>
  </si>
  <si>
    <t>14:44-15:30</t>
  </si>
  <si>
    <t>11:48-12:19</t>
  </si>
  <si>
    <t>15:08-15:42</t>
  </si>
  <si>
    <t>10:58-11:19</t>
  </si>
  <si>
    <t>14:01-14:21</t>
  </si>
  <si>
    <t>10:49-11:11</t>
  </si>
  <si>
    <t>14:01-14:31</t>
  </si>
  <si>
    <t>&lt;1.3</t>
  </si>
  <si>
    <t>&lt;1.5</t>
  </si>
  <si>
    <t>10:58-11:57</t>
  </si>
  <si>
    <t>13:59-14:53</t>
  </si>
  <si>
    <t>10:50-11:36</t>
  </si>
  <si>
    <t>14:14-15:12</t>
  </si>
  <si>
    <t>11:21-11:48</t>
  </si>
  <si>
    <t>14:24-14:50</t>
  </si>
  <si>
    <t>11:15-11:41</t>
  </si>
  <si>
    <t>14:33-14:59</t>
  </si>
  <si>
    <t>11:21-11:31</t>
  </si>
  <si>
    <t>12:33-12:43</t>
  </si>
  <si>
    <t>12:11-12:22</t>
  </si>
  <si>
    <t>15:23-15:33</t>
  </si>
  <si>
    <t>12:19-12:29</t>
  </si>
  <si>
    <t>12:46-13:06</t>
  </si>
  <si>
    <t>12:25-12:45</t>
  </si>
  <si>
    <t>15:36-15:57</t>
  </si>
  <si>
    <t>12:32-15:35</t>
  </si>
  <si>
    <t>12:56-16:12</t>
  </si>
  <si>
    <t>-214-</t>
  </si>
  <si>
    <t>　4-1　発生源</t>
  </si>
  <si>
    <t>14.  燃料転換施設調査結果報告</t>
  </si>
  <si>
    <t>1.　目的</t>
  </si>
  <si>
    <t>　(1)　発生源</t>
  </si>
  <si>
    <t>1号機</t>
  </si>
  <si>
    <t>&lt;0.18</t>
  </si>
  <si>
    <t>&lt;16</t>
  </si>
  <si>
    <t>&lt;10</t>
  </si>
  <si>
    <t>13:24~14:24</t>
  </si>
  <si>
    <t>15:51~16:51</t>
  </si>
  <si>
    <t>8.3~8.31</t>
  </si>
  <si>
    <t>7/11</t>
  </si>
  <si>
    <t>&lt;190</t>
  </si>
  <si>
    <t>9.4~10.1</t>
  </si>
  <si>
    <t>&lt;130</t>
  </si>
  <si>
    <t>&lt;3.1</t>
  </si>
  <si>
    <t>10.1~10.29</t>
  </si>
  <si>
    <t>9/17</t>
  </si>
  <si>
    <t>10/15</t>
  </si>
  <si>
    <t>1号石炭</t>
  </si>
  <si>
    <t>　1.目的</t>
  </si>
  <si>
    <t>表1　Ｊ製紙㈱Ｉ工場ばい煙発生施設諸元</t>
  </si>
  <si>
    <t>4.0*10^4</t>
  </si>
  <si>
    <t>2.3*10^4</t>
  </si>
  <si>
    <t>2.6*10^4</t>
  </si>
  <si>
    <t>8.7*10^3</t>
  </si>
  <si>
    <t>7.7*10^3</t>
  </si>
  <si>
    <t>7.6*10^3</t>
  </si>
  <si>
    <t>9.9*10^4</t>
  </si>
  <si>
    <t>6.0*10^4</t>
  </si>
  <si>
    <t>8.7*10^4</t>
  </si>
  <si>
    <t>3.4*10^2</t>
  </si>
  <si>
    <t>5.0*10</t>
  </si>
  <si>
    <t>2.9*10^2</t>
  </si>
  <si>
    <t>4.1*10</t>
  </si>
  <si>
    <t>3.1*10^2</t>
  </si>
  <si>
    <t>5.1*10</t>
  </si>
  <si>
    <t>3.6*10^5</t>
  </si>
  <si>
    <t>3.2*10^5</t>
  </si>
  <si>
    <t>2.7*10^5</t>
  </si>
  <si>
    <t>12:9-12:15</t>
  </si>
  <si>
    <t>14:3-14:7</t>
  </si>
  <si>
    <t>11:33-11:37</t>
  </si>
  <si>
    <t>14:12-14:17</t>
  </si>
  <si>
    <t>14:19-14:34</t>
  </si>
  <si>
    <t>11:00-11:6</t>
  </si>
  <si>
    <t>13:47-13:52</t>
  </si>
  <si>
    <t>13:53-13:58</t>
  </si>
  <si>
    <t>&lt;0.017</t>
  </si>
  <si>
    <t>11：30-14：40</t>
  </si>
  <si>
    <t>14：00-14：10</t>
  </si>
  <si>
    <t>14：53-15：3</t>
  </si>
  <si>
    <t>10:19-10:30</t>
  </si>
  <si>
    <t>11:49-12:00</t>
  </si>
  <si>
    <t>13:9-13:22</t>
  </si>
  <si>
    <t>10:12-10:20</t>
  </si>
  <si>
    <t>11:04-11:14</t>
  </si>
  <si>
    <t>13:45-13:53</t>
  </si>
  <si>
    <t>11:19-12:7</t>
  </si>
  <si>
    <t>13：44-14：14</t>
  </si>
  <si>
    <t>9:35-10:13</t>
  </si>
  <si>
    <t>10:55-11:44</t>
  </si>
  <si>
    <t>14:13-14:35</t>
  </si>
  <si>
    <t>9:23-10:10</t>
  </si>
  <si>
    <t>10:45-11:37</t>
  </si>
  <si>
    <t>13:57-14:30</t>
  </si>
  <si>
    <t>12:2-12:21</t>
  </si>
  <si>
    <t>14:18-14:32</t>
  </si>
  <si>
    <t>14:42-14:52</t>
  </si>
  <si>
    <t>10:50-11:11</t>
  </si>
  <si>
    <t>11:40-11:57</t>
  </si>
  <si>
    <t>13:33-13:51</t>
  </si>
  <si>
    <t>10:39-10:56</t>
  </si>
  <si>
    <t>13:44-14:6</t>
  </si>
  <si>
    <t>14:11-14:30</t>
  </si>
  <si>
    <t>13:30-14:15</t>
  </si>
  <si>
    <t>9:46-10:36</t>
  </si>
  <si>
    <t>12:2-13:1</t>
  </si>
  <si>
    <t>13:25-14:14</t>
  </si>
  <si>
    <t>9:35-10:18</t>
  </si>
  <si>
    <t>11:12-12:00</t>
  </si>
  <si>
    <t>12:04-13:38</t>
  </si>
  <si>
    <t>11:00-11:10</t>
  </si>
  <si>
    <t>11:50-12:00</t>
  </si>
  <si>
    <t>13:45-13:55</t>
  </si>
  <si>
    <t>11:25-11:35</t>
  </si>
  <si>
    <t>13:30-13:42</t>
  </si>
  <si>
    <t>13:58-14:8</t>
  </si>
  <si>
    <t>10:45-10:55</t>
  </si>
  <si>
    <t>14:25-14:35</t>
  </si>
  <si>
    <t>14:50-15:00</t>
  </si>
  <si>
    <t>＜1.7</t>
  </si>
  <si>
    <t>&lt;1.8</t>
  </si>
  <si>
    <t>9:57-10:56</t>
  </si>
  <si>
    <t>12:22-13:30</t>
  </si>
  <si>
    <t>14:24-14:53</t>
  </si>
  <si>
    <t>9:41-10:44</t>
  </si>
  <si>
    <t>10:59-11:57</t>
  </si>
  <si>
    <t>12:4-13:8</t>
  </si>
  <si>
    <t>9:26-10:32</t>
  </si>
  <si>
    <t>10:59-11:55</t>
  </si>
  <si>
    <t>12:01-13:38</t>
  </si>
  <si>
    <t>2.　調査方法</t>
  </si>
  <si>
    <t>表2.　測定項目及び測定方法</t>
  </si>
  <si>
    <t>O2</t>
  </si>
  <si>
    <t>Cl2</t>
  </si>
  <si>
    <t>Cl2(mg/m3N)</t>
  </si>
  <si>
    <t>&lt;0.29</t>
  </si>
  <si>
    <t>&lt;0.52</t>
  </si>
  <si>
    <t>28,000※</t>
  </si>
  <si>
    <t>27,000※</t>
  </si>
  <si>
    <t>25,000※</t>
  </si>
  <si>
    <t>280※</t>
  </si>
  <si>
    <t>270※</t>
  </si>
  <si>
    <t>290※</t>
  </si>
  <si>
    <t>720※</t>
  </si>
  <si>
    <t>2．調査方法</t>
  </si>
  <si>
    <t>調査地点は図1に示す次の2地点である。</t>
    <rPh sb="5" eb="6">
      <t>ズ</t>
    </rPh>
    <phoneticPr fontId="1"/>
  </si>
  <si>
    <t>-207-</t>
  </si>
  <si>
    <t>＜25.0</t>
  </si>
  <si>
    <t>&lt;20.0</t>
  </si>
  <si>
    <t>&lt;32</t>
  </si>
  <si>
    <t>&lt;26</t>
  </si>
  <si>
    <t>&lt;2.0</t>
  </si>
  <si>
    <t>2号のみ9/6</t>
  </si>
  <si>
    <t>2Ｂ</t>
  </si>
  <si>
    <t>2号機</t>
  </si>
  <si>
    <t>2号ボイラー煙突</t>
  </si>
  <si>
    <t>測定結果を表2､3に示した。</t>
  </si>
  <si>
    <t>&lt;260</t>
  </si>
  <si>
    <t>&lt;3.2</t>
  </si>
  <si>
    <t>&lt;280</t>
  </si>
  <si>
    <t>2号石炭</t>
  </si>
  <si>
    <t>0.4,0.2</t>
  </si>
  <si>
    <t>2.　調査機関</t>
    <rPh sb="3" eb="5">
      <t>チョウサ</t>
    </rPh>
    <rPh sb="5" eb="7">
      <t>キカン</t>
    </rPh>
    <phoneticPr fontId="1"/>
  </si>
  <si>
    <t>2B重油</t>
    <rPh sb="2" eb="4">
      <t>ジュウユ</t>
    </rPh>
    <phoneticPr fontId="1"/>
  </si>
  <si>
    <t>&lt;0.026</t>
  </si>
  <si>
    <t>&lt;230</t>
  </si>
  <si>
    <t>4.  昭和62年度燃料転換施設検査結果</t>
  </si>
  <si>
    <t>HCl(mg/m3N)</t>
  </si>
  <si>
    <t>B(a)P(μg/m3N)</t>
  </si>
  <si>
    <t>&lt;0.39</t>
  </si>
  <si>
    <t>＜5.3※</t>
  </si>
  <si>
    <t>330※</t>
  </si>
  <si>
    <t>380※</t>
  </si>
  <si>
    <t>360※</t>
  </si>
  <si>
    <t>g/m3N</t>
  </si>
  <si>
    <t>mg/m3N</t>
  </si>
  <si>
    <t>3．調査結果</t>
    <rPh sb="2" eb="4">
      <t>チョウサ</t>
    </rPh>
    <rPh sb="4" eb="6">
      <t>ケッカ</t>
    </rPh>
    <phoneticPr fontId="1"/>
  </si>
  <si>
    <t>(第3報)</t>
  </si>
  <si>
    <t>3.　調査結果</t>
    <rPh sb="3" eb="5">
      <t>チョウサ</t>
    </rPh>
    <rPh sb="5" eb="7">
      <t>ケッカ</t>
    </rPh>
    <phoneticPr fontId="1"/>
  </si>
  <si>
    <t>表3  各測定点における金属濃度</t>
  </si>
  <si>
    <t>&lt;330</t>
  </si>
  <si>
    <t>&lt;38</t>
  </si>
  <si>
    <t>　　さらに前第1報で調査を実施した石炭混焼火力発電所における測定値と比較すると3号回収ボイラーでSOx,HCl,NH3が高い値を示している。3号回収ボイラーｎの金属等</t>
  </si>
  <si>
    <t>表3　発生源調査結果(1)</t>
  </si>
  <si>
    <t>表3　発生源調査結果(2)</t>
  </si>
  <si>
    <t>3Ｂ</t>
  </si>
  <si>
    <t>さらに詳しく見るため､図3に当センターの発生源常時監視記録によるパルプ工場におけ</t>
  </si>
  <si>
    <t>3.　協力機関</t>
  </si>
  <si>
    <t>表3　各測定点における金属濃度</t>
  </si>
  <si>
    <t>7.4~8.3</t>
  </si>
  <si>
    <t>&lt;350</t>
  </si>
  <si>
    <t>&lt;3.0</t>
  </si>
  <si>
    <t>3.　協力機関</t>
    <rPh sb="3" eb="5">
      <t>キョウリョク</t>
    </rPh>
    <rPh sb="5" eb="7">
      <t>キカン</t>
    </rPh>
    <phoneticPr fontId="1"/>
  </si>
  <si>
    <t>プレスクラバー/スクラバー/30m煙突</t>
  </si>
  <si>
    <t>&lt;4.3</t>
  </si>
  <si>
    <t>&lt;0.063</t>
  </si>
  <si>
    <t>＜46</t>
  </si>
  <si>
    <t>&lt;6.4</t>
  </si>
  <si>
    <t>＜0.45</t>
  </si>
  <si>
    <t>＜5.4※</t>
  </si>
  <si>
    <t>O2換算4％</t>
    <rPh sb="2" eb="4">
      <t>カンサン</t>
    </rPh>
    <phoneticPr fontId="1"/>
  </si>
  <si>
    <t>4．考察</t>
    <rPh sb="2" eb="4">
      <t>コウサツ</t>
    </rPh>
    <phoneticPr fontId="1"/>
  </si>
  <si>
    <t>&lt;4.0</t>
  </si>
  <si>
    <t>&lt;64</t>
  </si>
  <si>
    <t>間中の岩沼局の風配図.を示した。図4によると名取局で南南東ないし東南東の風が多く、</t>
  </si>
  <si>
    <t>4号石炭ボイラー煙突</t>
  </si>
  <si>
    <t>4号ボイラー排脱出口</t>
  </si>
  <si>
    <t>4号石炭ボイラー(4Ｂ)</t>
  </si>
  <si>
    <t>4.  燃料転換施設調査結果</t>
  </si>
  <si>
    <t>&lt;0.46</t>
  </si>
  <si>
    <t>6.8~7.4</t>
  </si>
  <si>
    <t>&lt;490</t>
  </si>
  <si>
    <t>88,40</t>
  </si>
  <si>
    <t>4　昭和61年度燃料転換施設調査結果</t>
  </si>
  <si>
    <t>4B重油</t>
    <rPh sb="2" eb="4">
      <t>ジュウユ</t>
    </rPh>
    <phoneticPr fontId="1"/>
  </si>
  <si>
    <t>2,4B</t>
  </si>
  <si>
    <t>&lt;0.064</t>
  </si>
  <si>
    <t>S56,57の結果はS57の大気編に</t>
  </si>
  <si>
    <t>s56</t>
  </si>
  <si>
    <t>&lt;5.7</t>
  </si>
  <si>
    <t>＜5.7※</t>
  </si>
  <si>
    <t>＜0.57</t>
  </si>
  <si>
    <t>&lt;0.55</t>
  </si>
  <si>
    <t>5.　まとめ</t>
  </si>
  <si>
    <t>s57</t>
  </si>
  <si>
    <t>57.7.7</t>
  </si>
  <si>
    <t>57.7.8</t>
  </si>
  <si>
    <t>57.7.9</t>
  </si>
  <si>
    <t>&lt;56</t>
  </si>
  <si>
    <t>&lt;500</t>
  </si>
  <si>
    <t>&lt;850</t>
  </si>
  <si>
    <t>&lt;550</t>
  </si>
  <si>
    <t>s58</t>
  </si>
  <si>
    <t>5.　調査対象諸元　　調査対象施設の諸元を表2に示した。</t>
    <rPh sb="3" eb="5">
      <t>チョウサ</t>
    </rPh>
    <rPh sb="5" eb="7">
      <t>タイショウ</t>
    </rPh>
    <rPh sb="7" eb="9">
      <t>ショゲン</t>
    </rPh>
    <rPh sb="11" eb="13">
      <t>チョウサ</t>
    </rPh>
    <rPh sb="13" eb="15">
      <t>タイショウ</t>
    </rPh>
    <rPh sb="15" eb="17">
      <t>シセツ</t>
    </rPh>
    <rPh sb="18" eb="20">
      <t>ショゲン</t>
    </rPh>
    <rPh sb="21" eb="22">
      <t>ヒョウ</t>
    </rPh>
    <rPh sb="24" eb="25">
      <t>シメ</t>
    </rPh>
    <phoneticPr fontId="1"/>
  </si>
  <si>
    <t>5Ｂ煙突</t>
  </si>
  <si>
    <t>5B</t>
  </si>
  <si>
    <t>&lt;5.5</t>
  </si>
  <si>
    <t>&lt;560</t>
  </si>
  <si>
    <t>&lt;0.68</t>
  </si>
  <si>
    <t>＜0.60</t>
  </si>
  <si>
    <t>690※</t>
  </si>
  <si>
    <t>660※</t>
  </si>
  <si>
    <t>&lt;76</t>
  </si>
  <si>
    <t>-96-</t>
  </si>
  <si>
    <t>6. 調査結果</t>
  </si>
  <si>
    <t>6.　調査項目及び測定方法　　昭和60年度の調査内容によった。</t>
    <rPh sb="3" eb="5">
      <t>チョウサ</t>
    </rPh>
    <rPh sb="5" eb="7">
      <t>コウモク</t>
    </rPh>
    <rPh sb="7" eb="8">
      <t>オヨ</t>
    </rPh>
    <rPh sb="9" eb="11">
      <t>ソクテイ</t>
    </rPh>
    <rPh sb="11" eb="13">
      <t>ホウホウ</t>
    </rPh>
    <rPh sb="15" eb="17">
      <t>ショウワ</t>
    </rPh>
    <rPh sb="19" eb="21">
      <t>ネンド</t>
    </rPh>
    <rPh sb="22" eb="24">
      <t>チョウサ</t>
    </rPh>
    <rPh sb="24" eb="26">
      <t>ナイヨウ</t>
    </rPh>
    <phoneticPr fontId="1"/>
  </si>
  <si>
    <t>6B重油</t>
    <rPh sb="2" eb="4">
      <t>ジュウユ</t>
    </rPh>
    <phoneticPr fontId="1"/>
  </si>
  <si>
    <t>6B(2)</t>
  </si>
  <si>
    <t>&lt;0.076</t>
  </si>
  <si>
    <t>表7.  各測定点における汚染物質濃度</t>
  </si>
  <si>
    <t>&lt;87</t>
  </si>
  <si>
    <t>準80,700</t>
  </si>
  <si>
    <t>7.　調査結果</t>
    <rPh sb="3" eb="5">
      <t>チョウサ</t>
    </rPh>
    <rPh sb="5" eb="7">
      <t>ケッカ</t>
    </rPh>
    <phoneticPr fontId="1"/>
  </si>
  <si>
    <t>&lt;70</t>
  </si>
  <si>
    <t>800※</t>
  </si>
  <si>
    <t>&lt;0.0080</t>
  </si>
  <si>
    <t>8/8</t>
  </si>
  <si>
    <t>8.　ま　と　め</t>
  </si>
  <si>
    <t>8.　考察</t>
  </si>
  <si>
    <t>表-9　環境大気中水銀濃度</t>
  </si>
  <si>
    <t>※平均は検出限界未満を0として計算した</t>
  </si>
  <si>
    <t>※平均値は検出下限値未満を0として計算した。(以下各表同じ)</t>
    <rPh sb="1" eb="3">
      <t>ヘイキン</t>
    </rPh>
    <rPh sb="3" eb="4">
      <t>チ</t>
    </rPh>
    <rPh sb="5" eb="7">
      <t>ケンシュツ</t>
    </rPh>
    <rPh sb="7" eb="9">
      <t>カゲン</t>
    </rPh>
    <rPh sb="9" eb="10">
      <t>チ</t>
    </rPh>
    <rPh sb="10" eb="12">
      <t>ミマン</t>
    </rPh>
    <phoneticPr fontId="1"/>
  </si>
  <si>
    <t>合計120</t>
  </si>
  <si>
    <t>これを表9に示した前回までの測定結果と比較すると､明らかに増加しているのがわかる。</t>
  </si>
  <si>
    <t>表5　環境大気測定結果</t>
    <rPh sb="9" eb="11">
      <t>ケッカ</t>
    </rPh>
    <phoneticPr fontId="1"/>
  </si>
  <si>
    <t>地点№</t>
    <rPh sb="0" eb="2">
      <t>チテン</t>
    </rPh>
    <phoneticPr fontId="1"/>
  </si>
  <si>
    <t>地点名</t>
    <rPh sb="0" eb="2">
      <t>チテン</t>
    </rPh>
    <rPh sb="2" eb="3">
      <t>メイ</t>
    </rPh>
    <phoneticPr fontId="1"/>
  </si>
  <si>
    <t>試料名</t>
    <rPh sb="0" eb="2">
      <t>シリョウ</t>
    </rPh>
    <rPh sb="2" eb="3">
      <t>メイ</t>
    </rPh>
    <phoneticPr fontId="1"/>
  </si>
  <si>
    <t>浮遊粉じん/m3</t>
    <rPh sb="0" eb="2">
      <t>フユウ</t>
    </rPh>
    <rPh sb="2" eb="3">
      <t>フン</t>
    </rPh>
    <phoneticPr fontId="1"/>
  </si>
  <si>
    <t>-103-</t>
    <phoneticPr fontId="1"/>
  </si>
  <si>
    <t>-104-</t>
    <phoneticPr fontId="1"/>
  </si>
  <si>
    <t>柴田町大字四日市場字炭釜地内</t>
  </si>
  <si>
    <t>№1</t>
    <phoneticPr fontId="1"/>
  </si>
  <si>
    <t>№2</t>
  </si>
  <si>
    <t>BaP(ng/m3)</t>
    <phoneticPr fontId="1"/>
  </si>
  <si>
    <t>As(μg/m3)</t>
    <phoneticPr fontId="1"/>
  </si>
  <si>
    <t>Cd(μg/m3)</t>
    <phoneticPr fontId="1"/>
  </si>
  <si>
    <t>Fe(μg/m3)</t>
    <phoneticPr fontId="1"/>
  </si>
  <si>
    <t>Mn(μg/m3)</t>
    <phoneticPr fontId="1"/>
  </si>
  <si>
    <t>Ni(μg/m3)</t>
    <phoneticPr fontId="1"/>
  </si>
  <si>
    <t>Pb(μg/m3)</t>
    <phoneticPr fontId="1"/>
  </si>
  <si>
    <t>V(μg/m3)</t>
    <phoneticPr fontId="1"/>
  </si>
  <si>
    <t>&lt;0.00013</t>
    <phoneticPr fontId="1"/>
  </si>
  <si>
    <t>&lt;0.00020</t>
    <phoneticPr fontId="1"/>
  </si>
  <si>
    <t>&lt;0.0030</t>
    <phoneticPr fontId="1"/>
  </si>
  <si>
    <t>&lt;0.013</t>
    <phoneticPr fontId="1"/>
  </si>
  <si>
    <t>&lt;0.00012</t>
    <phoneticPr fontId="1"/>
  </si>
  <si>
    <t>&lt;0.00018</t>
    <phoneticPr fontId="1"/>
  </si>
  <si>
    <t>&lt;0.012</t>
    <phoneticPr fontId="1"/>
  </si>
  <si>
    <t>&lt;.00018</t>
    <phoneticPr fontId="1"/>
  </si>
  <si>
    <t>&lt;0.012</t>
    <phoneticPr fontId="1"/>
  </si>
  <si>
    <t>&lt;.00018</t>
    <phoneticPr fontId="1"/>
  </si>
  <si>
    <t>&lt;.0028</t>
    <phoneticPr fontId="1"/>
  </si>
  <si>
    <t>ND</t>
    <phoneticPr fontId="1"/>
  </si>
  <si>
    <t>ND</t>
    <phoneticPr fontId="1"/>
  </si>
  <si>
    <t>&lt;6.8</t>
    <phoneticPr fontId="1"/>
  </si>
  <si>
    <t>&lt;11</t>
    <phoneticPr fontId="1"/>
  </si>
  <si>
    <t>&lt;160</t>
    <phoneticPr fontId="1"/>
  </si>
  <si>
    <t>&lt;690</t>
    <phoneticPr fontId="1"/>
  </si>
  <si>
    <t>&lt;13</t>
    <phoneticPr fontId="1"/>
  </si>
  <si>
    <t>&lt;21</t>
    <phoneticPr fontId="1"/>
  </si>
  <si>
    <t>&lt;1300</t>
    <phoneticPr fontId="1"/>
  </si>
  <si>
    <t>&lt;6.7</t>
    <phoneticPr fontId="1"/>
  </si>
  <si>
    <t>&lt;430</t>
    <phoneticPr fontId="1"/>
  </si>
  <si>
    <t>&lt;6.0</t>
    <phoneticPr fontId="1"/>
  </si>
  <si>
    <t>&lt;90</t>
    <phoneticPr fontId="1"/>
  </si>
  <si>
    <t>&lt;390</t>
    <phoneticPr fontId="1"/>
  </si>
  <si>
    <t>ND</t>
    <phoneticPr fontId="1"/>
  </si>
  <si>
    <t>&lt;0.000144</t>
    <phoneticPr fontId="1"/>
  </si>
  <si>
    <t>&lt;0.00022</t>
    <phoneticPr fontId="1"/>
  </si>
  <si>
    <t>&lt;0.014</t>
    <phoneticPr fontId="1"/>
  </si>
  <si>
    <t>&lt;6.03</t>
    <phoneticPr fontId="1"/>
  </si>
  <si>
    <t>&lt;9.3</t>
    <phoneticPr fontId="1"/>
  </si>
  <si>
    <t>&lt;600</t>
    <phoneticPr fontId="1"/>
  </si>
  <si>
    <t>&lt;0.00014</t>
    <phoneticPr fontId="1"/>
  </si>
  <si>
    <t>&lt;0.00021</t>
    <phoneticPr fontId="1"/>
  </si>
  <si>
    <t>&lt;0.0031</t>
    <phoneticPr fontId="1"/>
  </si>
  <si>
    <t>&lt;0.014</t>
    <phoneticPr fontId="1"/>
  </si>
  <si>
    <t>&lt;10</t>
    <phoneticPr fontId="1"/>
  </si>
  <si>
    <t>&lt;16</t>
    <phoneticPr fontId="1"/>
  </si>
  <si>
    <t>&lt;240</t>
    <phoneticPr fontId="1"/>
  </si>
  <si>
    <t>&lt;1000</t>
    <phoneticPr fontId="1"/>
  </si>
  <si>
    <t>&lt;0.00022</t>
    <phoneticPr fontId="1"/>
  </si>
  <si>
    <t>&lt;7.5</t>
    <phoneticPr fontId="1"/>
  </si>
  <si>
    <t>&lt;490</t>
    <phoneticPr fontId="1"/>
  </si>
  <si>
    <t>&lt;0.0031</t>
    <phoneticPr fontId="1"/>
  </si>
  <si>
    <t>&lt;0.014</t>
    <phoneticPr fontId="1"/>
  </si>
  <si>
    <t>&lt;5.8</t>
    <phoneticPr fontId="1"/>
  </si>
  <si>
    <t>&lt;87</t>
    <phoneticPr fontId="1"/>
  </si>
  <si>
    <t>&lt;380</t>
    <phoneticPr fontId="1"/>
  </si>
  <si>
    <t>ND</t>
    <phoneticPr fontId="1"/>
  </si>
  <si>
    <t>7/4 12:19-7/5 11:09</t>
    <phoneticPr fontId="1"/>
  </si>
  <si>
    <t>7/5 11:13-7/6 14:22</t>
    <phoneticPr fontId="1"/>
  </si>
  <si>
    <t>7/6 11:29-7/7 11:09</t>
    <phoneticPr fontId="1"/>
  </si>
  <si>
    <t>7/7 11:44-7/8 11:17</t>
    <phoneticPr fontId="1"/>
  </si>
  <si>
    <t>7/4 11:23-7/5 10:31</t>
    <phoneticPr fontId="1"/>
  </si>
  <si>
    <t>7/5 10:34-7/6 11:15</t>
    <phoneticPr fontId="1"/>
  </si>
  <si>
    <t>7/6 10:34-7/7 10:30</t>
    <phoneticPr fontId="1"/>
  </si>
  <si>
    <t>7/7 10:40-7/8 10:40</t>
    <phoneticPr fontId="1"/>
  </si>
  <si>
    <t>Hg(ng/m3)</t>
    <phoneticPr fontId="1"/>
  </si>
  <si>
    <t xml:space="preserve"> </t>
    <phoneticPr fontId="1"/>
  </si>
  <si>
    <t>7/5 12:00-15:00</t>
    <phoneticPr fontId="1"/>
  </si>
  <si>
    <t>7/6 11:22-14:22</t>
    <phoneticPr fontId="1"/>
  </si>
  <si>
    <t>7/7 10:58-13:58</t>
    <phoneticPr fontId="1"/>
  </si>
  <si>
    <t>7/8 10:44-13:44</t>
    <phoneticPr fontId="1"/>
  </si>
  <si>
    <t>7/5 11:18-14:18</t>
    <phoneticPr fontId="1"/>
  </si>
  <si>
    <t>7/6 10:55-13:55</t>
    <phoneticPr fontId="1"/>
  </si>
  <si>
    <t>7/7 10:56-13:50</t>
    <phoneticPr fontId="1"/>
  </si>
  <si>
    <t>7/8 10:35-13:35</t>
    <phoneticPr fontId="1"/>
  </si>
  <si>
    <t>　　これらの値を今回までの一連の調査の中で実施した他設備の値と比較すると､4号石炭ボイラーのNOx,HCl,NH3は2号重油ボイラーと3号回収ボイラーの中間に</t>
  </si>
  <si>
    <t>　位置する｡しかしながら､F,BaPについては､検出限界が異なり比較できなかった。ダスト,Hgはどちらの値よりも高い値を示した。焼却炉では､HCl,NH3が中間</t>
  </si>
  <si>
    <t>　の値を示し､NOx,SOx,はどちらの値よりも低い値となった。ダスト,Hgは4号石炭ボイラーと同じく高い値を示し､特にHgは4号石炭ボイラーの10倍もの値を示</t>
  </si>
  <si>
    <t>　較すると､As,Cd,Pb,Vは装置前より後が減少していたが､Fe,Mn,Niは増加していた。</t>
  </si>
  <si>
    <t>　　環境の測定結果を表5に示した。今回は､前回の調査時にパルプ工場敷地内の風向が､東方向か多く観察されたため､</t>
  </si>
  <si>
    <t>　岩沼市北長谷字畑新田の地点を､柴田町四日市場に移動し､測定を実施した。H･Vによる浮遊粉じん(SP)の測定期間中は､雨かあるいは雲の多い天候で､全部</t>
  </si>
  <si>
    <t>　の項目の濃度(重量/m3)が昨年の測定結果に比べ低い値を示した。ただし､浮遊粉じん中の金属濃度(µg/g)の中でNiの値のみ､他の項目と逆に増加の傾向を示した。</t>
  </si>
  <si>
    <t>表6　環境大気測定結果</t>
    <rPh sb="9" eb="11">
      <t>ケッカ</t>
    </rPh>
    <phoneticPr fontId="1"/>
  </si>
  <si>
    <t>浮遊粒子状物質(μg/m3)</t>
    <phoneticPr fontId="1"/>
  </si>
  <si>
    <t>浮遊粒子状物質(μg/m3)</t>
    <phoneticPr fontId="1"/>
  </si>
  <si>
    <t>松島町桜渡戸字ケ沢地内</t>
    <rPh sb="6" eb="7">
      <t>アザ</t>
    </rPh>
    <phoneticPr fontId="1"/>
  </si>
  <si>
    <t>&lt;0.00059</t>
    <phoneticPr fontId="1"/>
  </si>
  <si>
    <t>&lt;0.00097</t>
    <phoneticPr fontId="1"/>
  </si>
  <si>
    <t>&lt;0.013</t>
    <phoneticPr fontId="1"/>
  </si>
  <si>
    <t>&lt;14.4</t>
    <phoneticPr fontId="1"/>
  </si>
  <si>
    <t>&lt;23</t>
    <phoneticPr fontId="1"/>
  </si>
  <si>
    <t>&lt;300</t>
    <phoneticPr fontId="1"/>
  </si>
  <si>
    <t>&lt;0.00096</t>
    <phoneticPr fontId="1"/>
  </si>
  <si>
    <t>&lt;20</t>
    <phoneticPr fontId="1"/>
  </si>
  <si>
    <t>&lt;260</t>
    <phoneticPr fontId="1"/>
  </si>
  <si>
    <t>&lt;0.00093</t>
    <phoneticPr fontId="1"/>
  </si>
  <si>
    <t>&lt;0.0013</t>
    <phoneticPr fontId="1"/>
  </si>
  <si>
    <t>&lt;0.012</t>
    <phoneticPr fontId="1"/>
  </si>
  <si>
    <t>&lt;14</t>
    <phoneticPr fontId="1"/>
  </si>
  <si>
    <t>&lt;18</t>
    <phoneticPr fontId="1"/>
  </si>
  <si>
    <t>&lt;25</t>
    <phoneticPr fontId="1"/>
  </si>
  <si>
    <t>&lt;230</t>
    <phoneticPr fontId="1"/>
  </si>
  <si>
    <t>&lt;0.00076</t>
    <phoneticPr fontId="1"/>
  </si>
  <si>
    <t>&lt;32</t>
    <phoneticPr fontId="1"/>
  </si>
  <si>
    <t>&lt;410</t>
    <phoneticPr fontId="1"/>
  </si>
  <si>
    <t>&lt;0.00091</t>
    <phoneticPr fontId="1"/>
  </si>
  <si>
    <t>&lt;0.012</t>
    <phoneticPr fontId="1"/>
  </si>
  <si>
    <t>&lt;24</t>
    <phoneticPr fontId="1"/>
  </si>
  <si>
    <t>&lt;310</t>
    <phoneticPr fontId="1"/>
  </si>
  <si>
    <t>&lt;250</t>
    <phoneticPr fontId="1"/>
  </si>
  <si>
    <t>6/6 10:27-6/7 10:30</t>
    <phoneticPr fontId="1"/>
  </si>
  <si>
    <t>6/7 10:34-6/8 10:34</t>
    <phoneticPr fontId="1"/>
  </si>
  <si>
    <t>6/8 10:39-6/9 10:39</t>
    <phoneticPr fontId="1"/>
  </si>
  <si>
    <t>6/9 10:44-6/10 11:33</t>
    <phoneticPr fontId="1"/>
  </si>
  <si>
    <t>6/6 10:52-6/7 10:52</t>
    <phoneticPr fontId="1"/>
  </si>
  <si>
    <t>6/7 10:57-6/8 10:57</t>
    <phoneticPr fontId="1"/>
  </si>
  <si>
    <t>6/8 11:01-6/9 10:57</t>
    <phoneticPr fontId="1"/>
  </si>
  <si>
    <t>6/9 11:00-6/10 11:00</t>
    <phoneticPr fontId="1"/>
  </si>
  <si>
    <t>L･A</t>
    <phoneticPr fontId="1"/>
  </si>
  <si>
    <t>6/7 10:27-13:27</t>
    <phoneticPr fontId="1"/>
  </si>
  <si>
    <t>6/8 10:26-13:26</t>
    <phoneticPr fontId="1"/>
  </si>
  <si>
    <t>6/9 10:39-13:39</t>
    <phoneticPr fontId="1"/>
  </si>
  <si>
    <t>6/10 12:26-15:26</t>
    <phoneticPr fontId="1"/>
  </si>
  <si>
    <t>6/7 10:12-13:12</t>
    <phoneticPr fontId="1"/>
  </si>
  <si>
    <t>6/8 10:31-13:31</t>
    <phoneticPr fontId="1"/>
  </si>
  <si>
    <t>6/9 10:39-13:39</t>
    <phoneticPr fontId="1"/>
  </si>
  <si>
    <t>6/10 10:15-13:26</t>
    <phoneticPr fontId="1"/>
  </si>
  <si>
    <t>(2)　S火力発電所</t>
    <rPh sb="5" eb="7">
      <t>カリョク</t>
    </rPh>
    <rPh sb="7" eb="9">
      <t>ハツデン</t>
    </rPh>
    <rPh sb="9" eb="10">
      <t>ショ</t>
    </rPh>
    <phoneticPr fontId="1"/>
  </si>
  <si>
    <t>　　　S火力発電所については、環境調査のみ実施した。測定結果を表6に示した。昨年の測定結果と比較すると､PbとBaPの値が増加しているほかは､若干の減少傾向を示した。</t>
    <rPh sb="15" eb="17">
      <t>カンキョウ</t>
    </rPh>
    <rPh sb="17" eb="19">
      <t>チョウサ</t>
    </rPh>
    <rPh sb="21" eb="23">
      <t>ジッシ</t>
    </rPh>
    <rPh sb="26" eb="28">
      <t>ソクテイ</t>
    </rPh>
    <rPh sb="28" eb="30">
      <t>ケッカ</t>
    </rPh>
    <rPh sb="31" eb="32">
      <t>ヒョウ</t>
    </rPh>
    <rPh sb="34" eb="35">
      <t>シメ</t>
    </rPh>
    <rPh sb="38" eb="40">
      <t>サクネン</t>
    </rPh>
    <rPh sb="41" eb="43">
      <t>ソクテイ</t>
    </rPh>
    <rPh sb="43" eb="45">
      <t>ケッカ</t>
    </rPh>
    <rPh sb="46" eb="48">
      <t>ヒカク</t>
    </rPh>
    <rPh sb="59" eb="60">
      <t>アタイ</t>
    </rPh>
    <rPh sb="61" eb="63">
      <t>ゾウカ</t>
    </rPh>
    <rPh sb="71" eb="73">
      <t>ジャッカン</t>
    </rPh>
    <rPh sb="74" eb="76">
      <t>ゲンショウ</t>
    </rPh>
    <rPh sb="76" eb="78">
      <t>ケイコウ</t>
    </rPh>
    <rPh sb="79" eb="80">
      <t>シメ</t>
    </rPh>
    <phoneticPr fontId="1"/>
  </si>
  <si>
    <t>　　利府町の地点では､Pbの値と､Mnの重量濃度(μg/g)の値が増加したほかは､同程度か減少傾向を示した。</t>
    <rPh sb="2" eb="4">
      <t>リフ</t>
    </rPh>
    <rPh sb="4" eb="5">
      <t>チョウ</t>
    </rPh>
    <rPh sb="6" eb="8">
      <t>チテン</t>
    </rPh>
    <rPh sb="14" eb="15">
      <t>アタイ</t>
    </rPh>
    <rPh sb="20" eb="22">
      <t>ジュウリョウ</t>
    </rPh>
    <rPh sb="22" eb="24">
      <t>ノウド</t>
    </rPh>
    <rPh sb="31" eb="32">
      <t>アタイ</t>
    </rPh>
    <rPh sb="33" eb="35">
      <t>ゾウカ</t>
    </rPh>
    <rPh sb="41" eb="44">
      <t>ドウテイド</t>
    </rPh>
    <rPh sb="45" eb="47">
      <t>ゲンショウ</t>
    </rPh>
    <rPh sb="47" eb="49">
      <t>ケイコウ</t>
    </rPh>
    <rPh sb="50" eb="51">
      <t>シメ</t>
    </rPh>
    <phoneticPr fontId="1"/>
  </si>
  <si>
    <t>6.　考察</t>
    <phoneticPr fontId="1"/>
  </si>
  <si>
    <t>(1)　パルプ工場</t>
    <rPh sb="7" eb="9">
      <t>コウジョウ</t>
    </rPh>
    <phoneticPr fontId="1"/>
  </si>
  <si>
    <t>　　　発生源の測定結果について表7にまとめた。これによると､大気汚染防止法､あるいは協定による値を超過しているものはなかった。さらに､これらの値を用いて汚染物質排出負荷量を求める表8のよう|こなる。</t>
    <rPh sb="3" eb="6">
      <t>ハッセイゲン</t>
    </rPh>
    <rPh sb="7" eb="9">
      <t>ソクテイ</t>
    </rPh>
    <rPh sb="9" eb="11">
      <t>ケッカ</t>
    </rPh>
    <phoneticPr fontId="1"/>
  </si>
  <si>
    <t>届出ガス量(乾 m3N/h)</t>
    <phoneticPr fontId="1"/>
  </si>
  <si>
    <t>届出排ガス量(湿 m3N/h)</t>
    <rPh sb="0" eb="2">
      <t>トドケデ</t>
    </rPh>
    <rPh sb="7" eb="8">
      <t>シメ</t>
    </rPh>
    <phoneticPr fontId="1"/>
  </si>
  <si>
    <t>採取個所</t>
    <rPh sb="0" eb="2">
      <t>サイシュ</t>
    </rPh>
    <rPh sb="2" eb="4">
      <t>カショ</t>
    </rPh>
    <phoneticPr fontId="1"/>
  </si>
  <si>
    <t>測定排ガス量(湿 m3N/h)</t>
    <rPh sb="0" eb="2">
      <t>ソクテイ</t>
    </rPh>
    <rPh sb="7" eb="8">
      <t>シメ</t>
    </rPh>
    <phoneticPr fontId="1"/>
  </si>
  <si>
    <t>測定ガス量(乾 m3N/h)</t>
    <phoneticPr fontId="1"/>
  </si>
  <si>
    <t>As</t>
    <phoneticPr fontId="1"/>
  </si>
  <si>
    <t>Cd</t>
    <phoneticPr fontId="1"/>
  </si>
  <si>
    <t>Fe</t>
    <phoneticPr fontId="1"/>
  </si>
  <si>
    <t>Mn</t>
    <phoneticPr fontId="1"/>
  </si>
  <si>
    <t>Ni</t>
    <phoneticPr fontId="1"/>
  </si>
  <si>
    <t>Pb</t>
    <phoneticPr fontId="1"/>
  </si>
  <si>
    <t>V</t>
    <phoneticPr fontId="1"/>
  </si>
  <si>
    <t>µg/m3N</t>
    <phoneticPr fontId="1"/>
  </si>
  <si>
    <t>-106-</t>
    <phoneticPr fontId="1"/>
  </si>
  <si>
    <t>基準値(ボイラー,廃棄物焼却炉)</t>
    <rPh sb="0" eb="3">
      <t>キジュンチ</t>
    </rPh>
    <rPh sb="9" eb="12">
      <t>ハイキブツ</t>
    </rPh>
    <rPh sb="12" eb="15">
      <t>ショウキャクロ</t>
    </rPh>
    <phoneticPr fontId="1"/>
  </si>
  <si>
    <t>協定値</t>
    <rPh sb="0" eb="2">
      <t>キョウテイ</t>
    </rPh>
    <rPh sb="2" eb="3">
      <t>チ</t>
    </rPh>
    <phoneticPr fontId="1"/>
  </si>
  <si>
    <t>0.4,0.2</t>
    <phoneticPr fontId="1"/>
  </si>
  <si>
    <t>88,40</t>
    <phoneticPr fontId="1"/>
  </si>
  <si>
    <t>準80,700</t>
    <phoneticPr fontId="1"/>
  </si>
  <si>
    <t>0.15,0.2</t>
    <phoneticPr fontId="1"/>
  </si>
  <si>
    <t>µg/m3N</t>
    <phoneticPr fontId="1"/>
  </si>
  <si>
    <t>ばいじん量(µg/m3N)</t>
    <phoneticPr fontId="1"/>
  </si>
  <si>
    <t>準：他種施設の有害物質の排出基準値準用</t>
    <rPh sb="14" eb="16">
      <t>キジュン</t>
    </rPh>
    <phoneticPr fontId="1"/>
  </si>
  <si>
    <t>排出ガス量(湿)</t>
    <rPh sb="6" eb="7">
      <t>シメ</t>
    </rPh>
    <phoneticPr fontId="1"/>
  </si>
  <si>
    <t>排出ガス量(乾)</t>
    <rPh sb="6" eb="7">
      <t>カワ</t>
    </rPh>
    <phoneticPr fontId="1"/>
  </si>
  <si>
    <t>As g/h</t>
    <phoneticPr fontId="1"/>
  </si>
  <si>
    <t>Cd g/h</t>
    <phoneticPr fontId="1"/>
  </si>
  <si>
    <t>Fe g/h</t>
    <phoneticPr fontId="1"/>
  </si>
  <si>
    <t>Mn g/h</t>
    <phoneticPr fontId="1"/>
  </si>
  <si>
    <t>Ni g/h</t>
    <phoneticPr fontId="1"/>
  </si>
  <si>
    <t>Pb g/h</t>
    <phoneticPr fontId="1"/>
  </si>
  <si>
    <t>V g/h</t>
    <phoneticPr fontId="1"/>
  </si>
  <si>
    <t>HCl</t>
    <phoneticPr fontId="1"/>
  </si>
  <si>
    <t>F</t>
    <phoneticPr fontId="1"/>
  </si>
  <si>
    <t>NH3</t>
    <phoneticPr fontId="1"/>
  </si>
  <si>
    <t>Hg</t>
    <phoneticPr fontId="1"/>
  </si>
  <si>
    <t>BaP</t>
    <phoneticPr fontId="1"/>
  </si>
  <si>
    <t>NOx</t>
    <phoneticPr fontId="1"/>
  </si>
  <si>
    <t>SOx</t>
    <phoneticPr fontId="1"/>
  </si>
  <si>
    <t>m3N/h</t>
    <phoneticPr fontId="1"/>
  </si>
  <si>
    <t>kg/h</t>
    <phoneticPr fontId="1"/>
  </si>
  <si>
    <t>mg/h</t>
    <phoneticPr fontId="1"/>
  </si>
  <si>
    <t>4B</t>
    <phoneticPr fontId="1"/>
  </si>
  <si>
    <t>3B</t>
    <phoneticPr fontId="1"/>
  </si>
  <si>
    <t>施設名</t>
    <rPh sb="0" eb="2">
      <t>シセツ</t>
    </rPh>
    <phoneticPr fontId="1"/>
  </si>
  <si>
    <t>ND</t>
    <phoneticPr fontId="1"/>
  </si>
  <si>
    <t>ばいじん量</t>
    <phoneticPr fontId="1"/>
  </si>
  <si>
    <t>-107-</t>
  </si>
  <si>
    <t>O2,4%換算</t>
    <rPh sb="5" eb="7">
      <t>カンサン</t>
    </rPh>
    <phoneticPr fontId="1"/>
  </si>
  <si>
    <t>注) 3Bは昭和57年度測定分を引用した。</t>
    <phoneticPr fontId="1"/>
  </si>
  <si>
    <t>-108-</t>
  </si>
  <si>
    <t>発生源名</t>
    <phoneticPr fontId="1"/>
  </si>
  <si>
    <t>Cr g/h</t>
    <phoneticPr fontId="1"/>
  </si>
  <si>
    <t>パルプ工場</t>
    <rPh sb="3" eb="5">
      <t>コウジョウ</t>
    </rPh>
    <phoneticPr fontId="1"/>
  </si>
  <si>
    <t>石炭混焼火力発電所</t>
    <rPh sb="6" eb="8">
      <t>ハツデン</t>
    </rPh>
    <phoneticPr fontId="1"/>
  </si>
  <si>
    <t xml:space="preserve"> 表7　各発生源における排出濃度</t>
    <phoneticPr fontId="1"/>
  </si>
  <si>
    <t xml:space="preserve"> 表8　汚染物質排出負荷量</t>
    <phoneticPr fontId="1"/>
  </si>
  <si>
    <t>NOxあるいはSOx,NH3のように2号ボイラーや､3号回収ボイラーからの負荷が</t>
    <rPh sb="19" eb="20">
      <t>ゴウ</t>
    </rPh>
    <rPh sb="27" eb="28">
      <t>ゴウ</t>
    </rPh>
    <rPh sb="28" eb="30">
      <t>カイシュウ</t>
    </rPh>
    <phoneticPr fontId="1"/>
  </si>
  <si>
    <t>高いのは除き､焼却炉(以前から継続稼動中)の影響を差し引いてみても､4号石炭ボイ</t>
    <rPh sb="0" eb="1">
      <t>タカ</t>
    </rPh>
    <phoneticPr fontId="1"/>
  </si>
  <si>
    <t>る燃料使用量(重油換算)を､図4に大気中の1m3あたりの各成分濃度の経日変化を図</t>
    <phoneticPr fontId="1"/>
  </si>
  <si>
    <t>5に浮遊粉じん1gあたりの各成分濃度の経日変化を､図6に測定成分のパターン図を､</t>
    <phoneticPr fontId="1"/>
  </si>
  <si>
    <t>ル合成した風送パターンを示した。まず､図3では､大きな変動はなく､発生源はほぽ一</t>
    <rPh sb="5" eb="6">
      <t>カゼ</t>
    </rPh>
    <phoneticPr fontId="1"/>
  </si>
  <si>
    <t>定の状態であると思われた。図4を見ると､岩沼のAs､柴田のNi及び両地点のHgが</t>
    <phoneticPr fontId="1"/>
  </si>
  <si>
    <t>が他項目と異なった傾向を示している。図5では岩沼のAs､柴田のNiと両地点のPb</t>
    <phoneticPr fontId="1"/>
  </si>
  <si>
    <t>が特異な形を示している。この中で､HgとPbが両地点ともに似たような動きを見せて</t>
    <phoneticPr fontId="1"/>
  </si>
  <si>
    <t>いることから､降雨の影響を受けにくい微粒子径群に含まれるものと考えられる。岩沼と</t>
    <phoneticPr fontId="1"/>
  </si>
  <si>
    <t>異なった動きを見せた柴田のNiについては､岩沼では浮遊粉じん(SP)に代表される</t>
    <rPh sb="35" eb="37">
      <t>ダイヒョウ</t>
    </rPh>
    <phoneticPr fontId="1"/>
  </si>
  <si>
    <t>降雨により影響を受けた成分と同じようなパターンを示したのに対し､柴田では他項目が</t>
    <phoneticPr fontId="1"/>
  </si>
  <si>
    <t>落ちこんでいる２日目にNi濃度が上昇している。次に図6,7,8を見ると､岩沼では</t>
    <phoneticPr fontId="1"/>
  </si>
  <si>
    <t>ESEの風送パターンのときにNiの出現か見られた。さらに図6の発生源排出パターン</t>
    <phoneticPr fontId="1"/>
  </si>
  <si>
    <t>を見ると､Niが突出しており､Niに関して風向及び物質パターンから見ると､対象発</t>
    <phoneticPr fontId="1"/>
  </si>
  <si>
    <t xml:space="preserve"> 表9　汚染物質排出負荷量</t>
    <phoneticPr fontId="1"/>
  </si>
  <si>
    <t>図1-1　重金属分析フロー　と　図1-2　ヒ素分析フロー　図2　ベンゾ(a)ピレン分析フロー　は省略(別にjpg,pdfの画像ファイルはあり)</t>
    <rPh sb="0" eb="1">
      <t>ズ</t>
    </rPh>
    <rPh sb="5" eb="8">
      <t>ジュウキンゾク</t>
    </rPh>
    <rPh sb="8" eb="10">
      <t>ブンセキ</t>
    </rPh>
    <rPh sb="16" eb="17">
      <t>ズ</t>
    </rPh>
    <rPh sb="22" eb="23">
      <t>ソ</t>
    </rPh>
    <rPh sb="23" eb="25">
      <t>ブンセキ</t>
    </rPh>
    <rPh sb="29" eb="30">
      <t>ズ</t>
    </rPh>
    <rPh sb="41" eb="43">
      <t>ブンセキ</t>
    </rPh>
    <phoneticPr fontId="1"/>
  </si>
  <si>
    <t>図1：省略(別にjpg,pdfの画像ファイルはあり)</t>
    <rPh sb="0" eb="1">
      <t>ズ</t>
    </rPh>
    <phoneticPr fontId="1"/>
  </si>
  <si>
    <t>図5-1,5-2,5-3,5-4：省略(別にjpg,pdfの画像ファイルはあり)</t>
  </si>
  <si>
    <t>　　図1　発生源対象工場平面,図2　環境大気調査地点,図3　ベンゾ(a)ピレン採取装置：省略(別にjpg,pdfの画像ファイルはあり)</t>
    <rPh sb="2" eb="3">
      <t>ズ</t>
    </rPh>
    <rPh sb="5" eb="8">
      <t>ハッセイゲン</t>
    </rPh>
    <rPh sb="8" eb="10">
      <t>タイショウ</t>
    </rPh>
    <rPh sb="10" eb="12">
      <t>コウジョウ</t>
    </rPh>
    <rPh sb="12" eb="14">
      <t>ヘイメン</t>
    </rPh>
    <rPh sb="15" eb="16">
      <t>ズ</t>
    </rPh>
    <rPh sb="18" eb="20">
      <t>カンキョウ</t>
    </rPh>
    <rPh sb="20" eb="22">
      <t>タイキ</t>
    </rPh>
    <rPh sb="22" eb="24">
      <t>チョウサ</t>
    </rPh>
    <rPh sb="24" eb="26">
      <t>チテン</t>
    </rPh>
    <rPh sb="27" eb="28">
      <t>ズ</t>
    </rPh>
    <rPh sb="39" eb="41">
      <t>サイシュ</t>
    </rPh>
    <rPh sb="41" eb="43">
      <t>ソウチ</t>
    </rPh>
    <phoneticPr fontId="1"/>
  </si>
  <si>
    <t>図4　岩沼周辺3局の風配図：省略(別にjpg,pdfの画像ファイルはあり)</t>
    <rPh sb="0" eb="1">
      <t>ズ</t>
    </rPh>
    <rPh sb="3" eb="5">
      <t>イワヌマ</t>
    </rPh>
    <rPh sb="5" eb="7">
      <t>シュウヘン</t>
    </rPh>
    <rPh sb="8" eb="9">
      <t>キョク</t>
    </rPh>
    <rPh sb="10" eb="11">
      <t>カゼ</t>
    </rPh>
    <rPh sb="11" eb="12">
      <t>ハイ</t>
    </rPh>
    <rPh sb="12" eb="13">
      <t>ズ</t>
    </rPh>
    <phoneticPr fontId="2"/>
  </si>
  <si>
    <t>　図1　S火力環境調査地点　図2　パルプ工場環境調査地点　図3　BaP採取装置：省略(別にjpg,pdfの画像ファイルはあり)</t>
    <rPh sb="1" eb="2">
      <t>ズ</t>
    </rPh>
    <rPh sb="5" eb="7">
      <t>カリョク</t>
    </rPh>
    <rPh sb="7" eb="9">
      <t>カンキョウ</t>
    </rPh>
    <rPh sb="9" eb="11">
      <t>チョウサ</t>
    </rPh>
    <rPh sb="11" eb="13">
      <t>チテン</t>
    </rPh>
    <rPh sb="14" eb="15">
      <t>ズ</t>
    </rPh>
    <rPh sb="20" eb="22">
      <t>コウジョウ</t>
    </rPh>
    <rPh sb="22" eb="24">
      <t>カンキョウ</t>
    </rPh>
    <rPh sb="24" eb="26">
      <t>チョウサ</t>
    </rPh>
    <rPh sb="26" eb="28">
      <t>チテン</t>
    </rPh>
    <rPh sb="29" eb="30">
      <t>ズ</t>
    </rPh>
    <rPh sb="35" eb="37">
      <t>サイシュ</t>
    </rPh>
    <rPh sb="37" eb="39">
      <t>ソウチ</t>
    </rPh>
    <phoneticPr fontId="1"/>
  </si>
  <si>
    <t>　図4-1~図4-5　大気測定局の風配図：省略(別にjpg,pdfの画像ファイルはあり)</t>
    <rPh sb="1" eb="2">
      <t>ズ</t>
    </rPh>
    <rPh sb="6" eb="7">
      <t>ズ</t>
    </rPh>
    <rPh sb="11" eb="13">
      <t>タイキ</t>
    </rPh>
    <rPh sb="13" eb="16">
      <t>ソクテイキョク</t>
    </rPh>
    <rPh sb="17" eb="18">
      <t>カゼ</t>
    </rPh>
    <rPh sb="18" eb="19">
      <t>ハイ</t>
    </rPh>
    <rPh sb="19" eb="20">
      <t>ズ</t>
    </rPh>
    <phoneticPr fontId="1"/>
  </si>
  <si>
    <t>　表10-1~表10-3　Hg測定時の大気測定局の風向風速測定結果：省略(別にjpg,pdfの画像ファイルはあり)</t>
    <rPh sb="1" eb="2">
      <t>ヒョウ</t>
    </rPh>
    <rPh sb="7" eb="8">
      <t>ヒョウ</t>
    </rPh>
    <rPh sb="15" eb="17">
      <t>ソクテイ</t>
    </rPh>
    <rPh sb="17" eb="18">
      <t>ジ</t>
    </rPh>
    <rPh sb="25" eb="27">
      <t>フウコウ</t>
    </rPh>
    <rPh sb="27" eb="29">
      <t>フウソク</t>
    </rPh>
    <rPh sb="29" eb="31">
      <t>ソクテイ</t>
    </rPh>
    <rPh sb="31" eb="33">
      <t>ケッカ</t>
    </rPh>
    <phoneticPr fontId="1"/>
  </si>
  <si>
    <t>図5　L･V測定期間中(7/5~7/30)の岩沼局における風配図：省略(別にjpg,pdfの画像ファイルはあり)</t>
    <rPh sb="0" eb="1">
      <t>ズ</t>
    </rPh>
    <rPh sb="6" eb="8">
      <t>ソクテイ</t>
    </rPh>
    <rPh sb="8" eb="11">
      <t>キカンチュウ</t>
    </rPh>
    <rPh sb="22" eb="24">
      <t>イワヌマ</t>
    </rPh>
    <rPh sb="24" eb="25">
      <t>キョク</t>
    </rPh>
    <rPh sb="29" eb="30">
      <t>カゼ</t>
    </rPh>
    <rPh sb="30" eb="31">
      <t>ハイ</t>
    </rPh>
    <rPh sb="31" eb="32">
      <t>ズ</t>
    </rPh>
    <phoneticPr fontId="2"/>
  </si>
  <si>
    <t>：省略(別にjpg,pdfの画像ファイルはあり)</t>
    <phoneticPr fontId="1"/>
  </si>
  <si>
    <t>：　　　　　　　〃</t>
    <phoneticPr fontId="1"/>
  </si>
  <si>
    <t>生源の影響が認められた。</t>
    <phoneticPr fontId="1"/>
  </si>
  <si>
    <t>7　まとめ</t>
  </si>
  <si>
    <t>　　②　環境測定結果には顕著な差は認められなかったが､Niに特微的な傾向か見られた。</t>
  </si>
  <si>
    <t>　　前述のパルプ工場の環境と同様に図9,10,11にS火力及び近くに立地するT石油とN火力の発電所燃料使用量をテレメータデータで示した。図12に1m3あたりの各成分</t>
  </si>
  <si>
    <t>　濃度の経日変化を､図13に浮遊粉じん1gあたりの各成分濃度の頃日変化を､図14に測定成分のパターン図を､図15にN火力発電所における風配図.と前項と同様の風送パターンを</t>
  </si>
  <si>
    <t>動と思われた。図12の浮遊粉じん(SP)を､図15と比べて見ると測定3回目で高い値を示したときにSEの成分が見られるが､1回目の低いときにもSEの風向成分が見られる。</t>
  </si>
  <si>
    <t>　　①　NOxかやや低下､SOxが同程度のほかは､全体に汚染負荷は増大した。特にぱいじん及びHgの増大が顕著であった。</t>
  </si>
  <si>
    <t>　　次にS火力に関しては､大気中の浮遊粉じんにS火力の影響らしい動きか見られたが､顕著なものではなく､石炭焚増しによる影響は明確でなかった。</t>
  </si>
  <si>
    <t>(2) S火力発電所</t>
    <phoneticPr fontId="1"/>
  </si>
  <si>
    <t>三号ボイラー</t>
    <phoneticPr fontId="1"/>
  </si>
  <si>
    <t>流速</t>
    <phoneticPr fontId="1"/>
  </si>
  <si>
    <t>水分</t>
    <phoneticPr fontId="1"/>
  </si>
  <si>
    <t>重金属</t>
    <phoneticPr fontId="1"/>
  </si>
  <si>
    <t>図1　環境調査測定地点</t>
    <rPh sb="0" eb="1">
      <t>ズ</t>
    </rPh>
    <rPh sb="3" eb="5">
      <t>カンキョウ</t>
    </rPh>
    <rPh sb="5" eb="7">
      <t>チョウサ</t>
    </rPh>
    <rPh sb="7" eb="9">
      <t>ソクテイ</t>
    </rPh>
    <rPh sb="9" eb="11">
      <t>チテン</t>
    </rPh>
    <phoneticPr fontId="1"/>
  </si>
  <si>
    <t>地図：略　､地点№は右の表 ⇒</t>
  </si>
  <si>
    <t>前2報に続いてパルプ工場の石炭ボイラー新設に伴う事前調査を実施したので、その結果を報告する｡</t>
    <rPh sb="0" eb="1">
      <t>ゼン</t>
    </rPh>
    <rPh sb="2" eb="3">
      <t>ホウ</t>
    </rPh>
    <rPh sb="4" eb="5">
      <t>ツヅ</t>
    </rPh>
    <rPh sb="10" eb="12">
      <t>コウジョウ</t>
    </rPh>
    <rPh sb="13" eb="15">
      <t>セキタン</t>
    </rPh>
    <rPh sb="19" eb="21">
      <t>シンセツ</t>
    </rPh>
    <rPh sb="22" eb="23">
      <t>トモナ</t>
    </rPh>
    <rPh sb="24" eb="26">
      <t>ジゼン</t>
    </rPh>
    <rPh sb="26" eb="28">
      <t>チョウサ</t>
    </rPh>
    <rPh sb="29" eb="31">
      <t>ジッシ</t>
    </rPh>
    <phoneticPr fontId="1"/>
  </si>
  <si>
    <t>調査対象工場には表1に示すように5基のばい煙発生施設があるが､今回Sは石炭石ボイラー増設により予備缶となる2号重油ボイラーと､稼働率が高く全体の負荷量に占める割り合いの</t>
    <rPh sb="8" eb="9">
      <t>ヒョウ</t>
    </rPh>
    <rPh sb="17" eb="18">
      <t>キ</t>
    </rPh>
    <phoneticPr fontId="1"/>
  </si>
  <si>
    <t>大きい9号黒液回収ボイラーを対象とした。表2.3に測定結果を示した。</t>
    <phoneticPr fontId="1"/>
  </si>
  <si>
    <t>前第1報と同項目について各測定項目毎に各施設ごと2件の測定を行った。ただし、塩素は除き、ベンゾ(a)ピレンは図3による装置で採取したろ紙を合わせたもの1件、水銀は4件とした。</t>
    <rPh sb="0" eb="1">
      <t>ゼン</t>
    </rPh>
    <rPh sb="1" eb="2">
      <t>ダイ</t>
    </rPh>
    <rPh sb="3" eb="4">
      <t>ホウ</t>
    </rPh>
    <rPh sb="5" eb="6">
      <t>ドウ</t>
    </rPh>
    <rPh sb="6" eb="8">
      <t>コウモク</t>
    </rPh>
    <rPh sb="12" eb="13">
      <t>カク</t>
    </rPh>
    <rPh sb="13" eb="15">
      <t>ソクテイ</t>
    </rPh>
    <rPh sb="19" eb="22">
      <t>カクシセツ</t>
    </rPh>
    <rPh sb="25" eb="26">
      <t>ケン</t>
    </rPh>
    <rPh sb="27" eb="29">
      <t>ソクテイ</t>
    </rPh>
    <rPh sb="30" eb="31">
      <t>オコナ</t>
    </rPh>
    <rPh sb="38" eb="40">
      <t>エンソ</t>
    </rPh>
    <rPh sb="41" eb="42">
      <t>ノゾ</t>
    </rPh>
    <rPh sb="54" eb="55">
      <t>ズ</t>
    </rPh>
    <rPh sb="59" eb="61">
      <t>ソウチ</t>
    </rPh>
    <rPh sb="62" eb="64">
      <t>サイシュ</t>
    </rPh>
    <rPh sb="67" eb="68">
      <t>シ</t>
    </rPh>
    <rPh sb="69" eb="70">
      <t>ア</t>
    </rPh>
    <rPh sb="76" eb="77">
      <t>ケン</t>
    </rPh>
    <rPh sb="78" eb="80">
      <t>スイギン</t>
    </rPh>
    <rPh sb="82" eb="83">
      <t>ケン</t>
    </rPh>
    <phoneticPr fontId="1"/>
  </si>
  <si>
    <t>前報に同じ方法によった。</t>
    <rPh sb="0" eb="1">
      <t>ゼン</t>
    </rPh>
    <rPh sb="1" eb="2">
      <t>ホウ</t>
    </rPh>
    <rPh sb="3" eb="4">
      <t>オナ</t>
    </rPh>
    <rPh sb="5" eb="7">
      <t>ホウホウ</t>
    </rPh>
    <phoneticPr fontId="1"/>
  </si>
  <si>
    <t>表1　主なばい煙発生施設の概要</t>
    <phoneticPr fontId="1"/>
  </si>
  <si>
    <t>5.　測定項目及び測定方法</t>
    <rPh sb="3" eb="5">
      <t>ソクテイ</t>
    </rPh>
    <rPh sb="5" eb="7">
      <t>コウモク</t>
    </rPh>
    <rPh sb="7" eb="8">
      <t>オヨ</t>
    </rPh>
    <rPh sb="9" eb="11">
      <t>ソクテイ</t>
    </rPh>
    <rPh sb="11" eb="13">
      <t>ホウホウ</t>
    </rPh>
    <phoneticPr fontId="1"/>
  </si>
  <si>
    <t>最近のエネルギー事情の変化に伴い､石炭エネルギーの利用が急速に進められようとしているため石炭利用施設のぱい煙等の排出状況を把握し､</t>
    <rPh sb="28" eb="30">
      <t>キュウソク</t>
    </rPh>
    <rPh sb="31" eb="32">
      <t>スス</t>
    </rPh>
    <phoneticPr fontId="1"/>
  </si>
  <si>
    <t>石炭利用拡大に伴う環境汚染負荷対策の基礎資料とする目的で調査を実施したので報告する｡</t>
    <phoneticPr fontId="1"/>
  </si>
  <si>
    <t>負荷</t>
    <phoneticPr fontId="1"/>
  </si>
  <si>
    <t>項目</t>
    <phoneticPr fontId="1"/>
  </si>
  <si>
    <t>内容</t>
    <rPh sb="0" eb="2">
      <t>ナイヨウ</t>
    </rPh>
    <phoneticPr fontId="1"/>
  </si>
  <si>
    <t>184ppm以下</t>
    <phoneticPr fontId="1"/>
  </si>
  <si>
    <t>300ppm辺下</t>
    <phoneticPr fontId="1"/>
  </si>
  <si>
    <t>一号 煙突</t>
  </si>
  <si>
    <t>JIS-Z-8808による特殊ピトー管法(オートダストサンプラー)</t>
    <rPh sb="18" eb="19">
      <t>カン</t>
    </rPh>
    <rPh sb="19" eb="20">
      <t>ホウ</t>
    </rPh>
    <phoneticPr fontId="1"/>
  </si>
  <si>
    <t>JIS-Z-8808による吸湿管法</t>
  </si>
  <si>
    <t>JIS-Z-8808による円筒石英ろ紙移動平均法(オートダストサンプラー)</t>
    <rPh sb="13" eb="15">
      <t>エントウ</t>
    </rPh>
    <rPh sb="15" eb="17">
      <t>セキエイ</t>
    </rPh>
    <rPh sb="18" eb="19">
      <t>シ</t>
    </rPh>
    <rPh sb="19" eb="21">
      <t>イドウ</t>
    </rPh>
    <rPh sb="21" eb="23">
      <t>ヘイキン</t>
    </rPh>
    <rPh sb="23" eb="24">
      <t>ホウ</t>
    </rPh>
    <phoneticPr fontId="1"/>
  </si>
  <si>
    <t>10:46~11:06</t>
  </si>
  <si>
    <t>13:04~13:24</t>
  </si>
  <si>
    <t>14:58~15:18</t>
  </si>
  <si>
    <t>10:17~11:17</t>
  </si>
  <si>
    <t>13:12~14:12</t>
  </si>
  <si>
    <t>13:03~13:23</t>
  </si>
  <si>
    <t>14:47~15:07</t>
  </si>
  <si>
    <t>11:25~11:33</t>
  </si>
  <si>
    <t>13:28~13:35</t>
  </si>
  <si>
    <t>15:15~15:25</t>
  </si>
  <si>
    <t>11:12~11:20</t>
  </si>
  <si>
    <t>13:50~13:56</t>
  </si>
  <si>
    <t>15:22~15:28</t>
  </si>
  <si>
    <t>13:55~14:06</t>
  </si>
  <si>
    <t>15:13~15:21</t>
  </si>
  <si>
    <t>11:46~12:06</t>
  </si>
  <si>
    <t>9:54~10:]4</t>
  </si>
  <si>
    <t>13:02~13:22</t>
  </si>
  <si>
    <t>11:11~11:44</t>
  </si>
  <si>
    <t>13:03~13:36</t>
  </si>
  <si>
    <t>14:35~15:05</t>
  </si>
  <si>
    <t>11:36~12:06</t>
  </si>
  <si>
    <t>13:28~13:58</t>
  </si>
  <si>
    <t>n:00~11:32</t>
  </si>
  <si>
    <t>13:06~13:35　14:27~15:00</t>
  </si>
  <si>
    <t>1 10:33~10:55</t>
  </si>
  <si>
    <t>12:36~12:56</t>
  </si>
  <si>
    <t>14:26~14:46</t>
  </si>
  <si>
    <t>10:13~10:33</t>
  </si>
  <si>
    <t>12:58~13:18</t>
  </si>
  <si>
    <t>14:30~14:50</t>
  </si>
  <si>
    <t>9:32~9:54</t>
  </si>
  <si>
    <t>13:00~13:20</t>
  </si>
  <si>
    <t>14:23~14:43</t>
  </si>
  <si>
    <t>10:33~11:22</t>
  </si>
  <si>
    <t>12:36~13:26</t>
  </si>
  <si>
    <t>14:26~15:13</t>
  </si>
  <si>
    <t>10:14~11:09</t>
  </si>
  <si>
    <t>12:58~13:48</t>
  </si>
  <si>
    <t>14:30~15:19</t>
  </si>
  <si>
    <t>9:32~10:24</t>
  </si>
  <si>
    <t>13:00~13:50</t>
  </si>
  <si>
    <t>14:23~15:11</t>
  </si>
  <si>
    <t>10:58~11:01</t>
  </si>
  <si>
    <t>12:58~13:01</t>
  </si>
  <si>
    <t>14:48~14:52</t>
  </si>
  <si>
    <t>10:38~10:42</t>
  </si>
  <si>
    <t>13:20~13:23</t>
  </si>
  <si>
    <t>15:30~15:33</t>
  </si>
  <si>
    <t>9:58~10:01</t>
  </si>
  <si>
    <t>13:21~13:24</t>
  </si>
  <si>
    <t>14:44~14:47</t>
  </si>
  <si>
    <t>11:04~11:28</t>
  </si>
  <si>
    <t>13:04~13:29</t>
  </si>
  <si>
    <t>14:56~15:19</t>
  </si>
  <si>
    <t>10:45~11:13</t>
  </si>
  <si>
    <t>13:25~13:50</t>
  </si>
  <si>
    <t>14:59~15:23</t>
  </si>
  <si>
    <t>10:05~10:29</t>
  </si>
  <si>
    <t>13:26~13:52</t>
  </si>
  <si>
    <t>14:49~15:16</t>
  </si>
  <si>
    <t>10:26~12:36</t>
  </si>
  <si>
    <t>13:43~13:53</t>
  </si>
  <si>
    <t>14:03~14 :13</t>
  </si>
  <si>
    <t>11:51~12:01</t>
  </si>
  <si>
    <t>14:50~15:00</t>
  </si>
  <si>
    <t>17:31~17:41</t>
  </si>
  <si>
    <t>14:55~15:肪</t>
  </si>
  <si>
    <t>17:03~17:13</t>
  </si>
  <si>
    <t>17:21~17:31</t>
  </si>
  <si>
    <t>11:32~11:42</t>
  </si>
  <si>
    <t>13:43~13:56</t>
  </si>
  <si>
    <t>15:35~15:45</t>
  </si>
  <si>
    <t>11:38~12:02</t>
  </si>
  <si>
    <t>12､46~13:zj</t>
  </si>
  <si>
    <t>15:42~16:刹</t>
  </si>
  <si>
    <t>16:58~17:23</t>
  </si>
  <si>
    <t>11:33~12:lj</t>
  </si>
  <si>
    <t>14:25~15:01</t>
  </si>
  <si>
    <t>15:57~16:47</t>
  </si>
  <si>
    <t>準10~30</t>
  </si>
  <si>
    <t>　　域に設置されている大気汚染測定局〔岩沼,名取,柴田局〕の気象データによれば、浮遊粉じんと水銀を測定した期間〔7/5~7/8〕は日中3m/s前後の風があるものの夜間</t>
  </si>
  <si>
    <t>表4~､図6~　　：省略(別にjpg,pdfの画像ファイルはあり)</t>
    <rPh sb="0" eb="1">
      <t>ヒョウ</t>
    </rPh>
    <rPh sb="4" eb="5">
      <t>ズ</t>
    </rPh>
    <phoneticPr fontId="2"/>
  </si>
  <si>
    <t>58.7.6~7</t>
  </si>
  <si>
    <t>15:30~16:31</t>
  </si>
  <si>
    <t>16:38~17:40</t>
  </si>
  <si>
    <t>17:00~17:14</t>
  </si>
  <si>
    <t>18:04~18:11</t>
  </si>
  <si>
    <t>11:30~11:40</t>
  </si>
  <si>
    <t>13:29~13:34</t>
  </si>
  <si>
    <t>15:40~16:36</t>
  </si>
  <si>
    <t>16:58~17:22</t>
  </si>
  <si>
    <t>15:28~16:23</t>
  </si>
  <si>
    <t>17:36~18:07</t>
  </si>
  <si>
    <t>14:22~14:42</t>
  </si>
  <si>
    <t>15:26~15:46</t>
  </si>
  <si>
    <t>15:34~15:54</t>
  </si>
  <si>
    <t>16:27~16:48</t>
  </si>
  <si>
    <t>12:21~13:11</t>
  </si>
  <si>
    <t>16:16~17:06</t>
  </si>
  <si>
    <t>7/7 11:02~11:53</t>
  </si>
  <si>
    <t>13:36~14:06</t>
  </si>
  <si>
    <t>15:36~16:06</t>
  </si>
  <si>
    <t>16:00~16:10</t>
  </si>
  <si>
    <t>16:13~16:24</t>
  </si>
  <si>
    <t>7/7 12:12~12:21</t>
  </si>
  <si>
    <t>13:57~17:08</t>
  </si>
  <si>
    <t>11:05~14:16</t>
  </si>
  <si>
    <t>58.7.5~6</t>
  </si>
  <si>
    <t>15:19~16:19</t>
  </si>
  <si>
    <t>17:48~17:52</t>
  </si>
  <si>
    <t>18:20~18:24</t>
  </si>
  <si>
    <t>15ﾆ50~16: 15</t>
  </si>
  <si>
    <t>16:22~16:48</t>
  </si>
  <si>
    <t>14:07~15:07</t>
  </si>
  <si>
    <t>10:55~11:55</t>
  </si>
  <si>
    <t>17:32~17:40</t>
  </si>
  <si>
    <t>18:24~18:32</t>
  </si>
  <si>
    <t>12:26~12:50</t>
  </si>
  <si>
    <t>7/4　12:24~7/29</t>
  </si>
  <si>
    <t>7/4 11:42~7/29</t>
  </si>
  <si>
    <t>6/6 10:52~6/30 10:52</t>
  </si>
  <si>
    <t>6/6 10:55~6/30 11:20</t>
  </si>
  <si>
    <t>準1.0~20</t>
  </si>
  <si>
    <t>E~SEの風送パターンのときにNiの出現か見られ､柴田ではもっと東に片寄ったE~</t>
    <rPh sb="32" eb="33">
      <t>ヒガシ</t>
    </rPh>
    <phoneticPr fontId="1"/>
  </si>
  <si>
    <t>図9~11　　：省略(別にjpg,pdfの画像ファイルはあり)</t>
    <rPh sb="0" eb="1">
      <t>ズ</t>
    </rPh>
    <phoneticPr fontId="2"/>
  </si>
  <si>
    <t>10:35~11:35</t>
  </si>
  <si>
    <t>14:35~15:37</t>
  </si>
  <si>
    <t>13:45~13:50</t>
  </si>
  <si>
    <t>15:32~15:37</t>
  </si>
  <si>
    <t>10:33~12:17</t>
  </si>
  <si>
    <t>15:40~16121</t>
  </si>
  <si>
    <t>10:14~10:54</t>
  </si>
  <si>
    <t>14:40~14:30</t>
  </si>
  <si>
    <t>10:34~11:33</t>
  </si>
  <si>
    <t>10:40~11:30</t>
  </si>
  <si>
    <t>13:40~14:30</t>
  </si>
  <si>
    <t>11:20~11:50</t>
  </si>
  <si>
    <t>14:40~15:10</t>
  </si>
  <si>
    <t>11:25~11:32</t>
  </si>
  <si>
    <t>11:41~11:48</t>
  </si>
  <si>
    <t>15:10~15:16</t>
  </si>
  <si>
    <t>15:22~15:27</t>
  </si>
  <si>
    <t>11:54~11:59</t>
  </si>
  <si>
    <t>12:02~12:07</t>
  </si>
  <si>
    <t>15:07~15:12</t>
  </si>
  <si>
    <t>15:14~15:19</t>
  </si>
  <si>
    <t>13:27~15:28</t>
  </si>
  <si>
    <t>　ある国設仙台局よりもNiがt4倍､Vが1~1.6倍と高い値を示しており､昨年の岩沼地区での</t>
    <rPh sb="41" eb="42">
      <t>ヌマ</t>
    </rPh>
    <phoneticPr fontId="1"/>
  </si>
  <si>
    <t>準10~30</t>
    <rPh sb="0" eb="1">
      <t>ジュン</t>
    </rPh>
    <phoneticPr fontId="1"/>
  </si>
  <si>
    <t>　(3)　日本における平均的な水銀濃度(1~20ng/m3)を上回るものではないが､廃棄物</t>
  </si>
  <si>
    <t>昭和60年10月8日~9日</t>
  </si>
  <si>
    <t>昭和60年10月23日~24日</t>
  </si>
  <si>
    <t>11:38~12:08</t>
  </si>
  <si>
    <t>10:58~11:30</t>
  </si>
  <si>
    <t>調査期間：昭和61年11月18日~20日</t>
    <rPh sb="0" eb="2">
      <t>チョウサ</t>
    </rPh>
    <rPh sb="2" eb="4">
      <t>キカン</t>
    </rPh>
    <rPh sb="5" eb="7">
      <t>ショウワ</t>
    </rPh>
    <rPh sb="9" eb="10">
      <t>ネン</t>
    </rPh>
    <rPh sb="12" eb="13">
      <t>ガツ</t>
    </rPh>
    <rPh sb="15" eb="16">
      <t>ニチ</t>
    </rPh>
    <rPh sb="19" eb="20">
      <t>ニチ</t>
    </rPh>
    <phoneticPr fontId="1"/>
  </si>
  <si>
    <t>(µg/g灰分及びµg/g重油)を示した。ばいじん中金属成分は排ガス温度が50~60℃前後と低く､ミストの影響のため分析に必要な量が確保できず､分析できなかった。燃料についても黒液はNa</t>
  </si>
  <si>
    <t>調査期間：昭和62年10月28日~29日</t>
    <rPh sb="0" eb="2">
      <t>チョウサ</t>
    </rPh>
    <rPh sb="2" eb="4">
      <t>キカン</t>
    </rPh>
    <rPh sb="5" eb="7">
      <t>ショウワ</t>
    </rPh>
    <rPh sb="9" eb="10">
      <t>ネン</t>
    </rPh>
    <rPh sb="12" eb="13">
      <t>ガツ</t>
    </rPh>
    <rPh sb="15" eb="16">
      <t>ニチ</t>
    </rPh>
    <rPh sb="19" eb="20">
      <t>ニチ</t>
    </rPh>
    <phoneticPr fontId="1"/>
  </si>
  <si>
    <t>昭和61年度と同様にＪの北西から北北西方向を中心に6地点､対照として東方向に1地点を設置した。調査期間：昭和62年7月~9月及び63年2月(対照期)</t>
    <rPh sb="0" eb="2">
      <t>ショウワ</t>
    </rPh>
    <rPh sb="4" eb="5">
      <t>ネン</t>
    </rPh>
    <rPh sb="5" eb="6">
      <t>ド</t>
    </rPh>
    <rPh sb="7" eb="9">
      <t>ドウヨウ</t>
    </rPh>
    <rPh sb="12" eb="14">
      <t>ホクセイ</t>
    </rPh>
    <rPh sb="16" eb="19">
      <t>ホクホクセイ</t>
    </rPh>
    <rPh sb="19" eb="21">
      <t>ホウコウ</t>
    </rPh>
    <rPh sb="22" eb="24">
      <t>チュウシン</t>
    </rPh>
    <rPh sb="26" eb="28">
      <t>チテン</t>
    </rPh>
    <rPh sb="29" eb="31">
      <t>タイショウ</t>
    </rPh>
    <rPh sb="34" eb="35">
      <t>ヒガシ</t>
    </rPh>
    <rPh sb="35" eb="37">
      <t>ホウコウ</t>
    </rPh>
    <rPh sb="39" eb="41">
      <t>チテン</t>
    </rPh>
    <rPh sb="42" eb="44">
      <t>セッチ</t>
    </rPh>
    <rPh sb="47" eb="49">
      <t>チョウサ</t>
    </rPh>
    <rPh sb="49" eb="51">
      <t>キカン</t>
    </rPh>
    <rPh sb="52" eb="54">
      <t>ショウワ</t>
    </rPh>
    <rPh sb="56" eb="57">
      <t>ネン</t>
    </rPh>
    <rPh sb="58" eb="59">
      <t>ガツ</t>
    </rPh>
    <rPh sb="61" eb="62">
      <t>ガツ</t>
    </rPh>
    <rPh sb="62" eb="63">
      <t>オヨ</t>
    </rPh>
    <rPh sb="66" eb="67">
      <t>ネン</t>
    </rPh>
    <rPh sb="68" eb="69">
      <t>ガツ</t>
    </rPh>
    <rPh sb="70" eb="72">
      <t>タイショウ</t>
    </rPh>
    <rPh sb="72" eb="73">
      <t>キ</t>
    </rPh>
    <phoneticPr fontId="1"/>
  </si>
  <si>
    <t>7/1~8/5</t>
  </si>
  <si>
    <t>示した。図9ではH･Vによる浮遊粉じん測定の1回目に出力の低下が見られた。図10では1回目と2回目に出力の上昇が認められ､図11では変動はあるが､全体的には平均的な稼</t>
  </si>
  <si>
    <t>表-1　ばい煙発生施設の概要</t>
    <phoneticPr fontId="1"/>
  </si>
  <si>
    <t>　3) 大気汚染測定局及び大規模発生源常時監視テレメーター月報</t>
    <phoneticPr fontId="1"/>
  </si>
  <si>
    <t>　表2に測定項目毎の測定方法を示した。測定は主としてJISに基づいて実施し､その他の方法によるものはその旨明記､あるいは図1-1,2及び図2にフローを示した。</t>
    <phoneticPr fontId="1"/>
  </si>
  <si>
    <t>金アマルガム冷原子吸光光度法地球化学㈱製Hgサンブラー使用</t>
    <rPh sb="27" eb="29">
      <t>シヨウ</t>
    </rPh>
    <phoneticPr fontId="1"/>
  </si>
  <si>
    <t>JIS-K-0099によるインドフェノール法(オートアナライザー)</t>
    <phoneticPr fontId="1"/>
  </si>
  <si>
    <t>-179-</t>
    <phoneticPr fontId="1"/>
  </si>
  <si>
    <t>-178-</t>
    <phoneticPr fontId="1"/>
  </si>
  <si>
    <t>-181-</t>
    <phoneticPr fontId="1"/>
  </si>
  <si>
    <t>　4-1　排出ガス量</t>
    <rPh sb="5" eb="7">
      <t>ハイシュツ</t>
    </rPh>
    <rPh sb="9" eb="10">
      <t>リョウ</t>
    </rPh>
    <phoneticPr fontId="1"/>
  </si>
  <si>
    <t>　4-2　ばいじん量及び重金属成分</t>
    <rPh sb="9" eb="10">
      <t>リョウ</t>
    </rPh>
    <rPh sb="10" eb="11">
      <t>オヨ</t>
    </rPh>
    <rPh sb="12" eb="15">
      <t>ジュウキンゾク</t>
    </rPh>
    <rPh sb="15" eb="17">
      <t>セイブン</t>
    </rPh>
    <phoneticPr fontId="1"/>
  </si>
  <si>
    <t>-189-,-192-</t>
    <phoneticPr fontId="1"/>
  </si>
  <si>
    <t>-192-</t>
    <phoneticPr fontId="1"/>
  </si>
  <si>
    <t>ハイボリュームエアサンプラ(H･V)1500L/分で24時間捕集</t>
    <rPh sb="28" eb="30">
      <t>ジカン</t>
    </rPh>
    <rPh sb="30" eb="32">
      <t>ホシュウ</t>
    </rPh>
    <phoneticPr fontId="1"/>
  </si>
  <si>
    <t>金属</t>
    <phoneticPr fontId="1"/>
  </si>
  <si>
    <t>H･V捕集試料1/4を用いAs,Cd,Fe,Mn,Ni,Pb,Vを分析(Asは第1報のフローに準じた)</t>
    <rPh sb="11" eb="12">
      <t>モチ</t>
    </rPh>
    <rPh sb="33" eb="35">
      <t>ブンセキ</t>
    </rPh>
    <rPh sb="47" eb="48">
      <t>ジュン</t>
    </rPh>
    <phoneticPr fontId="1"/>
  </si>
  <si>
    <t>H･V捕集試料1/4を用い第1報のフローにより分析</t>
    <rPh sb="11" eb="12">
      <t>モチ</t>
    </rPh>
    <rPh sb="23" eb="25">
      <t>ブンセキ</t>
    </rPh>
    <phoneticPr fontId="1"/>
  </si>
  <si>
    <t>水銀</t>
    <phoneticPr fontId="1"/>
  </si>
  <si>
    <t>金アマルガム冷原子吸光光度法,地球化学㈱製Hgサンプラー使用</t>
    <rPh sb="0" eb="1">
      <t>キン</t>
    </rPh>
    <rPh sb="6" eb="7">
      <t>レイ</t>
    </rPh>
    <rPh sb="7" eb="9">
      <t>ゲンシ</t>
    </rPh>
    <rPh sb="17" eb="19">
      <t>カガク</t>
    </rPh>
    <rPh sb="20" eb="21">
      <t>セイ</t>
    </rPh>
    <rPh sb="28" eb="30">
      <t>シヨウ</t>
    </rPh>
    <phoneticPr fontId="1"/>
  </si>
  <si>
    <t>浮遊粒子状物質</t>
    <rPh sb="0" eb="2">
      <t>フユウ</t>
    </rPh>
    <rPh sb="2" eb="5">
      <t>リュウシジョウ</t>
    </rPh>
    <rPh sb="5" eb="7">
      <t>ブッシツ</t>
    </rPh>
    <phoneticPr fontId="1"/>
  </si>
  <si>
    <t>サイクロン式ローボリュームエアサンプラ(L･V)20L/分で24時間捕集</t>
    <rPh sb="5" eb="6">
      <t>シキ</t>
    </rPh>
    <rPh sb="28" eb="29">
      <t>フン</t>
    </rPh>
    <rPh sb="32" eb="34">
      <t>ジカン</t>
    </rPh>
    <rPh sb="34" eb="36">
      <t>ホシュウ</t>
    </rPh>
    <phoneticPr fontId="1"/>
  </si>
  <si>
    <t>ベンソ(a)ピレン</t>
    <phoneticPr fontId="1"/>
  </si>
  <si>
    <t>　　調査地点は､当該調査地域が夏に南東の風が多いこと､発生源対象工場であるＳ火力発電所のばい煙の最大着地濃度出現距離が約8kmlであることと､道路の自動車排ガスの影響</t>
  </si>
  <si>
    <t>　ターンと思われる。また調査地点での特記事項として､6月8日,9日に№2地点で化製場(魚腸骨処理)臭と思われる臭気が感じられ､10日には付近の石巻街道上でも臭気が感</t>
  </si>
  <si>
    <t>　帯とが一致することから､水産加工団地付近で発生した臭気も含む排出ガスは調査地域に影響を及ぼしていることを示すものと思われる。表2に測定結果を示した。</t>
  </si>
  <si>
    <t>図2 環境大気調査地点：省略(-196-別にjpg,pdfの画像ファイルはあり)</t>
    <rPh sb="0" eb="1">
      <t>ズ</t>
    </rPh>
    <rPh sb="3" eb="5">
      <t>カンキョウ</t>
    </rPh>
    <rPh sb="5" eb="7">
      <t>タイキ</t>
    </rPh>
    <rPh sb="7" eb="9">
      <t>チョウサ</t>
    </rPh>
    <rPh sb="9" eb="11">
      <t>チテン</t>
    </rPh>
    <phoneticPr fontId="1"/>
  </si>
  <si>
    <t>　－タを見ると､日中(正午から夕刻にかけて)には3m/sを超える風が吹くものの､夜間はー穏やかな日が続いた。風向は南ないし東南東の風が多く､この季節における標準的パ</t>
    <phoneticPr fontId="1"/>
  </si>
  <si>
    <t>表2　環境大気測定結果</t>
    <rPh sb="9" eb="11">
      <t>ケッカ</t>
    </rPh>
    <phoneticPr fontId="1"/>
  </si>
  <si>
    <t>6/7　10:21~6/30 10:45</t>
    <phoneticPr fontId="1"/>
  </si>
  <si>
    <t>松島町桜渡戸字蒲ヶ沢</t>
    <rPh sb="0" eb="3">
      <t>マツシマチョウ</t>
    </rPh>
    <rPh sb="3" eb="4">
      <t>サクラ</t>
    </rPh>
    <rPh sb="4" eb="5">
      <t>ワタ</t>
    </rPh>
    <rPh sb="5" eb="6">
      <t>ト</t>
    </rPh>
    <rPh sb="6" eb="7">
      <t>アザ</t>
    </rPh>
    <rPh sb="7" eb="8">
      <t>カバ</t>
    </rPh>
    <rPh sb="9" eb="10">
      <t>サワ</t>
    </rPh>
    <phoneticPr fontId="1"/>
  </si>
  <si>
    <t>浮遊粉じんµ/m3</t>
    <rPh sb="0" eb="2">
      <t>フユウ</t>
    </rPh>
    <rPh sb="2" eb="3">
      <t>フン</t>
    </rPh>
    <phoneticPr fontId="1"/>
  </si>
  <si>
    <t>&lt;0.0094</t>
    <phoneticPr fontId="1"/>
  </si>
  <si>
    <t>&lt;170</t>
    <phoneticPr fontId="1"/>
  </si>
  <si>
    <t>6/7 10:51~13:51</t>
    <phoneticPr fontId="1"/>
  </si>
  <si>
    <t>6/7 10:30~6/8 10:30</t>
    <phoneticPr fontId="1"/>
  </si>
  <si>
    <t>&lt;0.0092</t>
    <phoneticPr fontId="1"/>
  </si>
  <si>
    <t>※0.00046</t>
    <phoneticPr fontId="1"/>
  </si>
  <si>
    <t>-197-</t>
    <phoneticPr fontId="1"/>
  </si>
  <si>
    <t>利府町赤沼字細谷</t>
    <rPh sb="5" eb="6">
      <t>アザ</t>
    </rPh>
    <rPh sb="6" eb="8">
      <t>ホソヤ</t>
    </rPh>
    <phoneticPr fontId="1"/>
  </si>
  <si>
    <t>№2</t>
    <phoneticPr fontId="1"/>
  </si>
  <si>
    <t>欠</t>
    <rPh sb="0" eb="1">
      <t>ケツ</t>
    </rPh>
    <phoneticPr fontId="1"/>
  </si>
  <si>
    <t>&lt;0.0093</t>
    <phoneticPr fontId="1"/>
  </si>
  <si>
    <t>6/8 10:32~6/9 10:30</t>
    <phoneticPr fontId="1"/>
  </si>
  <si>
    <t>6/9 10:33~6/10 10:30</t>
    <phoneticPr fontId="1"/>
  </si>
  <si>
    <t>6/10 10:12~6/11 10:33</t>
    <phoneticPr fontId="1"/>
  </si>
  <si>
    <t>6/7 10:35~6/8 10:36</t>
    <phoneticPr fontId="1"/>
  </si>
  <si>
    <t>6/8 10:42~6/9 10:36</t>
    <phoneticPr fontId="1"/>
  </si>
  <si>
    <t>6/9 10:40~6/10 10:40</t>
    <phoneticPr fontId="1"/>
  </si>
  <si>
    <t>6/10 10:43~6/11 11:26</t>
    <phoneticPr fontId="1"/>
  </si>
  <si>
    <t>6/8 10:07~13:07</t>
    <phoneticPr fontId="1"/>
  </si>
  <si>
    <t>6/9 10:12~13:12</t>
    <phoneticPr fontId="1"/>
  </si>
  <si>
    <t>6/10 10:12~13:12</t>
    <phoneticPr fontId="1"/>
  </si>
  <si>
    <t>6/7 10:45~13:46</t>
    <phoneticPr fontId="1"/>
  </si>
  <si>
    <t>6/8 10:04~13:04</t>
    <phoneticPr fontId="1"/>
  </si>
  <si>
    <t>69/ 10:06~13:06</t>
    <phoneticPr fontId="1"/>
  </si>
  <si>
    <t>6/10 10:11~13:12</t>
    <phoneticPr fontId="1"/>
  </si>
  <si>
    <t>6/7 10:39~6/30 9:54</t>
    <phoneticPr fontId="1"/>
  </si>
  <si>
    <t>-198-</t>
    <phoneticPr fontId="1"/>
  </si>
  <si>
    <t>昭和56年12月8日から12月11日まで､及び12月21日</t>
  </si>
  <si>
    <t>2-3　測定項目及び測定方法</t>
  </si>
  <si>
    <t>　　　ベンゾ(a)ピレンは、すべて検出限男未満であったが､煙道雰囲気中で､ベンゾ(a)ピレンがロ紙に捕集できているかどうかをベンゾ(a)ピレンの蒸気圧及びニトロ化等の関係から検討する必要があると思われる。</t>
  </si>
  <si>
    <t>　4-1　浮遊粉じん及び金属成分</t>
    <rPh sb="12" eb="14">
      <t>キンゾク</t>
    </rPh>
    <phoneticPr fontId="1"/>
  </si>
  <si>
    <t>　　のその他の項目及び2号重油ボイラーの全項目は低い値となった。これは排ガスの処理方式及び燃料が､それぞれ異なるためと思われる。</t>
  </si>
  <si>
    <t>3.　調査対象及び調査時期</t>
  </si>
  <si>
    <t>図7,8に柴田簡易局と岩沼大気測定局の風向パターンと風向及び風速を使ってベクト</t>
  </si>
  <si>
    <t>区分＼項目</t>
    <rPh sb="0" eb="2">
      <t>クブン</t>
    </rPh>
    <rPh sb="3" eb="5">
      <t>コウモク</t>
    </rPh>
    <phoneticPr fontId="1"/>
  </si>
  <si>
    <t>7月測定値</t>
    <rPh sb="1" eb="2">
      <t>ガツ</t>
    </rPh>
    <rPh sb="2" eb="5">
      <t>ソクテイチ</t>
    </rPh>
    <phoneticPr fontId="1"/>
  </si>
  <si>
    <t>年間最高値</t>
    <rPh sb="0" eb="2">
      <t>ネンカン</t>
    </rPh>
    <rPh sb="2" eb="4">
      <t>サイコウ</t>
    </rPh>
    <rPh sb="4" eb="5">
      <t>チ</t>
    </rPh>
    <phoneticPr fontId="1"/>
  </si>
  <si>
    <t>年間最低値</t>
    <rPh sb="0" eb="2">
      <t>ネンカン</t>
    </rPh>
    <rPh sb="2" eb="4">
      <t>サイテイ</t>
    </rPh>
    <rPh sb="4" eb="5">
      <t>チ</t>
    </rPh>
    <phoneticPr fontId="1"/>
  </si>
  <si>
    <t>年間平均値</t>
    <rPh sb="0" eb="2">
      <t>ネンカン</t>
    </rPh>
    <rPh sb="2" eb="5">
      <t>ヘイキンチ</t>
    </rPh>
    <phoneticPr fontId="1"/>
  </si>
  <si>
    <t>国設仙台</t>
    <rPh sb="0" eb="2">
      <t>コクセツ</t>
    </rPh>
    <rPh sb="2" eb="4">
      <t>センダイ</t>
    </rPh>
    <phoneticPr fontId="1"/>
  </si>
  <si>
    <t>国設箟岳</t>
    <rPh sb="0" eb="2">
      <t>コクセツ</t>
    </rPh>
    <rPh sb="2" eb="4">
      <t>ノノダケ</t>
    </rPh>
    <phoneticPr fontId="1"/>
  </si>
  <si>
    <t>浮遊粉じん濃度</t>
    <rPh sb="0" eb="2">
      <t>フユウ</t>
    </rPh>
    <rPh sb="2" eb="3">
      <t>フン</t>
    </rPh>
    <rPh sb="5" eb="7">
      <t>ノウド</t>
    </rPh>
    <phoneticPr fontId="1"/>
  </si>
  <si>
    <t>(µg/m3)</t>
  </si>
  <si>
    <t>金属成分濃度(µg/m3)</t>
    <rPh sb="0" eb="2">
      <t>キンゾク</t>
    </rPh>
    <rPh sb="2" eb="4">
      <t>セイブン</t>
    </rPh>
    <rPh sb="4" eb="6">
      <t>ノウド</t>
    </rPh>
    <phoneticPr fontId="1"/>
  </si>
  <si>
    <t>金属成分濃度(µg/g)</t>
    <rPh sb="0" eb="2">
      <t>キンゾク</t>
    </rPh>
    <rPh sb="2" eb="4">
      <t>セイブン</t>
    </rPh>
    <rPh sb="4" eb="6">
      <t>ノウド</t>
    </rPh>
    <phoneticPr fontId="1"/>
  </si>
  <si>
    <t>B(a)A</t>
    <phoneticPr fontId="1"/>
  </si>
  <si>
    <t>ng/m3</t>
    <phoneticPr fontId="1"/>
  </si>
  <si>
    <t>µg/g</t>
    <phoneticPr fontId="1"/>
  </si>
  <si>
    <t>µg/m3</t>
    <phoneticPr fontId="1"/>
  </si>
  <si>
    <t>水銀</t>
    <rPh sb="0" eb="2">
      <t>スイギン</t>
    </rPh>
    <phoneticPr fontId="1"/>
  </si>
  <si>
    <t>　　ばい煙の拡散に関与する風向を示すには新仙台火力発電所のデータが適当と思われた。以上から､各金属成分濃度(µg/g)の経日変化と風向の関係を考察したが､関連性は見出せなか。た。</t>
    <rPh sb="13" eb="15">
      <t>フウコウ</t>
    </rPh>
    <rPh sb="21" eb="23">
      <t>センダイ</t>
    </rPh>
    <phoneticPr fontId="1"/>
  </si>
  <si>
    <t>　　　図3にこれらの値の経日変化を示し､図4に浮遊粉じん測定と対応する時間帯の風配図を示した。これを見ると各風向測定地点のパターンが地形による影響をけ受けており､本調査で対象とした高煙源の</t>
    <rPh sb="3" eb="4">
      <t>ズ</t>
    </rPh>
    <rPh sb="39" eb="40">
      <t>カゼ</t>
    </rPh>
    <phoneticPr fontId="1"/>
  </si>
  <si>
    <t>　1)　加藤謙一他：宮城県公害技術センター報告,10,30(1982)</t>
    <rPh sb="4" eb="6">
      <t>カトウ</t>
    </rPh>
    <rPh sb="6" eb="8">
      <t>ケンイチ</t>
    </rPh>
    <rPh sb="8" eb="9">
      <t>ホカ</t>
    </rPh>
    <phoneticPr fontId="1"/>
  </si>
  <si>
    <t>　2)　昭和56年度一般大気測定網(ＮASＮ)測定結果､環境庁(1982)</t>
    <phoneticPr fontId="1"/>
  </si>
  <si>
    <t>　3)　石巻地域環境大気調査報告書(昭利56年度環境庁委託調査),宮城県(1982)</t>
    <rPh sb="4" eb="6">
      <t>イシノマキ</t>
    </rPh>
    <rPh sb="6" eb="8">
      <t>チイキ</t>
    </rPh>
    <phoneticPr fontId="1"/>
  </si>
  <si>
    <t>　　水銀の平均値は､№1地点で4.5,№2地点で4.0であり､昭和56年の石巻での測定(環境庁委託調査)値と同程度であった。経日変化を図6に示したが風向との関連性は認められなかった。</t>
    <rPh sb="2" eb="3">
      <t>ミズ</t>
    </rPh>
    <rPh sb="3" eb="4">
      <t>ギン</t>
    </rPh>
    <rPh sb="5" eb="8">
      <t>ヘイキンチ</t>
    </rPh>
    <rPh sb="21" eb="23">
      <t>チテン</t>
    </rPh>
    <rPh sb="31" eb="33">
      <t>ショウワ</t>
    </rPh>
    <rPh sb="35" eb="36">
      <t>ネン</t>
    </rPh>
    <rPh sb="37" eb="39">
      <t>イシノマキ</t>
    </rPh>
    <rPh sb="41" eb="43">
      <t>ソクテイ</t>
    </rPh>
    <rPh sb="44" eb="47">
      <t>カンキョウチョウ</t>
    </rPh>
    <rPh sb="47" eb="49">
      <t>イタク</t>
    </rPh>
    <rPh sb="49" eb="51">
      <t>チョウサ</t>
    </rPh>
    <rPh sb="52" eb="53">
      <t>チ</t>
    </rPh>
    <rPh sb="54" eb="57">
      <t>ドウテイド</t>
    </rPh>
    <rPh sb="62" eb="64">
      <t>ケイジツ</t>
    </rPh>
    <rPh sb="64" eb="66">
      <t>ヘンカ</t>
    </rPh>
    <rPh sb="67" eb="68">
      <t>ズ</t>
    </rPh>
    <rPh sb="70" eb="71">
      <t>シメ</t>
    </rPh>
    <rPh sb="74" eb="76">
      <t>フウコウ</t>
    </rPh>
    <rPh sb="78" eb="81">
      <t>カンレンセイ</t>
    </rPh>
    <rPh sb="82" eb="83">
      <t>ミト</t>
    </rPh>
    <phoneticPr fontId="1"/>
  </si>
  <si>
    <t>　　№1,№2地点の測定値はそれぞれ25,18µg/m3であり石巻での測定値より低い結果であった。表4の国設局のデータと比べると仙台局の年間平均値よりも低い値を示した。</t>
    <rPh sb="10" eb="13">
      <t>ソクテイチ</t>
    </rPh>
    <rPh sb="31" eb="33">
      <t>イシノマキ</t>
    </rPh>
    <rPh sb="35" eb="38">
      <t>ソクテイチ</t>
    </rPh>
    <rPh sb="40" eb="41">
      <t>ヒク</t>
    </rPh>
    <rPh sb="42" eb="44">
      <t>ケッカ</t>
    </rPh>
    <rPh sb="49" eb="50">
      <t>ヒョウ</t>
    </rPh>
    <rPh sb="52" eb="54">
      <t>コクセツ</t>
    </rPh>
    <rPh sb="54" eb="55">
      <t>キョク</t>
    </rPh>
    <rPh sb="60" eb="61">
      <t>クラ</t>
    </rPh>
    <rPh sb="64" eb="66">
      <t>センダイ</t>
    </rPh>
    <rPh sb="66" eb="67">
      <t>キョク</t>
    </rPh>
    <rPh sb="68" eb="70">
      <t>ネンカン</t>
    </rPh>
    <rPh sb="70" eb="73">
      <t>ヘイキンチ</t>
    </rPh>
    <rPh sb="76" eb="77">
      <t>ヒク</t>
    </rPh>
    <rPh sb="78" eb="79">
      <t>アタイ</t>
    </rPh>
    <rPh sb="80" eb="81">
      <t>シメ</t>
    </rPh>
    <phoneticPr fontId="1"/>
  </si>
  <si>
    <t>　4-2　ベンゾ(a)ピレン (B(a)P)</t>
    <phoneticPr fontId="1"/>
  </si>
  <si>
    <t>　4-3　水銀</t>
    <rPh sb="5" eb="7">
      <t>スイギン</t>
    </rPh>
    <phoneticPr fontId="1"/>
  </si>
  <si>
    <t>　4-4　浮遊粒子状物質</t>
    <phoneticPr fontId="1"/>
  </si>
  <si>
    <t>5. まとめ</t>
    <phoneticPr fontId="1"/>
  </si>
  <si>
    <t>る仙台局の7月値よりもやゝ高い値であった。次に浮遊粉じん中の濃度(μg/g)についてみると両地点とも仙台局の7月の値より高い値を示し､仙台台局の年平均値と､箟岳局の年平均値との中間の</t>
  </si>
  <si>
    <t>　　以上の測定の結果､浮遊粒子状物質,浮遊粉じん及び粉じん中金属濃度からは人為的汚染は少ないと認められ､特定の発生源による影響も確認できないが､ベンツ(a)ピレンについて見れば､6月8,9,10に</t>
  </si>
  <si>
    <t>に化製場臭が感じられたこと､ハイボリュームエアサンプラーろ量上に油煙様の物質が認められたこと等々から測定地点南東側(主風向風上)に位置する火力発電所,水産加工団地付近の煙源等の影響は考えられる。</t>
  </si>
  <si>
    <t>　№1,№2地点での測定結果の平均値は､それぞれ　0.83,0.50ng/m3であり､№１地点のほうが高い値を示した。これらの値を国設局のデータと比較すると､№1の値は都市大気汚染局であ</t>
    <phoneticPr fontId="1"/>
  </si>
  <si>
    <t>　　ニッケル(ng/m3)5.5,5.3､鉛8.5,12､バナジウム(ng/m3)4.6,7.4であった。</t>
    <phoneticPr fontId="1"/>
  </si>
  <si>
    <t>　　　№1,№2地点での測定値の平均値は､それぞれ浮遊粉じん(μg/m3)66,56､ヒ素(ng/m3)5.5,5.7、カドミウム(ng/m3)0.92,1.9､鉄(ng/m3)930,980､マンガン(ng/m3)39,35､</t>
    <rPh sb="14" eb="15">
      <t>チ</t>
    </rPh>
    <rPh sb="16" eb="19">
      <t>ヘイキンチ</t>
    </rPh>
    <phoneticPr fontId="1"/>
  </si>
  <si>
    <t>　　比較すると､2局の中間に位置する値であり､全体にバックグランド局とされている箟岳局に近い値であった。</t>
    <rPh sb="9" eb="10">
      <t>キョク</t>
    </rPh>
    <rPh sb="11" eb="13">
      <t>チュウカン</t>
    </rPh>
    <rPh sb="14" eb="16">
      <t>イチ</t>
    </rPh>
    <rPh sb="18" eb="19">
      <t>アタイ</t>
    </rPh>
    <rPh sb="23" eb="25">
      <t>ゼンタイ</t>
    </rPh>
    <rPh sb="33" eb="34">
      <t>キョク</t>
    </rPh>
    <rPh sb="40" eb="42">
      <t>ノノダケ</t>
    </rPh>
    <rPh sb="42" eb="43">
      <t>キョク</t>
    </rPh>
    <rPh sb="44" eb="45">
      <t>チカ</t>
    </rPh>
    <rPh sb="46" eb="47">
      <t>アタイ</t>
    </rPh>
    <phoneticPr fontId="1"/>
  </si>
  <si>
    <t>　　　両地点での値を比較すると､浮遊粉じんが№1地点で高く､ヒ素,カドミウム,鉛及びバナジウムでやや高い。その他の金属は､ほぼ同程度であった。また表3に示した国設大気測定局の測定値と</t>
    <rPh sb="3" eb="4">
      <t>リョウ</t>
    </rPh>
    <rPh sb="4" eb="6">
      <t>チテン</t>
    </rPh>
    <rPh sb="27" eb="28">
      <t>タカ</t>
    </rPh>
    <rPh sb="31" eb="32">
      <t>ソ</t>
    </rPh>
    <rPh sb="39" eb="40">
      <t>ナマリ</t>
    </rPh>
    <rPh sb="40" eb="41">
      <t>オヨ</t>
    </rPh>
    <rPh sb="50" eb="51">
      <t>タカ</t>
    </rPh>
    <rPh sb="55" eb="56">
      <t>タ</t>
    </rPh>
    <rPh sb="57" eb="59">
      <t>キンゾク</t>
    </rPh>
    <rPh sb="63" eb="66">
      <t>ドウテイド</t>
    </rPh>
    <phoneticPr fontId="1"/>
  </si>
  <si>
    <t>　　　次に浮遊じん中の金属成分濃度(µg/g)について見ると､№1,№2地点間ではすべて№2が高く､特に鉛が顕著な差が見られたが､国設局のデータと比較するとほぼ同じレベルであるが、鉛はかなり低い値を示した。</t>
    <rPh sb="3" eb="4">
      <t>ツギ</t>
    </rPh>
    <rPh sb="5" eb="7">
      <t>フユウ</t>
    </rPh>
    <rPh sb="11" eb="13">
      <t>キンゾク</t>
    </rPh>
    <rPh sb="13" eb="15">
      <t>セイブン</t>
    </rPh>
    <rPh sb="15" eb="17">
      <t>ノウド</t>
    </rPh>
    <rPh sb="27" eb="28">
      <t>ミ</t>
    </rPh>
    <rPh sb="38" eb="39">
      <t>カン</t>
    </rPh>
    <rPh sb="47" eb="48">
      <t>タカ</t>
    </rPh>
    <rPh sb="50" eb="51">
      <t>トク</t>
    </rPh>
    <rPh sb="52" eb="53">
      <t>ナマリ</t>
    </rPh>
    <rPh sb="54" eb="56">
      <t>ケンチョ</t>
    </rPh>
    <rPh sb="57" eb="58">
      <t>サ</t>
    </rPh>
    <rPh sb="59" eb="60">
      <t>ミ</t>
    </rPh>
    <rPh sb="65" eb="67">
      <t>コクセツ</t>
    </rPh>
    <rPh sb="67" eb="68">
      <t>キョク</t>
    </rPh>
    <rPh sb="73" eb="75">
      <t>ヒカク</t>
    </rPh>
    <phoneticPr fontId="1"/>
  </si>
  <si>
    <t>＼</t>
    <phoneticPr fontId="1"/>
  </si>
  <si>
    <t>オイルコークス専焼時</t>
    <phoneticPr fontId="1"/>
  </si>
  <si>
    <t>Ｊ製紙</t>
    <rPh sb="1" eb="3">
      <t>セイシ</t>
    </rPh>
    <phoneticPr fontId="1"/>
  </si>
  <si>
    <t>オイルコークス混焼時</t>
    <phoneticPr fontId="1"/>
  </si>
  <si>
    <t>重油専焼時</t>
    <phoneticPr fontId="1"/>
  </si>
  <si>
    <t>排ガス量　m3N/h</t>
    <phoneticPr fontId="1"/>
  </si>
  <si>
    <t>燃料使用量</t>
    <rPh sb="4" eb="5">
      <t>リョウ</t>
    </rPh>
    <phoneticPr fontId="1"/>
  </si>
  <si>
    <t>重油</t>
    <phoneticPr fontId="1"/>
  </si>
  <si>
    <t>オイルコークス</t>
    <phoneticPr fontId="1"/>
  </si>
  <si>
    <t>C重油</t>
    <phoneticPr fontId="1"/>
  </si>
  <si>
    <t>1500L/h</t>
    <phoneticPr fontId="1"/>
  </si>
  <si>
    <t>1600kg/h</t>
    <phoneticPr fontId="1"/>
  </si>
  <si>
    <t>1600L/h</t>
    <phoneticPr fontId="1"/>
  </si>
  <si>
    <t>460L/h</t>
    <phoneticPr fontId="1"/>
  </si>
  <si>
    <t>1700kg/h</t>
    <phoneticPr fontId="1"/>
  </si>
  <si>
    <t>燐鉱石</t>
    <phoneticPr fontId="1"/>
  </si>
  <si>
    <t>240t/日</t>
    <rPh sb="5" eb="6">
      <t>ニチ</t>
    </rPh>
    <phoneticPr fontId="1"/>
  </si>
  <si>
    <t>排ガス洗浄塔：直列3塔</t>
    <phoneticPr fontId="1"/>
  </si>
  <si>
    <t>オイルコークス</t>
    <phoneticPr fontId="1"/>
  </si>
  <si>
    <t>190 t/日</t>
    <phoneticPr fontId="1"/>
  </si>
  <si>
    <t>排ガス洗浄塔：直列4塔</t>
  </si>
  <si>
    <t>昭和59年度調査方法に準じた。ただし､Vは比較的濃度が高いため､他の金属と同様に原子吸光光度法により分析を行った。</t>
    <rPh sb="27" eb="28">
      <t>タカ</t>
    </rPh>
    <rPh sb="50" eb="52">
      <t>ブンセキ</t>
    </rPh>
    <phoneticPr fontId="1"/>
  </si>
  <si>
    <t>パルプ工場周辺環境SPM中の金属バランス図：省略(別にjpg,pdfの画像ファイルはあり)</t>
    <phoneticPr fontId="1"/>
  </si>
  <si>
    <t>　　　調査対象の諸元を表1，エ程フローを図1に示した。</t>
    <phoneticPr fontId="1"/>
  </si>
  <si>
    <t>図1　工程フロー　：省略(別にjpg,pdfの画像ファイルはあり)</t>
    <rPh sb="0" eb="1">
      <t>ズ</t>
    </rPh>
    <rPh sb="3" eb="5">
      <t>コウテイ</t>
    </rPh>
    <rPh sb="10" eb="12">
      <t>ショウリャク</t>
    </rPh>
    <rPh sb="13" eb="14">
      <t>ベツ</t>
    </rPh>
    <rPh sb="23" eb="25">
      <t>ガゾウ</t>
    </rPh>
    <phoneticPr fontId="1"/>
  </si>
  <si>
    <t>　　Ｔ化学㈱石巻工場(以下Ｔ化学)は､排ガス洗浄施設の前後を測定したが､前部は測定口が細く､流量及びばいじんの測定は不可能であった。Ｊ製紙㈱石巻工場(以下Ｊ製紙)は､21Ｐ石灰焼成炉の煙突のみを測定した。</t>
  </si>
  <si>
    <t>表3　ばいじん中の金属濃度(Ｔ化学)</t>
    <phoneticPr fontId="1"/>
  </si>
  <si>
    <t>測定時刻</t>
    <rPh sb="2" eb="4">
      <t>ジコク</t>
    </rPh>
    <phoneticPr fontId="1"/>
  </si>
  <si>
    <t>As　(µg/g)</t>
    <phoneticPr fontId="1"/>
  </si>
  <si>
    <t>Cd　(µg/g)</t>
    <phoneticPr fontId="1"/>
  </si>
  <si>
    <t>Mn　(µg/g)</t>
    <phoneticPr fontId="1"/>
  </si>
  <si>
    <t>Ni　(µg/g)</t>
    <phoneticPr fontId="1"/>
  </si>
  <si>
    <t>Pb　(µg/g)</t>
    <phoneticPr fontId="1"/>
  </si>
  <si>
    <t>V　(µg/g)</t>
    <phoneticPr fontId="1"/>
  </si>
  <si>
    <t>測定時刻</t>
    <rPh sb="0" eb="2">
      <t>ソクテイ</t>
    </rPh>
    <phoneticPr fontId="1"/>
  </si>
  <si>
    <t>項目＼区分</t>
    <rPh sb="0" eb="2">
      <t>コウモク</t>
    </rPh>
    <rPh sb="3" eb="5">
      <t>クブン</t>
    </rPh>
    <phoneticPr fontId="1"/>
  </si>
  <si>
    <t>煙突部</t>
    <rPh sb="0" eb="2">
      <t>エントツ</t>
    </rPh>
    <rPh sb="2" eb="3">
      <t>ブ</t>
    </rPh>
    <phoneticPr fontId="1"/>
  </si>
  <si>
    <t>11:27~11:57</t>
    <phoneticPr fontId="1"/>
  </si>
  <si>
    <t>10:13~10:43</t>
    <phoneticPr fontId="1"/>
  </si>
  <si>
    <t>平均</t>
    <rPh sb="0" eb="2">
      <t>ヘイキン</t>
    </rPh>
    <phoneticPr fontId="1"/>
  </si>
  <si>
    <t>Hg　(ng/g)</t>
    <phoneticPr fontId="1"/>
  </si>
  <si>
    <t>灰分（％）</t>
    <rPh sb="0" eb="2">
      <t>カイブン</t>
    </rPh>
    <phoneticPr fontId="1"/>
  </si>
  <si>
    <t>水分（％）</t>
    <rPh sb="0" eb="2">
      <t>スイブン</t>
    </rPh>
    <phoneticPr fontId="1"/>
  </si>
  <si>
    <t>Ｓ分（％）</t>
    <rPh sb="1" eb="2">
      <t>ブン</t>
    </rPh>
    <phoneticPr fontId="1"/>
  </si>
  <si>
    <t>Ｔ化学</t>
    <rPh sb="1" eb="3">
      <t>カガク</t>
    </rPh>
    <phoneticPr fontId="1"/>
  </si>
  <si>
    <t>コークス</t>
    <phoneticPr fontId="1"/>
  </si>
  <si>
    <t>洗煙排水スラッジ</t>
    <rPh sb="0" eb="2">
      <t>センエン</t>
    </rPh>
    <rPh sb="2" eb="4">
      <t>ハイスイ</t>
    </rPh>
    <phoneticPr fontId="1"/>
  </si>
  <si>
    <t>重油</t>
    <rPh sb="0" eb="2">
      <t>ジュウユ</t>
    </rPh>
    <phoneticPr fontId="1"/>
  </si>
  <si>
    <t>EP灰</t>
    <rPh sb="2" eb="3">
      <t>ハイ</t>
    </rPh>
    <phoneticPr fontId="1"/>
  </si>
  <si>
    <t>&lt;0.236</t>
    <phoneticPr fontId="1"/>
  </si>
  <si>
    <t>&lt;0.236</t>
    <phoneticPr fontId="1"/>
  </si>
  <si>
    <t>－</t>
    <phoneticPr fontId="1"/>
  </si>
  <si>
    <t>　(1)　排出状況</t>
    <phoneticPr fontId="1"/>
  </si>
  <si>
    <t>7.　考　　察</t>
    <phoneticPr fontId="1"/>
  </si>
  <si>
    <t>　　　各測定地点の排出濃度を表5に示した。大気汚染防止法に定めるばいじん,窒素酸化物(NOx)いおう酸化物(SOx)及びフッ素(F)各項目については､すべて基準値以ドであった。</t>
    <phoneticPr fontId="1"/>
  </si>
  <si>
    <t>　　これらの排出濃度がら計算した汚染物質排出負荷量を表6に示した。Ｔ化学では､ばいじん中の金属を除く他の項目が､水銀(Hg)をはじめとしてすべて昨年度まで調査を実施した</t>
    <phoneticPr fontId="1"/>
  </si>
  <si>
    <t>　　Ｓ火力発電所及びＤ製紙工場の数値に比較すると小さい。Ｔ化学のばいじん中の金属は､ばいじん濃度が低いにも係わらず前記2工場の排出濃度,排出負荷量と比べると､全て高い値であった。</t>
    <phoneticPr fontId="1"/>
  </si>
  <si>
    <t>　　　このことは､ばいじん中金属濃度が2工場の分析値と比較すると高い値となっていることによるためで､さらに灰分1 kg当たりの濃度に補正して比較するとAs,Cd,Pbかオイルコークス灰分中の濃度よりも</t>
    <phoneticPr fontId="1"/>
  </si>
  <si>
    <t>　　ばいじん中の濃度が高くなっていて､これら成分が原料である燐鉱石に由来するものと推定される。</t>
    <phoneticPr fontId="1"/>
  </si>
  <si>
    <t>表5　各測定地点の排出濃度</t>
    <rPh sb="4" eb="6">
      <t>ソクテイ</t>
    </rPh>
    <rPh sb="6" eb="8">
      <t>チテン</t>
    </rPh>
    <phoneticPr fontId="1"/>
  </si>
  <si>
    <t>工場名</t>
    <rPh sb="0" eb="2">
      <t>コウジョウ</t>
    </rPh>
    <rPh sb="2" eb="3">
      <t>メイ</t>
    </rPh>
    <phoneticPr fontId="1"/>
  </si>
  <si>
    <t>項目＼施設名</t>
    <rPh sb="0" eb="2">
      <t>コウモク</t>
    </rPh>
    <rPh sb="3" eb="5">
      <t>シセツ</t>
    </rPh>
    <rPh sb="5" eb="6">
      <t>メイ</t>
    </rPh>
    <phoneticPr fontId="1"/>
  </si>
  <si>
    <t>Ｔ化学　平炉</t>
    <rPh sb="1" eb="3">
      <t>カガク</t>
    </rPh>
    <rPh sb="4" eb="5">
      <t>ヘイ</t>
    </rPh>
    <rPh sb="5" eb="6">
      <t>ロ</t>
    </rPh>
    <phoneticPr fontId="1"/>
  </si>
  <si>
    <t>平炉</t>
    <rPh sb="0" eb="1">
      <t>ヘイ</t>
    </rPh>
    <rPh sb="1" eb="2">
      <t>ロ</t>
    </rPh>
    <phoneticPr fontId="1"/>
  </si>
  <si>
    <t>ダクト</t>
    <phoneticPr fontId="1"/>
  </si>
  <si>
    <t>煙突</t>
    <rPh sb="0" eb="2">
      <t>エントツ</t>
    </rPh>
    <phoneticPr fontId="1"/>
  </si>
  <si>
    <t>大気汚染防止法</t>
    <rPh sb="0" eb="2">
      <t>タイキ</t>
    </rPh>
    <rPh sb="2" eb="4">
      <t>オセン</t>
    </rPh>
    <rPh sb="4" eb="7">
      <t>ボウシホウ</t>
    </rPh>
    <phoneticPr fontId="1"/>
  </si>
  <si>
    <t>煙突</t>
    <rPh sb="0" eb="2">
      <t>エントツ</t>
    </rPh>
    <phoneticPr fontId="1"/>
  </si>
  <si>
    <t>(準)：基準値はないが､他種施投の値を準用</t>
    <rPh sb="17" eb="18">
      <t>アタイ</t>
    </rPh>
    <rPh sb="19" eb="21">
      <t>ジュンヨウ</t>
    </rPh>
    <phoneticPr fontId="1"/>
  </si>
  <si>
    <t>排ガス洗浄塔前</t>
    <rPh sb="0" eb="1">
      <t>ハイ</t>
    </rPh>
    <rPh sb="3" eb="5">
      <t>センジョウ</t>
    </rPh>
    <rPh sb="5" eb="6">
      <t>トウ</t>
    </rPh>
    <rPh sb="6" eb="7">
      <t>マエ</t>
    </rPh>
    <phoneticPr fontId="1"/>
  </si>
  <si>
    <t>煙突測定口</t>
    <rPh sb="0" eb="2">
      <t>エントツ</t>
    </rPh>
    <rPh sb="2" eb="4">
      <t>ソクテイ</t>
    </rPh>
    <rPh sb="4" eb="5">
      <t>コウ</t>
    </rPh>
    <phoneticPr fontId="1"/>
  </si>
  <si>
    <t>O2換算15％</t>
  </si>
  <si>
    <t>1310ppm</t>
    <phoneticPr fontId="1"/>
  </si>
  <si>
    <t>4.32x10^-3</t>
    <phoneticPr fontId="1"/>
  </si>
  <si>
    <t>8x10^4(準)~7x10^4</t>
    <rPh sb="7" eb="8">
      <t>ジュン</t>
    </rPh>
    <phoneticPr fontId="1"/>
  </si>
  <si>
    <t>2x10^4</t>
    <phoneticPr fontId="1"/>
  </si>
  <si>
    <t>100(準)~2x10^4</t>
    <rPh sb="4" eb="5">
      <t>ジュン</t>
    </rPh>
    <phoneticPr fontId="1"/>
  </si>
  <si>
    <t>表6　汚染物質排出負荷量</t>
    <rPh sb="3" eb="5">
      <t>オセン</t>
    </rPh>
    <rPh sb="5" eb="7">
      <t>ブッシツ</t>
    </rPh>
    <rPh sb="7" eb="9">
      <t>ハイシュツ</t>
    </rPh>
    <rPh sb="9" eb="11">
      <t>フカ</t>
    </rPh>
    <rPh sb="11" eb="12">
      <t>リョウ</t>
    </rPh>
    <phoneticPr fontId="1"/>
  </si>
  <si>
    <t>項目＼工場</t>
    <rPh sb="0" eb="2">
      <t>コウモク</t>
    </rPh>
    <rPh sb="3" eb="5">
      <t>コウジョウ</t>
    </rPh>
    <phoneticPr fontId="1"/>
  </si>
  <si>
    <t>kg/h</t>
    <phoneticPr fontId="1"/>
  </si>
  <si>
    <t>g/h</t>
    <phoneticPr fontId="1"/>
  </si>
  <si>
    <t>mg/h</t>
    <phoneticPr fontId="1"/>
  </si>
  <si>
    <t>3.46x10^-3</t>
    <phoneticPr fontId="1"/>
  </si>
  <si>
    <t>ppm</t>
    <phoneticPr fontId="1"/>
  </si>
  <si>
    <t>図2　昭和59年度県内主要発生源(18社)におけるSO2排出量と燃料使用量,図3　石巻地域主要発生源(4社)のSO2排出量と燃料使用量：省略(別にjpg,pdfの画像ファイルはあり)</t>
    <rPh sb="0" eb="1">
      <t>ズ</t>
    </rPh>
    <rPh sb="3" eb="5">
      <t>ショウワ</t>
    </rPh>
    <rPh sb="7" eb="8">
      <t>ネン</t>
    </rPh>
    <rPh sb="8" eb="9">
      <t>ド</t>
    </rPh>
    <rPh sb="9" eb="10">
      <t>ケン</t>
    </rPh>
    <rPh sb="10" eb="11">
      <t>ナイ</t>
    </rPh>
    <rPh sb="11" eb="13">
      <t>シュヨウ</t>
    </rPh>
    <rPh sb="13" eb="16">
      <t>ハッセイゲン</t>
    </rPh>
    <rPh sb="19" eb="20">
      <t>シャ</t>
    </rPh>
    <rPh sb="28" eb="30">
      <t>ハイシュツ</t>
    </rPh>
    <rPh sb="30" eb="31">
      <t>リョウ</t>
    </rPh>
    <rPh sb="32" eb="34">
      <t>ネンリョウ</t>
    </rPh>
    <rPh sb="34" eb="37">
      <t>シヨウリョウ</t>
    </rPh>
    <rPh sb="38" eb="39">
      <t>ズ</t>
    </rPh>
    <rPh sb="41" eb="43">
      <t>イシノマキ</t>
    </rPh>
    <rPh sb="43" eb="45">
      <t>チイキ</t>
    </rPh>
    <rPh sb="45" eb="47">
      <t>シュヨウ</t>
    </rPh>
    <rPh sb="68" eb="70">
      <t>ショウリャク</t>
    </rPh>
    <rPh sb="71" eb="72">
      <t>ベツ</t>
    </rPh>
    <rPh sb="81" eb="83">
      <t>ガゾウ</t>
    </rPh>
    <phoneticPr fontId="1"/>
  </si>
  <si>
    <t>図4　周辺大気測定局のSO2濃度経年変化(年平均値),図5　O2排出量の経年変化：省略(別にjpg,pdfの画像ファイルはあり)</t>
    <rPh sb="0" eb="1">
      <t>ズ</t>
    </rPh>
    <rPh sb="3" eb="5">
      <t>シュウヘン</t>
    </rPh>
    <rPh sb="5" eb="7">
      <t>タイキ</t>
    </rPh>
    <rPh sb="7" eb="10">
      <t>ソクテイキョク</t>
    </rPh>
    <rPh sb="14" eb="16">
      <t>ノウド</t>
    </rPh>
    <rPh sb="16" eb="18">
      <t>ケイネン</t>
    </rPh>
    <rPh sb="18" eb="20">
      <t>ヘンカ</t>
    </rPh>
    <rPh sb="21" eb="22">
      <t>ネン</t>
    </rPh>
    <rPh sb="22" eb="25">
      <t>ヘイキンチ</t>
    </rPh>
    <rPh sb="27" eb="28">
      <t>ズ</t>
    </rPh>
    <rPh sb="32" eb="34">
      <t>ハイシュツ</t>
    </rPh>
    <rPh sb="34" eb="35">
      <t>リョウ</t>
    </rPh>
    <rPh sb="36" eb="38">
      <t>ケイネン</t>
    </rPh>
    <rPh sb="38" eb="40">
      <t>ヘンカ</t>
    </rPh>
    <rPh sb="41" eb="43">
      <t>ショウリャク</t>
    </rPh>
    <rPh sb="44" eb="45">
      <t>ベツ</t>
    </rPh>
    <rPh sb="54" eb="56">
      <t>ガゾウ</t>
    </rPh>
    <phoneticPr fontId="1"/>
  </si>
  <si>
    <t>-97-~-98-</t>
    <phoneticPr fontId="1"/>
  </si>
  <si>
    <t>図6　石巻地域主要発生源の燃料使用量,SO2排出量と,図7　周辺環境大気測定局の大気汚染質の経年変化：省略(別にjpg,pdfの画像ファイルはあり)</t>
    <rPh sb="0" eb="1">
      <t>ズ</t>
    </rPh>
    <rPh sb="3" eb="5">
      <t>イシノマキ</t>
    </rPh>
    <rPh sb="5" eb="7">
      <t>チイキ</t>
    </rPh>
    <rPh sb="7" eb="9">
      <t>シュヨウ</t>
    </rPh>
    <rPh sb="9" eb="12">
      <t>ハッセイゲン</t>
    </rPh>
    <rPh sb="13" eb="15">
      <t>ネンリョウ</t>
    </rPh>
    <rPh sb="15" eb="18">
      <t>シヨウリョウ</t>
    </rPh>
    <rPh sb="22" eb="24">
      <t>ハイシュツ</t>
    </rPh>
    <rPh sb="24" eb="25">
      <t>リョウ</t>
    </rPh>
    <rPh sb="27" eb="28">
      <t>ズ</t>
    </rPh>
    <rPh sb="30" eb="32">
      <t>シュウヘン</t>
    </rPh>
    <rPh sb="32" eb="34">
      <t>カンキョウ</t>
    </rPh>
    <rPh sb="34" eb="36">
      <t>タイキ</t>
    </rPh>
    <rPh sb="36" eb="39">
      <t>ソクテイキョク</t>
    </rPh>
    <rPh sb="40" eb="42">
      <t>タイキ</t>
    </rPh>
    <rPh sb="42" eb="44">
      <t>オセン</t>
    </rPh>
    <rPh sb="44" eb="45">
      <t>シツ</t>
    </rPh>
    <rPh sb="46" eb="48">
      <t>ケイネン</t>
    </rPh>
    <rPh sb="48" eb="50">
      <t>ヘンカ</t>
    </rPh>
    <rPh sb="51" eb="53">
      <t>ショウリャク</t>
    </rPh>
    <rPh sb="54" eb="55">
      <t>ベツ</t>
    </rPh>
    <rPh sb="64" eb="66">
      <t>ガゾウ</t>
    </rPh>
    <phoneticPr fontId="1"/>
  </si>
  <si>
    <t>　1) 宮城県公害資料(大気編)p96(1983)</t>
    <phoneticPr fontId="1"/>
  </si>
  <si>
    <t>　2) 宮城県公害資料(大気編)p81(1984)</t>
    <phoneticPr fontId="1"/>
  </si>
  <si>
    <t>　　　今回調査した施設は同地域内に立地している他の施設に比べて､排ガス量,排出負荷量が小さく､周辺環境における大気測定局でのSOx,NOx,OX,浮遊粉じん濃度に明確な変化は認められない。</t>
  </si>
  <si>
    <t>　　　また､Ｔ化学においては､ばいじん中金属濃度が過去に調査した石炭燃焼施設よりも高い値であり，燃料オイルコークス中の未燃焼分(灰分)あるいは原料の燐昿鉱石中の金属濃度によるものと推定される。</t>
  </si>
  <si>
    <t>　　測定実施した10月同期についての経年変化を図6で見ると､燃料使用量とSO2排出量は､下降線を辿っていたものが､60年になって上昇している。上昇の原因は､燃料使用量については</t>
    <phoneticPr fontId="1"/>
  </si>
  <si>
    <t>　　､Ａ社,Ｔ化学,Ｊ製紙の順に寄与しているが､SO2排出量については､ほとんどが､A社の寄与と見られる。しかし､環境大気測定局におけるSOx,NOx,OX,浮遊粉じん</t>
    <phoneticPr fontId="1"/>
  </si>
  <si>
    <t>　　濃度の経年変化パターンを図7で見ると､発生源の変化パターンとの類似性がなく､影響は見られない。ただし､浮遊粉じん濃度が60年に上昇している傾向は､今回の燃料転換調査の</t>
    <phoneticPr fontId="1"/>
  </si>
  <si>
    <t>　(2)  環境に対する影響</t>
    <phoneticPr fontId="1"/>
  </si>
  <si>
    <t>　　　環境に対する影響を見るために､周辺大気測定局(石巻Ⅰ,Ⅱ,矢本,箆岳)の測定データ(SOx,NOx,OX,浮遊粉じん濃度)及び発生源の燃料使用量とSO2排出量の経年変</t>
    <phoneticPr fontId="1"/>
  </si>
  <si>
    <t>　　化を図4,5に示した。これらの図を見ると､石巻地城の大気測定局と発生源SOs排出量の経年変化パターンには類似性はなく､影響がないものと考えられる。</t>
    <phoneticPr fontId="1"/>
  </si>
  <si>
    <t>　　　今回調査対象とした発生原か発生負荷として､どの程度の割合を占めているかを見るために､県用主要発生源(18社)及び石巻地域主要発生源について､59年度のSOx排出量,燃料</t>
    <phoneticPr fontId="1"/>
  </si>
  <si>
    <t>　　使用量(オイル換算)を図2,3に示した。今回の2工場分を合計したSOx量は全体3.3 ％と小さい割合である。ただし石巻地域ではＴ化学とＪ製紙でSO2総排出量の53.8％</t>
    <phoneticPr fontId="1"/>
  </si>
  <si>
    <t>　　あるが､Ｊ製紙の2KPライムキルンの排ガス量がＪ製紙総排ガス量の6.1％であるた￡地域全体の負荷量としては小さなものとなっている。</t>
    <phoneticPr fontId="1"/>
  </si>
  <si>
    <t>　　油混焼の火力発電､Ｄ製紙㈱の重油ボイラーより低く､石炭専焼化後の火力発電Ｄ製紙㈱の石炭ボイラーと同程度であった。</t>
    <phoneticPr fontId="1"/>
  </si>
  <si>
    <t xml:space="preserve">  　　周辺大気環境中のSPM濃度について見ると､7,8月の平均は13.3µg/m3で日本の山岳森林原野におけるバックグランドの範囲にあり，9月の平均も15.7µg/m3と近い値であった｡対照期</t>
    <phoneticPr fontId="1"/>
  </si>
  <si>
    <t>　　　大気環観測局のデータを比較したが図5に示すように､仙台局よりも環境大気観測局である箆岳局に近い値を示している。NOxについても図6に示すように同様のことが言える。</t>
    <phoneticPr fontId="1"/>
  </si>
  <si>
    <t>　　　つぎにSPM中の金属成分について見ると､図7-1,2,3に示すように7,8月と9月にFe,Pb,Mnが突出しており。､図8-1,2に一般的な石油と地殻の元素の存在比6)を</t>
    <phoneticPr fontId="1"/>
  </si>
  <si>
    <t>　　調査成分に限って示したようにFe,Mnについては土壌の影響と思われるが､Pbは自動車排出ガスの影響と思われる。</t>
    <phoneticPr fontId="1"/>
  </si>
  <si>
    <t>　　　また､7,8月の向陽町と浜江場ではVが突出し､図4,8の金属元素の存在比と表6の排出量からほ見てＪ製紙㈱のばいじんの影響と思われる。対照期の1,2月は各測定点とも､ほぼ</t>
    <phoneticPr fontId="1"/>
  </si>
  <si>
    <t>　　同じパターンを描いているため､値々の発生源の影響はないと思われる。</t>
    <phoneticPr fontId="1"/>
  </si>
  <si>
    <t>昭和61年度に引き続きＪ製紙Ｉ工場の微粉炭燃料への転換後の大気汚染質の負荷量等を調査した。　　</t>
    <rPh sb="40" eb="42">
      <t>チョウサ</t>
    </rPh>
    <phoneticPr fontId="1"/>
  </si>
  <si>
    <t>　　環境におけるローボリュウムエアサンプラー(L･V)による浮遊粒子状物質(SPM)濃度とその金属成分分析結果を表7-1,2に示した。また石巻地区の大気測定局における二酸化窒素と二酸化硫黄濃度の経年変化を図1に示した。</t>
    <phoneticPr fontId="1"/>
  </si>
  <si>
    <t>　　1)　発生源</t>
    <phoneticPr fontId="1"/>
  </si>
  <si>
    <t>　2)　環境</t>
  </si>
  <si>
    <t>(9)　まとめ</t>
  </si>
  <si>
    <t>　2)　ただし､今回の調査では、Hg,BaPの排出負荷量の増大が認められた。</t>
  </si>
  <si>
    <t>　参考文献</t>
    <rPh sb="3" eb="5">
      <t>ブンケン</t>
    </rPh>
    <phoneticPr fontId="1"/>
  </si>
  <si>
    <t>　　1) 昭和61年度宮城県公害資料(大気編)p123 (1987)</t>
    <rPh sb="21" eb="22">
      <t>ヘン</t>
    </rPh>
    <phoneticPr fontId="1"/>
  </si>
  <si>
    <t>　　2)　環境庁企画調整局編：エネルギー転換期の環境政策 p66 (1981)</t>
    <rPh sb="8" eb="10">
      <t>キカク</t>
    </rPh>
    <rPh sb="10" eb="13">
      <t>チョウセイキョク</t>
    </rPh>
    <rPh sb="13" eb="14">
      <t>ヘン</t>
    </rPh>
    <rPh sb="20" eb="23">
      <t>テンカンキ</t>
    </rPh>
    <rPh sb="24" eb="26">
      <t>カンキョウ</t>
    </rPh>
    <rPh sb="26" eb="28">
      <t>セイサク</t>
    </rPh>
    <phoneticPr fontId="1"/>
  </si>
  <si>
    <t>　　3）全国公害研究協議会：環境における大気汚染物質の分布量に関する研究Ⅰ p347(197　)</t>
    <rPh sb="4" eb="6">
      <t>ゼンコク</t>
    </rPh>
    <rPh sb="8" eb="10">
      <t>ケンキュウ</t>
    </rPh>
    <rPh sb="10" eb="12">
      <t>キョウギ</t>
    </rPh>
    <rPh sb="14" eb="16">
      <t>カンキョウ</t>
    </rPh>
    <rPh sb="24" eb="26">
      <t>ブッシツ</t>
    </rPh>
    <rPh sb="27" eb="29">
      <t>ブンプ</t>
    </rPh>
    <rPh sb="34" eb="36">
      <t>ケンキュウ</t>
    </rPh>
    <phoneticPr fontId="1"/>
  </si>
  <si>
    <t>　　　発生源である7B,8Bの各項目の排出濃度は表2に示すようにいずれも低い値となっており､表9にまとめて示した排出濃度と大気汚染防止法に定める排出基準値との比較を見ても問題のない値であった。</t>
  </si>
  <si>
    <t>(1)　目的</t>
    <phoneticPr fontId="1"/>
  </si>
  <si>
    <t>(2)　調査機関</t>
    <phoneticPr fontId="1"/>
  </si>
  <si>
    <t>(3)　協力機関</t>
    <phoneticPr fontId="1"/>
  </si>
  <si>
    <t>(4)　調査対象及び調査時期</t>
    <rPh sb="4" eb="6">
      <t>チョウサ</t>
    </rPh>
    <rPh sb="6" eb="8">
      <t>タイショウ</t>
    </rPh>
    <rPh sb="8" eb="9">
      <t>オヨ</t>
    </rPh>
    <rPh sb="10" eb="12">
      <t>チョウサ</t>
    </rPh>
    <rPh sb="12" eb="14">
      <t>ジキ</t>
    </rPh>
    <phoneticPr fontId="1"/>
  </si>
  <si>
    <t>　　1)　発生源</t>
    <phoneticPr fontId="1"/>
  </si>
  <si>
    <t>　　2)　環境</t>
    <rPh sb="5" eb="7">
      <t>カンキョウ</t>
    </rPh>
    <phoneticPr fontId="1"/>
  </si>
  <si>
    <t>(5)　調査対象諸元</t>
    <rPh sb="4" eb="6">
      <t>チョウサ</t>
    </rPh>
    <rPh sb="6" eb="8">
      <t>タイショウ</t>
    </rPh>
    <rPh sb="8" eb="10">
      <t>ショゲン</t>
    </rPh>
    <phoneticPr fontId="1"/>
  </si>
  <si>
    <t>(6)　調査項目及び測定法</t>
    <rPh sb="4" eb="6">
      <t>チョウサ</t>
    </rPh>
    <rPh sb="6" eb="8">
      <t>コウモク</t>
    </rPh>
    <rPh sb="8" eb="9">
      <t>オヨ</t>
    </rPh>
    <rPh sb="10" eb="12">
      <t>ソクテイ</t>
    </rPh>
    <rPh sb="12" eb="13">
      <t>ホウ</t>
    </rPh>
    <phoneticPr fontId="1"/>
  </si>
  <si>
    <t>(7)　調査結果</t>
    <rPh sb="4" eb="6">
      <t>チョウサ</t>
    </rPh>
    <rPh sb="6" eb="8">
      <t>ケッカ</t>
    </rPh>
    <phoneticPr fontId="1"/>
  </si>
  <si>
    <t>(8)　考察</t>
    <rPh sb="4" eb="6">
      <t>コウサツ</t>
    </rPh>
    <phoneticPr fontId="1"/>
  </si>
  <si>
    <t>　　山岳森林・原野におけるバックグランドの範囲内であり、問題はないと思われる。対照期とした2月のSPM濃度は＜10～36μg/m3の範囲で､稲井支所を除く6地点の平均値は17μg/m3で､稲井支所は9.2μg/m3であった。</t>
    <phoneticPr fontId="1"/>
  </si>
  <si>
    <t>　1)　重油燃焼から微粉炭燃焼に切りかわっても､現行の対策(EP,排煙脱硫)が施され､環境への影響は認められない。</t>
    <phoneticPr fontId="1"/>
  </si>
  <si>
    <t>　3)　環境におけるNO2,SO2,SPMおよぴSPM中金属成分濃度の測定結果でも燃料転換による影響は認められなかった。</t>
    <phoneticPr fontId="1"/>
  </si>
  <si>
    <t>表2　Ｊ製紙Ｉ工場測定結果</t>
    <rPh sb="7" eb="9">
      <t>コウジョウ</t>
    </rPh>
    <phoneticPr fontId="1"/>
  </si>
  <si>
    <t>7号ボイラーダクト</t>
    <rPh sb="1" eb="2">
      <t>ゴウ</t>
    </rPh>
    <phoneticPr fontId="1"/>
  </si>
  <si>
    <t>8号ボイラーダクト</t>
    <rPh sb="1" eb="2">
      <t>ゴウ</t>
    </rPh>
    <phoneticPr fontId="1"/>
  </si>
  <si>
    <t>10:45~10:51</t>
    <phoneticPr fontId="1"/>
  </si>
  <si>
    <t>9:59~10:30</t>
    <phoneticPr fontId="1"/>
  </si>
  <si>
    <t>10:20~11:20</t>
    <phoneticPr fontId="1"/>
  </si>
  <si>
    <t>&lt;3.0</t>
    <phoneticPr fontId="1"/>
  </si>
  <si>
    <t>10:29~10:48</t>
    <phoneticPr fontId="1"/>
  </si>
  <si>
    <t>&lt;2.8</t>
    <phoneticPr fontId="1"/>
  </si>
  <si>
    <t>&lt;0.06</t>
    <phoneticPr fontId="1"/>
  </si>
  <si>
    <t>9:51~10:12</t>
    <phoneticPr fontId="1"/>
  </si>
  <si>
    <t>&lt;0.11</t>
    <phoneticPr fontId="1"/>
  </si>
  <si>
    <t>10:12~10:24</t>
    <phoneticPr fontId="1"/>
  </si>
  <si>
    <t>&lt;0.93</t>
    <phoneticPr fontId="1"/>
  </si>
  <si>
    <t>9:46~10:43</t>
    <phoneticPr fontId="1"/>
  </si>
  <si>
    <t>12:00~12:04</t>
    <phoneticPr fontId="1"/>
  </si>
  <si>
    <t>13:31~13:56</t>
    <phoneticPr fontId="1"/>
  </si>
  <si>
    <t>12:20~13:06</t>
    <phoneticPr fontId="1"/>
  </si>
  <si>
    <t>&lt;2.9</t>
    <phoneticPr fontId="1"/>
  </si>
  <si>
    <t>10:49~11:07</t>
    <phoneticPr fontId="1"/>
  </si>
  <si>
    <t>11:08~11:26</t>
    <phoneticPr fontId="1"/>
  </si>
  <si>
    <t>&lt;0.76</t>
    <phoneticPr fontId="1"/>
  </si>
  <si>
    <t>10:56~11:58</t>
    <phoneticPr fontId="1"/>
  </si>
  <si>
    <t>11:22~11:43</t>
    <phoneticPr fontId="1"/>
  </si>
  <si>
    <t>13:20~13:25</t>
    <phoneticPr fontId="1"/>
  </si>
  <si>
    <t>14:03~14:17</t>
    <phoneticPr fontId="1"/>
  </si>
  <si>
    <t>14:51~14:35</t>
    <phoneticPr fontId="1"/>
  </si>
  <si>
    <t>13:23~13:43</t>
    <phoneticPr fontId="1"/>
  </si>
  <si>
    <t>&lt;2.2</t>
    <phoneticPr fontId="1"/>
  </si>
  <si>
    <t>&lt;0.05</t>
    <phoneticPr fontId="1"/>
  </si>
  <si>
    <t>13:00~13:19</t>
    <phoneticPr fontId="1"/>
  </si>
  <si>
    <t>13:03~13:13</t>
    <phoneticPr fontId="1"/>
  </si>
  <si>
    <t>&lt;0.94</t>
    <phoneticPr fontId="1"/>
  </si>
  <si>
    <t>12:08~13:05</t>
    <phoneticPr fontId="1"/>
  </si>
  <si>
    <t>ND</t>
    <phoneticPr fontId="1"/>
  </si>
  <si>
    <t>11:52~11:57</t>
    <phoneticPr fontId="1"/>
  </si>
  <si>
    <t>10:19~10:46</t>
    <phoneticPr fontId="1"/>
  </si>
  <si>
    <t>97,On=4</t>
    <phoneticPr fontId="1"/>
  </si>
  <si>
    <t>130,On=6</t>
    <phoneticPr fontId="1"/>
  </si>
  <si>
    <t>10:23~11:11</t>
    <phoneticPr fontId="1"/>
  </si>
  <si>
    <t>11:24~11:43</t>
    <phoneticPr fontId="1"/>
  </si>
  <si>
    <t>10:46~11:07</t>
    <phoneticPr fontId="1"/>
  </si>
  <si>
    <t>10:23~10:37</t>
    <phoneticPr fontId="1"/>
  </si>
  <si>
    <t>10:22~11:20</t>
    <phoneticPr fontId="1"/>
  </si>
  <si>
    <t>14:16~14:21</t>
    <phoneticPr fontId="1"/>
  </si>
  <si>
    <t>13:25~13:56</t>
    <phoneticPr fontId="1"/>
  </si>
  <si>
    <t>11:43~12:52</t>
    <phoneticPr fontId="1"/>
  </si>
  <si>
    <t>1:54~14:13</t>
    <phoneticPr fontId="1"/>
  </si>
  <si>
    <t>&lt;2.9</t>
    <phoneticPr fontId="1"/>
  </si>
  <si>
    <t>13:01~13:20</t>
    <phoneticPr fontId="1"/>
  </si>
  <si>
    <t>11:38~11:48</t>
    <phoneticPr fontId="1"/>
  </si>
  <si>
    <t>12:06~13:12</t>
    <phoneticPr fontId="1"/>
  </si>
  <si>
    <t>13:56~15:41</t>
    <phoneticPr fontId="1"/>
  </si>
  <si>
    <t>14:01~14:27</t>
    <phoneticPr fontId="1"/>
  </si>
  <si>
    <t>13:36~14:19</t>
    <phoneticPr fontId="1"/>
  </si>
  <si>
    <t>15:07~15:26</t>
    <phoneticPr fontId="1"/>
  </si>
  <si>
    <t>&lt;0.06</t>
    <phoneticPr fontId="1"/>
  </si>
  <si>
    <t>14:25~14:44</t>
    <phoneticPr fontId="1"/>
  </si>
  <si>
    <t>14:51~15:01</t>
    <phoneticPr fontId="1"/>
  </si>
  <si>
    <t>13:50~14:45</t>
    <phoneticPr fontId="1"/>
  </si>
  <si>
    <t>昭和62年度</t>
    <rPh sb="0" eb="2">
      <t>ショウワ</t>
    </rPh>
    <rPh sb="4" eb="5">
      <t>ネン</t>
    </rPh>
    <rPh sb="5" eb="6">
      <t>ド</t>
    </rPh>
    <phoneticPr fontId="1"/>
  </si>
  <si>
    <t>表3　排出濃度(Ｊ製紙Ｉ工場)</t>
    <rPh sb="3" eb="5">
      <t>ハイシュツ</t>
    </rPh>
    <rPh sb="12" eb="14">
      <t>コウジョウ</t>
    </rPh>
    <phoneticPr fontId="1"/>
  </si>
  <si>
    <t>8B</t>
  </si>
  <si>
    <t>届出排ガス量(湿)</t>
    <rPh sb="0" eb="2">
      <t>トドケデ</t>
    </rPh>
    <phoneticPr fontId="1"/>
  </si>
  <si>
    <t>届出排ガス量(乾)</t>
    <rPh sb="0" eb="2">
      <t>トドケデ</t>
    </rPh>
    <phoneticPr fontId="1"/>
  </si>
  <si>
    <t>水平ダクト</t>
    <rPh sb="0" eb="2">
      <t>スイヘイ</t>
    </rPh>
    <phoneticPr fontId="1"/>
  </si>
  <si>
    <t>スクラバー上</t>
    <rPh sb="5" eb="6">
      <t>ウエ</t>
    </rPh>
    <phoneticPr fontId="1"/>
  </si>
  <si>
    <t>g/m3N</t>
    <phoneticPr fontId="1"/>
  </si>
  <si>
    <t>µg/m3N</t>
    <phoneticPr fontId="1"/>
  </si>
  <si>
    <t>O2換算ppm</t>
    <rPh sb="2" eb="4">
      <t>カンサン</t>
    </rPh>
    <phoneticPr fontId="1"/>
  </si>
  <si>
    <t>注)　準：他施設への基準値を準用</t>
    <rPh sb="0" eb="1">
      <t>チュウ</t>
    </rPh>
    <rPh sb="3" eb="4">
      <t>ジュン</t>
    </rPh>
    <rPh sb="5" eb="6">
      <t>ホカ</t>
    </rPh>
    <rPh sb="6" eb="8">
      <t>シセツ</t>
    </rPh>
    <rPh sb="10" eb="13">
      <t>キジュンチ</t>
    </rPh>
    <rPh sb="14" eb="16">
      <t>ジュンヨウ</t>
    </rPh>
    <phoneticPr fontId="1"/>
  </si>
  <si>
    <t>ND</t>
    <phoneticPr fontId="1"/>
  </si>
  <si>
    <t>0.2,0.1</t>
    <phoneticPr fontId="1"/>
  </si>
  <si>
    <t>準8x10^4,7x10^5</t>
    <rPh sb="0" eb="1">
      <t>ジュン</t>
    </rPh>
    <phoneticPr fontId="1"/>
  </si>
  <si>
    <t>準1000~20000</t>
    <rPh sb="0" eb="1">
      <t>ジュン</t>
    </rPh>
    <phoneticPr fontId="1"/>
  </si>
  <si>
    <t>表4　汚染物質排出負荷量(Ｊ製紙Ｉ工場)</t>
    <rPh sb="3" eb="5">
      <t>オセン</t>
    </rPh>
    <rPh sb="5" eb="7">
      <t>ブッシツ</t>
    </rPh>
    <rPh sb="7" eb="9">
      <t>ハイシュツ</t>
    </rPh>
    <rPh sb="9" eb="11">
      <t>フカ</t>
    </rPh>
    <rPh sb="11" eb="12">
      <t>リョウ</t>
    </rPh>
    <rPh sb="17" eb="19">
      <t>コウジョウ</t>
    </rPh>
    <phoneticPr fontId="1"/>
  </si>
  <si>
    <t>ｍ3N/h</t>
    <phoneticPr fontId="1"/>
  </si>
  <si>
    <t>2,4B</t>
    <phoneticPr fontId="1"/>
  </si>
  <si>
    <t>5B</t>
    <phoneticPr fontId="1"/>
  </si>
  <si>
    <t>6B(2)</t>
    <phoneticPr fontId="1"/>
  </si>
  <si>
    <t>&lt;0.23</t>
    <phoneticPr fontId="1"/>
  </si>
  <si>
    <t>ND</t>
    <phoneticPr fontId="1"/>
  </si>
  <si>
    <t>&lt;0.73</t>
    <phoneticPr fontId="1"/>
  </si>
  <si>
    <t>&lt;0.56</t>
    <phoneticPr fontId="1"/>
  </si>
  <si>
    <t>&lt;5.5</t>
    <phoneticPr fontId="1"/>
  </si>
  <si>
    <t>&lt;0.13</t>
    <phoneticPr fontId="1"/>
  </si>
  <si>
    <t>&lt;0.88</t>
    <phoneticPr fontId="1"/>
  </si>
  <si>
    <t>大防法基準</t>
    <rPh sb="0" eb="3">
      <t>タイボウホウ</t>
    </rPh>
    <rPh sb="3" eb="5">
      <t>キジュン</t>
    </rPh>
    <phoneticPr fontId="1"/>
  </si>
  <si>
    <t>注1)　2,4B､6Bは現在予備缶となっている。</t>
    <rPh sb="0" eb="1">
      <t>チュウ</t>
    </rPh>
    <rPh sb="12" eb="14">
      <t>ゲンザイ</t>
    </rPh>
    <rPh sb="14" eb="16">
      <t>ヨビ</t>
    </rPh>
    <rPh sb="16" eb="17">
      <t>カン</t>
    </rPh>
    <phoneticPr fontId="1"/>
  </si>
  <si>
    <t>注2)　2,4B､5B､6Bの値は61年度の測定値</t>
    <rPh sb="0" eb="1">
      <t>チュウ</t>
    </rPh>
    <rPh sb="15" eb="16">
      <t>アタイ</t>
    </rPh>
    <rPh sb="19" eb="21">
      <t>ネンド</t>
    </rPh>
    <rPh sb="22" eb="25">
      <t>ソクテイチ</t>
    </rPh>
    <phoneticPr fontId="1"/>
  </si>
  <si>
    <t>捕集ダスト量(g)</t>
    <rPh sb="0" eb="2">
      <t>ホシュウ</t>
    </rPh>
    <rPh sb="5" eb="6">
      <t>リョウ</t>
    </rPh>
    <phoneticPr fontId="1"/>
  </si>
  <si>
    <t>1回目</t>
    <rPh sb="1" eb="3">
      <t>カイメ</t>
    </rPh>
    <phoneticPr fontId="1"/>
  </si>
  <si>
    <t>2回目</t>
    <rPh sb="1" eb="3">
      <t>カイメ</t>
    </rPh>
    <phoneticPr fontId="1"/>
  </si>
  <si>
    <t>3回目</t>
    <rPh sb="1" eb="3">
      <t>カイメ</t>
    </rPh>
    <phoneticPr fontId="1"/>
  </si>
  <si>
    <t>2.2x10^4</t>
    <phoneticPr fontId="1"/>
  </si>
  <si>
    <t>&lt;490</t>
    <phoneticPr fontId="1"/>
  </si>
  <si>
    <t>&lt;38</t>
    <phoneticPr fontId="1"/>
  </si>
  <si>
    <t>2.0x10^4</t>
  </si>
  <si>
    <t>2.0x10^4</t>
    <phoneticPr fontId="1"/>
  </si>
  <si>
    <t>&lt;35</t>
    <phoneticPr fontId="1"/>
  </si>
  <si>
    <t>&lt;350</t>
    <phoneticPr fontId="1"/>
  </si>
  <si>
    <t>ND</t>
    <phoneticPr fontId="1"/>
  </si>
  <si>
    <t>2.1x10^4</t>
    <phoneticPr fontId="1"/>
  </si>
  <si>
    <t>ND</t>
    <phoneticPr fontId="1"/>
  </si>
  <si>
    <t>表5　排ガスダスト中の金属濃度(Ｊ製紙Ｉ工場)</t>
    <rPh sb="0" eb="1">
      <t>ヒョウ</t>
    </rPh>
    <rPh sb="3" eb="4">
      <t>ハイ</t>
    </rPh>
    <rPh sb="9" eb="10">
      <t>チュウ</t>
    </rPh>
    <rPh sb="11" eb="13">
      <t>キンゾク</t>
    </rPh>
    <rPh sb="13" eb="15">
      <t>ノウド</t>
    </rPh>
    <phoneticPr fontId="1"/>
  </si>
  <si>
    <t>表6　F.A中の金属濃度(Ｊ製紙Ｉ工場)</t>
    <rPh sb="0" eb="1">
      <t>ヒョウ</t>
    </rPh>
    <rPh sb="6" eb="7">
      <t>チュウ</t>
    </rPh>
    <rPh sb="8" eb="10">
      <t>キンゾク</t>
    </rPh>
    <rPh sb="10" eb="12">
      <t>ノウド</t>
    </rPh>
    <phoneticPr fontId="1"/>
  </si>
  <si>
    <t>&lt;7.4</t>
    <phoneticPr fontId="1"/>
  </si>
  <si>
    <t>&lt;74</t>
    <phoneticPr fontId="1"/>
  </si>
  <si>
    <t>&lt;74</t>
    <phoneticPr fontId="1"/>
  </si>
  <si>
    <t>&lt;8.1</t>
    <phoneticPr fontId="1"/>
  </si>
  <si>
    <t>&lt;40</t>
    <phoneticPr fontId="1"/>
  </si>
  <si>
    <t>&lt;81</t>
    <phoneticPr fontId="1"/>
  </si>
  <si>
    <t>&lt;7.5</t>
    <phoneticPr fontId="1"/>
  </si>
  <si>
    <t>&lt;37</t>
    <phoneticPr fontId="1"/>
  </si>
  <si>
    <t>&lt;75</t>
    <phoneticPr fontId="1"/>
  </si>
  <si>
    <t>&lt;75</t>
    <phoneticPr fontId="1"/>
  </si>
  <si>
    <t>7号ボイラーF.A</t>
    <rPh sb="1" eb="2">
      <t>ゴウ</t>
    </rPh>
    <phoneticPr fontId="1"/>
  </si>
  <si>
    <t>8号ボイラーF.A</t>
  </si>
  <si>
    <t>&lt;6.8</t>
    <phoneticPr fontId="1"/>
  </si>
  <si>
    <t>3.1x10^4</t>
    <phoneticPr fontId="1"/>
  </si>
  <si>
    <t>&lt;68</t>
    <phoneticPr fontId="1"/>
  </si>
  <si>
    <t>&lt;8.0</t>
    <phoneticPr fontId="1"/>
  </si>
  <si>
    <t>1.7x10^4</t>
    <phoneticPr fontId="1"/>
  </si>
  <si>
    <t>&lt;80</t>
    <phoneticPr fontId="1"/>
  </si>
  <si>
    <t>&lt;6.5</t>
    <phoneticPr fontId="1"/>
  </si>
  <si>
    <t>2.0x10^4</t>
    <phoneticPr fontId="1"/>
  </si>
  <si>
    <t>&lt;65</t>
    <phoneticPr fontId="1"/>
  </si>
  <si>
    <t>2.3x10^4</t>
    <phoneticPr fontId="1"/>
  </si>
  <si>
    <t>№</t>
    <phoneticPr fontId="1"/>
  </si>
  <si>
    <t>石巻F局</t>
    <rPh sb="3" eb="4">
      <t>キョク</t>
    </rPh>
    <phoneticPr fontId="1"/>
  </si>
  <si>
    <t>矢本F局</t>
    <phoneticPr fontId="1"/>
  </si>
  <si>
    <t>石巻大気観測局</t>
    <rPh sb="4" eb="6">
      <t>カンソク</t>
    </rPh>
    <phoneticPr fontId="1"/>
  </si>
  <si>
    <t>向陽町コミセン</t>
    <phoneticPr fontId="1"/>
  </si>
  <si>
    <t>浜江場会館</t>
    <rPh sb="0" eb="1">
      <t>ハマ</t>
    </rPh>
    <rPh sb="3" eb="5">
      <t>カイカン</t>
    </rPh>
    <phoneticPr fontId="1"/>
  </si>
  <si>
    <t>V(μg/g)</t>
    <phoneticPr fontId="1"/>
  </si>
  <si>
    <t>&lt;26</t>
    <phoneticPr fontId="1"/>
  </si>
  <si>
    <t>&lt;260</t>
    <phoneticPr fontId="1"/>
  </si>
  <si>
    <t>&lt;0.45</t>
    <phoneticPr fontId="1"/>
  </si>
  <si>
    <t>&lt;4.5</t>
    <phoneticPr fontId="1"/>
  </si>
  <si>
    <t>1.9x10^3</t>
    <phoneticPr fontId="1"/>
  </si>
  <si>
    <t>&lt;41</t>
    <phoneticPr fontId="1"/>
  </si>
  <si>
    <t>1.9x10^4</t>
    <phoneticPr fontId="1"/>
  </si>
  <si>
    <t>2.1x10^3</t>
    <phoneticPr fontId="1"/>
  </si>
  <si>
    <t>&lt;410</t>
    <phoneticPr fontId="1"/>
  </si>
  <si>
    <t>&lt;5.2</t>
    <phoneticPr fontId="1"/>
  </si>
  <si>
    <t>&lt;29</t>
    <phoneticPr fontId="1"/>
  </si>
  <si>
    <t>1.0x10^3</t>
    <phoneticPr fontId="1"/>
  </si>
  <si>
    <t>1.0x10^3</t>
    <phoneticPr fontId="1"/>
  </si>
  <si>
    <t>1.7x10^3</t>
    <phoneticPr fontId="1"/>
  </si>
  <si>
    <t>&lt;290</t>
    <phoneticPr fontId="1"/>
  </si>
  <si>
    <t>&lt;0.48</t>
    <phoneticPr fontId="1"/>
  </si>
  <si>
    <t>&lt;4.8</t>
    <phoneticPr fontId="1"/>
  </si>
  <si>
    <t>&lt;32</t>
    <phoneticPr fontId="1"/>
  </si>
  <si>
    <t>1.8x10^4</t>
    <phoneticPr fontId="1"/>
  </si>
  <si>
    <t>1.1x10^3</t>
    <phoneticPr fontId="1"/>
  </si>
  <si>
    <t>&lt;320</t>
    <phoneticPr fontId="1"/>
  </si>
  <si>
    <t>&lt;0.51</t>
    <phoneticPr fontId="1"/>
  </si>
  <si>
    <t>&lt;5.1</t>
    <phoneticPr fontId="1"/>
  </si>
  <si>
    <t>&lt;27</t>
    <phoneticPr fontId="1"/>
  </si>
  <si>
    <t>1.0x10^4</t>
    <phoneticPr fontId="1"/>
  </si>
  <si>
    <t>&lt;270</t>
    <phoneticPr fontId="1"/>
  </si>
  <si>
    <t>&lt;5.3</t>
    <phoneticPr fontId="1"/>
  </si>
  <si>
    <t>&lt;18</t>
    <phoneticPr fontId="1"/>
  </si>
  <si>
    <t>8.3x10^4</t>
    <phoneticPr fontId="1"/>
  </si>
  <si>
    <t>&lt;180</t>
    <phoneticPr fontId="1"/>
  </si>
  <si>
    <t>&lt;4.7</t>
    <phoneticPr fontId="1"/>
  </si>
  <si>
    <t>1.5x10^4</t>
    <phoneticPr fontId="1"/>
  </si>
  <si>
    <t>&lt;0.54</t>
    <phoneticPr fontId="1"/>
  </si>
  <si>
    <t>&lt;5.4</t>
    <phoneticPr fontId="1"/>
  </si>
  <si>
    <t>表7-1　SPM濃度およぴ金属成分測定結果</t>
    <phoneticPr fontId="1"/>
  </si>
  <si>
    <t>(7月)</t>
  </si>
  <si>
    <t>(8月)</t>
  </si>
  <si>
    <t>8/5~9/4</t>
    <phoneticPr fontId="1"/>
  </si>
  <si>
    <t>&lt;40</t>
    <phoneticPr fontId="1"/>
  </si>
  <si>
    <t>&lt;400</t>
    <phoneticPr fontId="1"/>
  </si>
  <si>
    <t>&lt;0.56</t>
    <phoneticPr fontId="1"/>
  </si>
  <si>
    <t>&lt;5.6</t>
    <phoneticPr fontId="1"/>
  </si>
  <si>
    <t>&lt;0.005</t>
    <phoneticPr fontId="1"/>
  </si>
  <si>
    <t>&lt;5.7</t>
    <phoneticPr fontId="1"/>
  </si>
  <si>
    <t>－</t>
  </si>
  <si>
    <t>1.6x10^4</t>
    <phoneticPr fontId="1"/>
  </si>
  <si>
    <t>1.6x10^3</t>
    <phoneticPr fontId="1"/>
  </si>
  <si>
    <t>&lt;35</t>
    <phoneticPr fontId="1"/>
  </si>
  <si>
    <t>&lt;350</t>
    <phoneticPr fontId="1"/>
  </si>
  <si>
    <t>&lt;0.59</t>
    <phoneticPr fontId="1"/>
  </si>
  <si>
    <t>&lt;5.9</t>
    <phoneticPr fontId="1"/>
  </si>
  <si>
    <t>&lt;43</t>
    <phoneticPr fontId="1"/>
  </si>
  <si>
    <t>&lt;430</t>
    <phoneticPr fontId="1"/>
  </si>
  <si>
    <t>&lt;0.58</t>
    <phoneticPr fontId="1"/>
  </si>
  <si>
    <t>&lt;5.8</t>
    <phoneticPr fontId="1"/>
  </si>
  <si>
    <t>&lt;56</t>
    <phoneticPr fontId="1"/>
  </si>
  <si>
    <t>1.4x10^4</t>
    <phoneticPr fontId="1"/>
  </si>
  <si>
    <t>&lt;560</t>
    <phoneticPr fontId="1"/>
  </si>
  <si>
    <t>&lt;0.55</t>
    <phoneticPr fontId="1"/>
  </si>
  <si>
    <t>&lt;5.5</t>
    <phoneticPr fontId="1"/>
  </si>
  <si>
    <t>表7-2　SPM濃度およぴ金属成分測定結果</t>
  </si>
  <si>
    <t>(9月)</t>
    <phoneticPr fontId="1"/>
  </si>
  <si>
    <t>(2月)</t>
    <phoneticPr fontId="1"/>
  </si>
  <si>
    <t>大気吸引量(ｍ3)</t>
  </si>
  <si>
    <t>大気吸引量(ｍ3)</t>
    <phoneticPr fontId="1"/>
  </si>
  <si>
    <t>捕集SPM量( g)</t>
    <rPh sb="0" eb="2">
      <t>ホシュウ</t>
    </rPh>
    <phoneticPr fontId="1"/>
  </si>
  <si>
    <t>SPM濃度(µg/m3)</t>
    <rPh sb="3" eb="5">
      <t>ノウド</t>
    </rPh>
    <phoneticPr fontId="1"/>
  </si>
  <si>
    <t>Cd(ng/m3)</t>
  </si>
  <si>
    <t>Cd(ng/m3)</t>
    <phoneticPr fontId="1"/>
  </si>
  <si>
    <t>Fe(ng/m3)</t>
  </si>
  <si>
    <t>Fe(ng/m3)</t>
    <phoneticPr fontId="1"/>
  </si>
  <si>
    <t>Mn(ng/m3)</t>
  </si>
  <si>
    <t>Mn(ng/m3)</t>
    <phoneticPr fontId="1"/>
  </si>
  <si>
    <t>Ni(ng/m3)</t>
  </si>
  <si>
    <t>Ni(ng/m3)</t>
    <phoneticPr fontId="1"/>
  </si>
  <si>
    <t>Pb(ng/m3)</t>
  </si>
  <si>
    <t>Pb(ng/m3)</t>
    <phoneticPr fontId="1"/>
  </si>
  <si>
    <t>V(ng/m3)</t>
  </si>
  <si>
    <t>V(ng/m3)</t>
    <phoneticPr fontId="1"/>
  </si>
  <si>
    <t>9/4~9/29</t>
    <phoneticPr fontId="1"/>
  </si>
  <si>
    <t>1/27~3/1</t>
    <phoneticPr fontId="1"/>
  </si>
  <si>
    <t>&lt;49</t>
    <phoneticPr fontId="1"/>
  </si>
  <si>
    <t>1.3x10^4</t>
    <phoneticPr fontId="1"/>
  </si>
  <si>
    <t>1.5x10^3</t>
    <phoneticPr fontId="1"/>
  </si>
  <si>
    <t>&lt;490</t>
    <phoneticPr fontId="1"/>
  </si>
  <si>
    <t>&lt;7.0</t>
    <phoneticPr fontId="1"/>
  </si>
  <si>
    <t>&lt;86</t>
    <phoneticPr fontId="1"/>
  </si>
  <si>
    <t>2.7x10^4</t>
    <phoneticPr fontId="1"/>
  </si>
  <si>
    <t>1.1x10^3</t>
    <phoneticPr fontId="1"/>
  </si>
  <si>
    <t>4.5x10^3</t>
    <phoneticPr fontId="1"/>
  </si>
  <si>
    <t>&lt;860</t>
    <phoneticPr fontId="1"/>
  </si>
  <si>
    <t>&lt;0.67</t>
    <phoneticPr fontId="1"/>
  </si>
  <si>
    <t>&lt;6.7</t>
    <phoneticPr fontId="1"/>
  </si>
  <si>
    <t>&lt;22</t>
    <phoneticPr fontId="1"/>
  </si>
  <si>
    <t>4.1x103</t>
    <phoneticPr fontId="1"/>
  </si>
  <si>
    <t>&lt;220</t>
    <phoneticPr fontId="1"/>
  </si>
  <si>
    <t>&lt;0.69</t>
    <phoneticPr fontId="1"/>
  </si>
  <si>
    <t>&lt;6.9</t>
    <phoneticPr fontId="1"/>
  </si>
  <si>
    <t>&lt;43</t>
    <phoneticPr fontId="1"/>
  </si>
  <si>
    <t>1.3x10^3</t>
    <phoneticPr fontId="1"/>
  </si>
  <si>
    <t>1.3x10^3</t>
    <phoneticPr fontId="1"/>
  </si>
  <si>
    <t>&lt;430</t>
    <phoneticPr fontId="1"/>
  </si>
  <si>
    <t>&lt;0.72</t>
    <phoneticPr fontId="1"/>
  </si>
  <si>
    <t>&lt;7.2</t>
    <phoneticPr fontId="1"/>
  </si>
  <si>
    <t>&lt;0.005</t>
    <phoneticPr fontId="1"/>
  </si>
  <si>
    <t>&lt;33</t>
    <phoneticPr fontId="1"/>
  </si>
  <si>
    <t>7.6x10^3</t>
    <phoneticPr fontId="1"/>
  </si>
  <si>
    <t>1.2x10^3</t>
    <phoneticPr fontId="1"/>
  </si>
  <si>
    <t>&lt;330</t>
    <phoneticPr fontId="1"/>
  </si>
  <si>
    <t>&lt;0.71</t>
    <phoneticPr fontId="1"/>
  </si>
  <si>
    <t>&lt;7.1</t>
    <phoneticPr fontId="1"/>
  </si>
  <si>
    <t>4.1x10^3</t>
    <phoneticPr fontId="1"/>
  </si>
  <si>
    <t>&lt;350</t>
    <phoneticPr fontId="1"/>
  </si>
  <si>
    <t>&lt;2.5</t>
    <phoneticPr fontId="1"/>
  </si>
  <si>
    <t>&lt;2.8</t>
    <phoneticPr fontId="1"/>
  </si>
  <si>
    <t>1.2x10^5</t>
    <phoneticPr fontId="1"/>
  </si>
  <si>
    <t>1.6x10^3</t>
    <phoneticPr fontId="1"/>
  </si>
  <si>
    <t>2.5x10^4</t>
    <phoneticPr fontId="1"/>
  </si>
  <si>
    <t>&lt;75</t>
    <phoneticPr fontId="1"/>
  </si>
  <si>
    <t>&lt;2.7</t>
    <phoneticPr fontId="1"/>
  </si>
  <si>
    <t>3.6x10^4</t>
    <phoneticPr fontId="1"/>
  </si>
  <si>
    <t>2.8x10^4</t>
    <phoneticPr fontId="1"/>
  </si>
  <si>
    <t>&lt;170</t>
    <phoneticPr fontId="1"/>
  </si>
  <si>
    <t>&lt;2.9</t>
    <phoneticPr fontId="1"/>
  </si>
  <si>
    <t>5.5x10^4</t>
    <phoneticPr fontId="1"/>
  </si>
  <si>
    <t>&lt;28</t>
    <phoneticPr fontId="1"/>
  </si>
  <si>
    <t>&lt;0.26</t>
  </si>
  <si>
    <t>　Ｓ火力発電所1号,2号機：石炭(40％)及び重油(60％)を混焼している発電用ボイラー施設で電気式集じん装置を設置している。表1に施設の概要を示した。</t>
    <phoneticPr fontId="1"/>
  </si>
  <si>
    <t>　　宮城県保健環境部公害規制課</t>
    <rPh sb="9" eb="10">
      <t>ブ</t>
    </rPh>
    <phoneticPr fontId="1"/>
  </si>
  <si>
    <t>○Ｓ火力発電所二号ボイラー</t>
    <phoneticPr fontId="1"/>
  </si>
  <si>
    <t>　　発生源は重油と石炭の混焼から､石炭専焼転換した二号ボイラーを対象とした。</t>
    <rPh sb="19" eb="21">
      <t>センショウ</t>
    </rPh>
    <rPh sb="32" eb="34">
      <t>タイショウ</t>
    </rPh>
    <phoneticPr fontId="1"/>
  </si>
  <si>
    <t>昭和56年度から大規模石炭燃焼施設について調査を実施してきたが､本年度はオイルコークス燃焼施設について大気汚染質の負荷量等を調査した。</t>
    <rPh sb="43" eb="45">
      <t>ネンショウ</t>
    </rPh>
    <phoneticPr fontId="1"/>
  </si>
  <si>
    <t>2　4Ｂ排ガスダクト</t>
    <phoneticPr fontId="1"/>
  </si>
  <si>
    <t>460※</t>
    <phoneticPr fontId="1"/>
  </si>
  <si>
    <t>表3  国設大気測定局における測定結果　(56年度)</t>
    <phoneticPr fontId="1"/>
  </si>
  <si>
    <t>№1　松島町桜渡戸字蒲ケ沢地内,№2　利府町赤沼字細谷地内</t>
    <rPh sb="4" eb="5">
      <t>シマ</t>
    </rPh>
    <rPh sb="7" eb="8">
      <t>ワタ</t>
    </rPh>
    <rPh sb="13" eb="14">
      <t>チ</t>
    </rPh>
    <rPh sb="14" eb="15">
      <t>ナイ</t>
    </rPh>
    <phoneticPr fontId="1"/>
  </si>
  <si>
    <t>　　測定時における対象施設の測定結果を表4に､ばいじん中の重金属分析結果を表5に､EP捕集灰(フライアッシュ)分析結果を表6 に示した。さらに表7,表8には､表4,表5の平</t>
  </si>
  <si>
    <t>　　圧の差,さらにEP前では平行する4ダタトを1ダクトで代表しサンプリングをしていること等か原因となっていると考えられる。</t>
  </si>
  <si>
    <t>EP捕集ダスト</t>
    <rPh sb="2" eb="4">
      <t>ホシュウ</t>
    </rPh>
    <phoneticPr fontId="1"/>
  </si>
  <si>
    <t>一号 EP前</t>
    <rPh sb="5" eb="6">
      <t>マエ</t>
    </rPh>
    <phoneticPr fontId="1"/>
  </si>
  <si>
    <t>二号 EP前</t>
    <rPh sb="5" eb="6">
      <t>マエ</t>
    </rPh>
    <phoneticPr fontId="1"/>
  </si>
  <si>
    <t>表6.  EP捕集灰分析結果</t>
  </si>
  <si>
    <t>EP前</t>
  </si>
  <si>
    <t>　　ガス状物質は排出ガス量と同様に煙突でEP前の値より高い値を示すが､あるいは同程度の値を示し､減少は認められなかった。Cl2は煙突､EP前共に検出限界未満であった。</t>
  </si>
  <si>
    <t>　　なり設計効率98％以上というEPの性能を裏付けている。また試みに表3に示した使用燃料中の破黄分と灰分含量から破硫黄酸化物〔SO2〕とばいじんが6.3 t/h となり、</t>
  </si>
  <si>
    <t>　　前者は使用燃料中の硫濃分の89％が煙突から排出され、後者は灰分の約100％がクリンカー灰とEP捕集灰として回収されるものと考えられる。</t>
  </si>
  <si>
    <t>4号石炭ボイラーEP前</t>
  </si>
  <si>
    <t>4号ボイラーEP前</t>
  </si>
  <si>
    <t>　した。また､4号石炭ボイラーではEP前の測定も実施しているが､この結果を見るとダスト及びSOxは90％以上の除去効果が見られ､HCl,Fでは60％程度の除去効</t>
  </si>
  <si>
    <t>　果が見られた。しかしながら､NOx,NH3,HgはEP及び脱硫処理前後において差が見られなかった。</t>
  </si>
  <si>
    <t>　　ばいじん中の金属濃度(µg/g)は前回の分解方法を変更し､硝酸過酸化水素分解に切り換えたので､前回までの値と単純に比較はできないが､EP,脱硫装置前後の値を比</t>
  </si>
  <si>
    <t>　　以下のことをまとめると､パルプ工場に関しては､石炭燃料転換を実施し､EPによるぱいじん防止策､脱硫装置によるSOx対策を実施した結果､重油燃焼+脱硫装置と比べ，</t>
  </si>
  <si>
    <t>EP　98％除去</t>
  </si>
  <si>
    <t>脱硝60％除去､EP98％除去､脱硫85％除去</t>
  </si>
  <si>
    <t>表4　石灰およひEP値集灰分</t>
  </si>
  <si>
    <t>表4には､燃料石炭とEP捕集灰の金属濃度の分析結果を示した。</t>
    <rPh sb="12" eb="14">
      <t>ホシュウ</t>
    </rPh>
    <phoneticPr fontId="1"/>
  </si>
  <si>
    <t>　までに､1､2､3号ボイラーの合計排出負荷量を表12に示し､石炭及びEP捕集灰中の</t>
  </si>
  <si>
    <t>　びEP捕集灰中の金属成分パターン図を図6､7に示した。これを見ると､石炭とEP灰の</t>
    <rPh sb="11" eb="13">
      <t>セイブン</t>
    </rPh>
    <phoneticPr fontId="1"/>
  </si>
  <si>
    <t>　Ni,V成分がFe､Mn成分に比べ､EPによる捕集効率が劣るためと考えられ､同様なこ</t>
    <rPh sb="5" eb="7">
      <t>セイブン</t>
    </rPh>
    <rPh sb="13" eb="15">
      <t>セイブン</t>
    </rPh>
    <rPh sb="24" eb="26">
      <t>ホシュウ</t>
    </rPh>
    <rPh sb="26" eb="28">
      <t>コウリツ</t>
    </rPh>
    <rPh sb="29" eb="30">
      <t>オト</t>
    </rPh>
    <rPh sb="34" eb="35">
      <t>カンガ</t>
    </rPh>
    <rPh sb="39" eb="41">
      <t>ドウヨウ</t>
    </rPh>
    <phoneticPr fontId="1"/>
  </si>
  <si>
    <t>　図6~図7　燃料石炭とEP捕集灰中の金属バランス図：省略(別にjpg,pdfの画像ファイルはあり)</t>
    <rPh sb="1" eb="2">
      <t>ズ</t>
    </rPh>
    <rPh sb="4" eb="5">
      <t>ズ</t>
    </rPh>
    <rPh sb="7" eb="9">
      <t>ネンリョウ</t>
    </rPh>
    <rPh sb="9" eb="11">
      <t>セキタン</t>
    </rPh>
    <rPh sb="14" eb="16">
      <t>ホシュウ</t>
    </rPh>
    <rPh sb="16" eb="17">
      <t>ハイ</t>
    </rPh>
    <rPh sb="17" eb="18">
      <t>チュウ</t>
    </rPh>
    <rPh sb="19" eb="21">
      <t>キンゾク</t>
    </rPh>
    <rPh sb="25" eb="26">
      <t>ズ</t>
    </rPh>
    <phoneticPr fontId="1"/>
  </si>
  <si>
    <t>EP後煙突</t>
  </si>
  <si>
    <t>EP</t>
  </si>
  <si>
    <t>表4　燃料及びスラッジ･EP灰中の金属濃度</t>
    <rPh sb="0" eb="1">
      <t>ヒョウ</t>
    </rPh>
    <rPh sb="3" eb="5">
      <t>ネンリョウ</t>
    </rPh>
    <rPh sb="5" eb="6">
      <t>オヨ</t>
    </rPh>
    <phoneticPr fontId="1"/>
  </si>
  <si>
    <t>カスケードエバポレーター/EP/スクラバー/85m煙突</t>
    <rPh sb="25" eb="27">
      <t>エントツ</t>
    </rPh>
    <phoneticPr fontId="1"/>
  </si>
  <si>
    <t>低温エコノマイザー/EP/85m煙突</t>
    <rPh sb="0" eb="2">
      <t>テイオン</t>
    </rPh>
    <rPh sb="16" eb="18">
      <t>エントツ</t>
    </rPh>
    <phoneticPr fontId="1"/>
  </si>
  <si>
    <t>EP/100m煙突</t>
    <rPh sb="7" eb="9">
      <t>エントツ</t>
    </rPh>
    <phoneticPr fontId="1"/>
  </si>
  <si>
    <t>EP/排煙脱硫/90m煙突</t>
    <rPh sb="3" eb="5">
      <t>ハイエン</t>
    </rPh>
    <rPh sb="5" eb="7">
      <t>ダツリュウ</t>
    </rPh>
    <rPh sb="11" eb="13">
      <t>エントツ</t>
    </rPh>
    <phoneticPr fontId="1"/>
  </si>
  <si>
    <t>EP/20m煙突</t>
    <rPh sb="6" eb="8">
      <t>エントツ</t>
    </rPh>
    <phoneticPr fontId="1"/>
  </si>
  <si>
    <t>EP/30m煙突</t>
    <rPh sb="6" eb="8">
      <t>エントツ</t>
    </rPh>
    <phoneticPr fontId="1"/>
  </si>
  <si>
    <t>　均値を単位排ガス量あるいは単位時間あたりの数値として示した。平均は3回の算術平均とし､3回の測定値に検出限界未満(ND)のものが含まれるものにあっては</t>
    <phoneticPr fontId="1"/>
  </si>
  <si>
    <t>　検出限界未満の値を0として計算した。なお表7中､重金属等のように測定日の異なるものであっても12月8日から12月11日までにおけるばいじん量､排出ガス量の各測定個所毎にそう入して概算した。</t>
    <rPh sb="37" eb="38">
      <t>コト</t>
    </rPh>
    <phoneticPr fontId="1"/>
  </si>
  <si>
    <t>　　　ガス量は､1号,2号機ともEP前より煙突で大きい値を示した。これはガスの場合も同様な傾向が見られ､測定日が異なること､後述するEP前､煙突での煙道内</t>
    <rPh sb="74" eb="76">
      <t>エンドウ</t>
    </rPh>
    <rPh sb="76" eb="77">
      <t>ナイ</t>
    </rPh>
    <phoneticPr fontId="1"/>
  </si>
  <si>
    <t>　　　ばいじんは顕著な除去効果は見られ､煙突での値はEP前に比ぺ98％以上減少となっている。表5に示したばいじん中の重金属濃度は､Fe,Pbを除いて逆に煙突で高</t>
    <rPh sb="37" eb="39">
      <t>ゲンショウ</t>
    </rPh>
    <rPh sb="76" eb="78">
      <t>エントツ</t>
    </rPh>
    <rPh sb="79" eb="80">
      <t>タカ</t>
    </rPh>
    <phoneticPr fontId="1"/>
  </si>
  <si>
    <t xml:space="preserve">  　い値となっているが､これはEPの粒径毎ばいじん捕集効率が微小粒子域になるに従い小さくなることから､微小粒子に支配的な成分構成と考えられるが､詳細は粒径分布調査を実施しなけれぱ明確にできない。</t>
    <rPh sb="40" eb="41">
      <t>シタガ</t>
    </rPh>
    <rPh sb="42" eb="43">
      <t>チイ</t>
    </rPh>
    <rPh sb="76" eb="78">
      <t>リュウケイ</t>
    </rPh>
    <rPh sb="78" eb="80">
      <t>ブンプ</t>
    </rPh>
    <rPh sb="80" eb="82">
      <t>チョウサ</t>
    </rPh>
    <phoneticPr fontId="1"/>
  </si>
  <si>
    <t>　　表15-1の中でNiとPbが中間で値が低くなっているが､原因は解明できなかった。</t>
    <phoneticPr fontId="1"/>
  </si>
  <si>
    <t>　　　しかしながらEP前に比べ煙突でのばいじんの減量が絶対的に多いことから､表7に示すように単位排ガス量あたりの重金属濃度は､煙突で90％以上の減少となっている。</t>
    <rPh sb="24" eb="26">
      <t>ゲンリョウ</t>
    </rPh>
    <rPh sb="27" eb="29">
      <t>ゼッタイ</t>
    </rPh>
    <rPh sb="38" eb="39">
      <t>ヒョウ</t>
    </rPh>
    <phoneticPr fontId="1"/>
  </si>
  <si>
    <t>　　　なお，煙突での重金属成分濃度結果については､試料採取量が予想していたより、はるかに少なかったためで12月21日に再度採取した試料によるものである。</t>
    <phoneticPr fontId="1"/>
  </si>
  <si>
    <t>定格値</t>
    <phoneticPr fontId="1"/>
  </si>
  <si>
    <t>円筒,あるいは円形石英ロ紙捕集試料について図1フローによりAs,Cd,Cr,Fe,Mn,Ni.Pb,Vを分析</t>
    <rPh sb="0" eb="2">
      <t>エントウ</t>
    </rPh>
    <rPh sb="7" eb="9">
      <t>エンケイ</t>
    </rPh>
    <rPh sb="9" eb="11">
      <t>セキエイ</t>
    </rPh>
    <rPh sb="12" eb="13">
      <t>シ</t>
    </rPh>
    <rPh sb="13" eb="15">
      <t>ホシュウ</t>
    </rPh>
    <rPh sb="15" eb="17">
      <t>シリョウ</t>
    </rPh>
    <rPh sb="21" eb="22">
      <t>ズ</t>
    </rPh>
    <rPh sb="52" eb="54">
      <t>ブンセキ</t>
    </rPh>
    <phoneticPr fontId="1"/>
  </si>
  <si>
    <t>JIS-K-0103による沈殿滴定法</t>
    <rPh sb="15" eb="17">
      <t>テキテイ</t>
    </rPh>
    <phoneticPr fontId="1"/>
  </si>
  <si>
    <t>JIS-K-O105による吸光光度法(蒸留処理後)にHCl試料から分取</t>
    <rPh sb="19" eb="21">
      <t>ジョウリュウ</t>
    </rPh>
    <rPh sb="29" eb="31">
      <t>シリョウ</t>
    </rPh>
    <rPh sb="33" eb="35">
      <t>ブンシュ</t>
    </rPh>
    <phoneticPr fontId="1"/>
  </si>
  <si>
    <t>円筒あるいは円形石英口紙繍捕集試料について図2フローによる｡(環境庁昭和56年度環境大気調査測定法等指針)</t>
    <rPh sb="13" eb="15">
      <t>ホシュウ</t>
    </rPh>
    <rPh sb="50" eb="52">
      <t>シシン</t>
    </rPh>
    <phoneticPr fontId="1"/>
  </si>
  <si>
    <t>9:57～10:57</t>
  </si>
  <si>
    <t>12:45～13:45</t>
  </si>
  <si>
    <t>15 : 10～t6:10</t>
  </si>
  <si>
    <t>12:03～12:08</t>
  </si>
  <si>
    <t>13:55～14:02</t>
  </si>
  <si>
    <t>16: 12～16:16</t>
  </si>
  <si>
    <t>15: 10～16: 10</t>
  </si>
  <si>
    <t>11:08～11:39</t>
  </si>
  <si>
    <t>13:39～14:00</t>
  </si>
  <si>
    <t>15:39～16:13</t>
  </si>
  <si>
    <t>13:00～13:23</t>
  </si>
  <si>
    <t>15:25～15:45</t>
  </si>
  <si>
    <t>10:43～11:40</t>
  </si>
  <si>
    <t>13:00～13:53</t>
  </si>
  <si>
    <t>＜0.71</t>
  </si>
  <si>
    <t>13:29～13:33</t>
  </si>
  <si>
    <t>14:54～14:57</t>
  </si>
  <si>
    <t>11:26～11:51</t>
  </si>
  <si>
    <t>13:37～14:05</t>
  </si>
  <si>
    <t>15:46～16:10</t>
  </si>
  <si>
    <t>10:25～10:35</t>
  </si>
  <si>
    <t>13:25～13:36</t>
  </si>
  <si>
    <t>16 : 14～16:10</t>
  </si>
  <si>
    <t>＜o. o13</t>
  </si>
  <si>
    <t>＜0.014</t>
  </si>
  <si>
    <t>＜0.015</t>
  </si>
  <si>
    <t>14:05～14:30</t>
  </si>
  <si>
    <t>16:20～16:45</t>
  </si>
  <si>
    <t>一号煙突</t>
    <phoneticPr fontId="1"/>
  </si>
  <si>
    <t>56.12.8</t>
    <phoneticPr fontId="1"/>
  </si>
  <si>
    <t>-183-</t>
    <phoneticPr fontId="1"/>
  </si>
  <si>
    <t>11:15～11:45</t>
    <phoneticPr fontId="1"/>
  </si>
  <si>
    <t>11:15～11:20</t>
    <phoneticPr fontId="1"/>
  </si>
  <si>
    <t>10:43～11:03</t>
  </si>
  <si>
    <t>15:25～16:13</t>
    <phoneticPr fontId="1"/>
  </si>
  <si>
    <t>ND++</t>
    <phoneticPr fontId="1"/>
  </si>
  <si>
    <t>　　水銀の場合も煙突で､より高い値となっているが､排ガス中のハロゲン化物､SOx等による負の妨害因子にかかる条件については、EP前と煙突で変らないことから排出ガス量の項で述べたのと同じ理由によってこのような現象が起ると思料される。</t>
    <phoneticPr fontId="1"/>
  </si>
  <si>
    <t>　5-2　各汚染物質の負荷量と大まかな計算結果ではあるが除去率を示した。ガス状物質ではEP前と煙突と比較して減衰は認められなかったlが､ばいしんは99％の除去率と</t>
    <phoneticPr fontId="1"/>
  </si>
  <si>
    <t>-194-～-195-</t>
    <phoneticPr fontId="1"/>
  </si>
  <si>
    <t>表1の項目について主に環境庁昭和56年度環境大気調査測定法指針に基づき各項目毎に4件(但し浮遊粒子状物質は1件)の測定を行った。</t>
    <rPh sb="0" eb="1">
      <t>ヒョウ</t>
    </rPh>
    <rPh sb="11" eb="14">
      <t>カンキョウチョウ</t>
    </rPh>
    <rPh sb="23" eb="24">
      <t>キ</t>
    </rPh>
    <rPh sb="28" eb="29">
      <t>ホウ</t>
    </rPh>
    <rPh sb="29" eb="31">
      <t>シシン</t>
    </rPh>
    <rPh sb="32" eb="33">
      <t>モト</t>
    </rPh>
    <rPh sb="35" eb="38">
      <t>カクコウモク</t>
    </rPh>
    <rPh sb="43" eb="44">
      <t>タダ</t>
    </rPh>
    <rPh sb="45" eb="47">
      <t>フユウ</t>
    </rPh>
    <rPh sb="47" eb="50">
      <t>リュウシジョウ</t>
    </rPh>
    <rPh sb="50" eb="52">
      <t>ブッシツ</t>
    </rPh>
    <rPh sb="60" eb="61">
      <t>オコナ</t>
    </rPh>
    <phoneticPr fontId="1"/>
  </si>
  <si>
    <t xml:space="preserve"> 及び地形条件等を勘案して選定した。図2に浮遊粉じんと水銀の測定期間(6/7~6/11)中の利府,松島及び周辺の5つの大気汚染測定局の風配図を示した。これらの局の気象デ</t>
    <phoneticPr fontId="1"/>
  </si>
  <si>
    <t>　じられたことがあげられる。このことは､この地点とＳ火力発電所を結ぶ直線上に水産加工団地かあり､その中に立地する魚腸骨処理工場の操業時間帯と､臭気が感じられた時間</t>
    <rPh sb="56" eb="57">
      <t>ギョ</t>
    </rPh>
    <phoneticPr fontId="1"/>
  </si>
  <si>
    <t>&lt;0.002</t>
    <phoneticPr fontId="1"/>
  </si>
  <si>
    <t>-199-～-206-</t>
    <phoneticPr fontId="1"/>
  </si>
  <si>
    <t>値であった。図5に示した経日変化について見ると前述の風向との関係は№2地点で関連性があるように思われる。</t>
    <phoneticPr fontId="1"/>
  </si>
  <si>
    <t>表1　主なばい煙発生施設の概要</t>
    <phoneticPr fontId="1"/>
  </si>
  <si>
    <t>調査対象工場の配置は図1に示すとおりで対象施設は次の2施設である。№1：2号重油ボイラー(排煙脱硫後)、№2：3号回収ボイラー(EP処理後)</t>
    <rPh sb="7" eb="9">
      <t>ハイチ</t>
    </rPh>
    <rPh sb="10" eb="11">
      <t>ズ</t>
    </rPh>
    <rPh sb="13" eb="14">
      <t>シメ</t>
    </rPh>
    <rPh sb="19" eb="21">
      <t>タイショウ</t>
    </rPh>
    <rPh sb="21" eb="23">
      <t>シセツ</t>
    </rPh>
    <rPh sb="27" eb="29">
      <t>シセツ</t>
    </rPh>
    <phoneticPr fontId="1"/>
  </si>
  <si>
    <t>◆ 4号石炭ボイラー　昭和58年7月5日~77日　排煙脱硫装置出口,EP前</t>
  </si>
  <si>
    <t>　　③　ぱい煙処理装置(EP+脱硫)入口よりも出口において、Fe,Mn,Niがかなりの高い濃度が検出されたことは､脱硫洗浄液の過程に原因があると思われた。</t>
  </si>
  <si>
    <t>※ Lavolatory accident</t>
    <phoneticPr fontId="1"/>
  </si>
  <si>
    <t>-106-</t>
    <phoneticPr fontId="1"/>
  </si>
  <si>
    <t>-107-～-109-</t>
    <phoneticPr fontId="1"/>
  </si>
  <si>
    <t>-115-</t>
  </si>
  <si>
    <t>-115-</t>
    <phoneticPr fontId="1"/>
  </si>
  <si>
    <t>これは､図9における出力低下と関連があるようにも思われた。また､他項目と異なった動きを示しているのはBaPであるが､対象発生源からの風が認められるのは､1回目と3回目</t>
    <rPh sb="81" eb="83">
      <t>カイメ</t>
    </rPh>
    <phoneticPr fontId="1"/>
  </si>
  <si>
    <t>であることと､BaPのパターンからすると対象発生源による影響は考えられない｡</t>
    <rPh sb="20" eb="22">
      <t>タイショウ</t>
    </rPh>
    <rPh sb="22" eb="25">
      <t>ハッセイゲン</t>
    </rPh>
    <rPh sb="28" eb="30">
      <t>エイキョウ</t>
    </rPh>
    <rPh sb="31" eb="32">
      <t>カンガ</t>
    </rPh>
    <phoneticPr fontId="1"/>
  </si>
  <si>
    <t>-81-</t>
    <phoneticPr fontId="1"/>
  </si>
  <si>
    <t>-83-</t>
  </si>
  <si>
    <t>-83-</t>
    <phoneticPr fontId="1"/>
  </si>
  <si>
    <t>-84-</t>
  </si>
  <si>
    <t>　0.025g/m3Nから0.049g/m3Nに､酸素濃度は6.1％から6.7％に､BaP濃度はND(&lt;0.012μg/</t>
    <rPh sb="25" eb="27">
      <t>サンソ</t>
    </rPh>
    <rPh sb="27" eb="29">
      <t>ノウド</t>
    </rPh>
    <rPh sb="45" eb="47">
      <t>ノウド</t>
    </rPh>
    <phoneticPr fontId="1"/>
  </si>
  <si>
    <t>㎡Ｎ)から280µg/m3Nに増加した。逆に､窒素酸化物(NOx)濃度は170ppmから110ppmに</t>
    <phoneticPr fontId="1"/>
  </si>
  <si>
    <t>　硫黄酸化物(SOx)濃度は150ppmから45ppmに､塩化水素(HCl)濃度は7.5mg/m3Nから2.4</t>
    <rPh sb="1" eb="3">
      <t>イオウ</t>
    </rPh>
    <rPh sb="3" eb="5">
      <t>サンカ</t>
    </rPh>
    <rPh sb="5" eb="6">
      <t>ブツ</t>
    </rPh>
    <rPh sb="11" eb="13">
      <t>ノウド</t>
    </rPh>
    <rPh sb="29" eb="31">
      <t>エンカ</t>
    </rPh>
    <rPh sb="38" eb="40">
      <t>ノウド</t>
    </rPh>
    <phoneticPr fontId="1"/>
  </si>
  <si>
    <t>　　ばいじん中の金属濃度〔µg/g〕は昭和56年にはフッ酸分解により前勉理を行ったが､フッ酸</t>
    <rPh sb="45" eb="46">
      <t>サン</t>
    </rPh>
    <phoneticPr fontId="1"/>
  </si>
  <si>
    <t>分解ではロ紙ブランクが高くなることと､環境大気中の金属試料の分解を硝酸過酸化水素で行う</t>
    <rPh sb="33" eb="35">
      <t>ショウサン</t>
    </rPh>
    <rPh sb="35" eb="40">
      <t>カサンカスイソ</t>
    </rPh>
    <rPh sb="41" eb="42">
      <t>オコナ</t>
    </rPh>
    <phoneticPr fontId="1"/>
  </si>
  <si>
    <t>　ことが､環境大気分析指針(昭和57年環境庁)で示されているため､昨年のパルプ工場の調査から</t>
    <rPh sb="39" eb="41">
      <t>コウジョウ</t>
    </rPh>
    <rPh sb="42" eb="44">
      <t>チョウサ</t>
    </rPh>
    <phoneticPr fontId="1"/>
  </si>
  <si>
    <t>から､環境大気中浮遊じん及び､発生源ばいじん中の金属分析の前処理を硝酸過酸化水素分解に</t>
    <rPh sb="38" eb="40">
      <t>スイソ</t>
    </rPh>
    <rPh sb="40" eb="42">
      <t>ブンカイ</t>
    </rPh>
    <phoneticPr fontId="1"/>
  </si>
  <si>
    <t>　統一した。このため､昭和56年の分析結果に比ぺて､今年度は全般的に低い値となった｡</t>
    <phoneticPr fontId="1"/>
  </si>
  <si>
    <t>　　前回までH･Vを用いた浮遊粉じんと､その金属成分を測定したが､H･Vでは評価がどうし</t>
    <phoneticPr fontId="1"/>
  </si>
  <si>
    <t>　ても短期的なものとなり､所要電気容量が大きすぎる等の制約もあるため､今回はL･Vを用い</t>
    <rPh sb="42" eb="43">
      <t>モチ</t>
    </rPh>
    <phoneticPr fontId="1"/>
  </si>
  <si>
    <t>　　そして､前回まで1ヶ月の調査期間を3ヶ月に延長し､さらにできるだけ平均的な数値を取る</t>
    <rPh sb="39" eb="41">
      <t>スウチ</t>
    </rPh>
    <rPh sb="42" eb="43">
      <t>ト</t>
    </rPh>
    <phoneticPr fontId="1"/>
  </si>
  <si>
    <t>-86-</t>
    <phoneticPr fontId="1"/>
  </si>
  <si>
    <t>　　パルプ工場については環境調査のみ実施した。こちらでも前記(1)のロと同様L･Vによる調査を</t>
    <rPh sb="28" eb="30">
      <t>ゼンキ</t>
    </rPh>
    <rPh sb="36" eb="38">
      <t>ドウヨウ</t>
    </rPh>
    <rPh sb="44" eb="46">
      <t>チョウサ</t>
    </rPh>
    <phoneticPr fontId="1"/>
  </si>
  <si>
    <t>　主とし､調査期間を2ヶ月とし､調査点を5地点とした。ただし､調査時期が前述のＳ火力発電所</t>
    <rPh sb="7" eb="9">
      <t>キカン</t>
    </rPh>
    <rPh sb="16" eb="18">
      <t>チョウサ</t>
    </rPh>
    <rPh sb="33" eb="35">
      <t>ジキ</t>
    </rPh>
    <rPh sb="36" eb="38">
      <t>ゼンジュツ</t>
    </rPh>
    <rPh sb="42" eb="44">
      <t>ハツデン</t>
    </rPh>
    <rPh sb="44" eb="45">
      <t>ショ</t>
    </rPh>
    <phoneticPr fontId="1"/>
  </si>
  <si>
    <t>　ンﾄﾞ的な調査になったことは否定できなかった。表8にL･Vによる測定結果を､表9に水銀の測定</t>
    <rPh sb="39" eb="40">
      <t>ヒョウ</t>
    </rPh>
    <rPh sb="45" eb="47">
      <t>ソクテイ</t>
    </rPh>
    <phoneticPr fontId="1"/>
  </si>
  <si>
    <t>-89-</t>
    <phoneticPr fontId="1"/>
  </si>
  <si>
    <t>-91-</t>
    <phoneticPr fontId="1"/>
  </si>
  <si>
    <t>　　次に､環境の影響について見るとSPMは晴天が多い割に6月､7月と昨年の値より低く､8月</t>
    <rPh sb="21" eb="23">
      <t>セイテン</t>
    </rPh>
    <phoneticPr fontId="1"/>
  </si>
  <si>
    <t>-92-</t>
  </si>
  <si>
    <t>　H･Vによる環境調査のNiと同様に特異な傾向が認められた。このことは国設局のデータが</t>
    <rPh sb="7" eb="9">
      <t>カンキョウ</t>
    </rPh>
    <rPh sb="9" eb="11">
      <t>チョウサ</t>
    </rPh>
    <rPh sb="15" eb="17">
      <t>ドウヨウ</t>
    </rPh>
    <rPh sb="18" eb="20">
      <t>トクイ</t>
    </rPh>
    <rPh sb="21" eb="23">
      <t>ケイコウ</t>
    </rPh>
    <phoneticPr fontId="1"/>
  </si>
  <si>
    <t>　　しかしながら､全国のバックグランド測定局とされている箆岳局の金属成分濃度はCd,Ni,Pb,</t>
    <phoneticPr fontId="1"/>
  </si>
  <si>
    <t>　図10に示されたパターンは図8,9のパターンとは異なり､士壌,道路粉じんの影響はないものと思</t>
    <rPh sb="5" eb="6">
      <t>シメ</t>
    </rPh>
    <phoneticPr fontId="1"/>
  </si>
  <si>
    <t>　われる｡したがって箆岳局のSPMに対しては量的な人為汚染の影響は少ないが､質的には人為</t>
    <rPh sb="30" eb="32">
      <t>エイキョウ</t>
    </rPh>
    <rPh sb="39" eb="40">
      <t>テキ</t>
    </rPh>
    <rPh sb="42" eb="44">
      <t>ジンイ</t>
    </rPh>
    <phoneticPr fontId="1"/>
  </si>
  <si>
    <t>　されたが､他の測定日には前回までの平均な値であった。7月11日の測定時間帯の風の動きを新</t>
    <rPh sb="8" eb="10">
      <t>ソクテイ</t>
    </rPh>
    <rPh sb="10" eb="11">
      <t>ビ</t>
    </rPh>
    <rPh sb="35" eb="38">
      <t>ジカンタイ</t>
    </rPh>
    <phoneticPr fontId="1"/>
  </si>
  <si>
    <t>　排出実態調査で報告される2.2g/時の水銀を排出している近傍のＳ清掃工場の影響が</t>
    <rPh sb="20" eb="22">
      <t>スイギン</t>
    </rPh>
    <phoneticPr fontId="1"/>
  </si>
  <si>
    <t>-93-</t>
  </si>
  <si>
    <t>-91-</t>
    <phoneticPr fontId="1"/>
  </si>
  <si>
    <t>　　2施設の測定結果を表2に､Ｔ化学の煙突部で捕集したばいじんの金属成分濃度を表3に､両工場の堆積場等から別に採取した燃料及びスラッヂあるいはEP捕集灰について分析した金属成分濃度を表4に示した。</t>
    <phoneticPr fontId="1"/>
  </si>
  <si>
    <t>-94-</t>
  </si>
  <si>
    <t>-95-</t>
  </si>
  <si>
    <t>表2　測定結果</t>
    <rPh sb="0" eb="1">
      <t>ヒョウ</t>
    </rPh>
    <rPh sb="3" eb="5">
      <t>ソクテイ</t>
    </rPh>
    <rPh sb="5" eb="7">
      <t>ケッカ</t>
    </rPh>
    <phoneticPr fontId="1"/>
  </si>
  <si>
    <t>Ｊ製紙</t>
  </si>
  <si>
    <t>区分</t>
    <rPh sb="0" eb="2">
      <t>クブン</t>
    </rPh>
    <phoneticPr fontId="1"/>
  </si>
  <si>
    <t>排ガス洗浄施設前</t>
    <rPh sb="0" eb="1">
      <t>ハイ</t>
    </rPh>
    <rPh sb="3" eb="5">
      <t>センジョウ</t>
    </rPh>
    <rPh sb="5" eb="7">
      <t>シセツ</t>
    </rPh>
    <rPh sb="7" eb="8">
      <t>マエ</t>
    </rPh>
    <phoneticPr fontId="1"/>
  </si>
  <si>
    <t>ライムキルン煙突</t>
    <rPh sb="6" eb="8">
      <t>エントツ</t>
    </rPh>
    <phoneticPr fontId="1"/>
  </si>
  <si>
    <t>10月8～9日</t>
    <phoneticPr fontId="1"/>
  </si>
  <si>
    <t>湿りガス量(m3N/h)</t>
  </si>
  <si>
    <t>ガス流速(m/s)</t>
  </si>
  <si>
    <t>10/8  15:35</t>
    <phoneticPr fontId="1"/>
  </si>
  <si>
    <t>10/23  13:30</t>
    <phoneticPr fontId="1"/>
  </si>
  <si>
    <t>水分(％)</t>
    <phoneticPr fontId="1"/>
  </si>
  <si>
    <t>10/8 14:20～14:25</t>
    <phoneticPr fontId="1"/>
  </si>
  <si>
    <t>16:24～16:29</t>
  </si>
  <si>
    <t>12:40~12:45</t>
    <phoneticPr fontId="1"/>
  </si>
  <si>
    <t>13:00~13:05</t>
    <phoneticPr fontId="1"/>
  </si>
  <si>
    <t>13:08~13:13</t>
    <phoneticPr fontId="1"/>
  </si>
  <si>
    <t>ばいじんBaP濃度(g/m3N)</t>
  </si>
  <si>
    <t>LA</t>
    <phoneticPr fontId="1"/>
  </si>
  <si>
    <t>10/9 9:33~9:53</t>
    <phoneticPr fontId="1"/>
  </si>
  <si>
    <t>10:59~11:21</t>
    <phoneticPr fontId="1"/>
  </si>
  <si>
    <t>15:25～16:15</t>
  </si>
  <si>
    <t>11:27~12:17</t>
    <phoneticPr fontId="1"/>
  </si>
  <si>
    <t>12:53~13:43</t>
    <phoneticPr fontId="1"/>
  </si>
  <si>
    <t>NOX濃度(ppm)</t>
    <rPh sb="3" eb="5">
      <t>ノウド</t>
    </rPh>
    <phoneticPr fontId="1"/>
  </si>
  <si>
    <t>O2濃度(％)</t>
  </si>
  <si>
    <t>O2補正濃度(ppm)</t>
    <phoneticPr fontId="1"/>
  </si>
  <si>
    <t>251(On:15％)</t>
    <phoneticPr fontId="1"/>
  </si>
  <si>
    <t>263(On:15％)</t>
    <phoneticPr fontId="1"/>
  </si>
  <si>
    <t>10/9 12:08~12:50</t>
    <phoneticPr fontId="1"/>
  </si>
  <si>
    <t>10/8 15:17~16:09</t>
    <phoneticPr fontId="1"/>
  </si>
  <si>
    <t>14:39～16:15</t>
    <phoneticPr fontId="1"/>
  </si>
  <si>
    <t>11:55~12:56</t>
    <phoneticPr fontId="1"/>
  </si>
  <si>
    <t>13:16~13:46</t>
    <phoneticPr fontId="1"/>
  </si>
  <si>
    <t>SOx濃度(ppm)</t>
    <phoneticPr fontId="1"/>
  </si>
  <si>
    <t>＜20</t>
  </si>
  <si>
    <t>10/9 10:49~11:12</t>
  </si>
  <si>
    <t>12:06~12:29</t>
    <phoneticPr fontId="1"/>
  </si>
  <si>
    <t>10/8 13:55~14:10</t>
    <phoneticPr fontId="1"/>
  </si>
  <si>
    <t>14:44~15:02</t>
    <phoneticPr fontId="1"/>
  </si>
  <si>
    <t>15:52~14:12</t>
    <phoneticPr fontId="1"/>
  </si>
  <si>
    <t>15:08~15:28</t>
    <phoneticPr fontId="1"/>
  </si>
  <si>
    <t>11:03~11:22</t>
    <phoneticPr fontId="1"/>
  </si>
  <si>
    <t>12:02~12:24</t>
    <phoneticPr fontId="1"/>
  </si>
  <si>
    <t>HCl濃度(μg/m3N)</t>
    <phoneticPr fontId="1"/>
  </si>
  <si>
    <t>F濃度(μg/m3N)</t>
    <phoneticPr fontId="1"/>
  </si>
  <si>
    <t>10/9 9:46~10:36</t>
    <phoneticPr fontId="1"/>
  </si>
  <si>
    <t>10/8 13:21~14:23</t>
    <phoneticPr fontId="1"/>
  </si>
  <si>
    <t>15:03~16:00</t>
    <phoneticPr fontId="1"/>
  </si>
  <si>
    <t>13:42~14:40</t>
    <phoneticPr fontId="1"/>
  </si>
  <si>
    <t>14:50~15:40</t>
    <phoneticPr fontId="1"/>
  </si>
  <si>
    <t>10:21~11:14</t>
    <phoneticPr fontId="1"/>
  </si>
  <si>
    <t>11:28~12:17</t>
    <phoneticPr fontId="1"/>
  </si>
  <si>
    <t>NH3濃度(μg/m3N)</t>
    <phoneticPr fontId="1"/>
  </si>
  <si>
    <t>10/9 10:36～11:05</t>
    <phoneticPr fontId="1"/>
  </si>
  <si>
    <t>10/8 14:31~15:00</t>
    <phoneticPr fontId="1"/>
  </si>
  <si>
    <t>15:31~15:42</t>
    <phoneticPr fontId="1"/>
  </si>
  <si>
    <t>14:24~14:54</t>
    <phoneticPr fontId="1"/>
  </si>
  <si>
    <t>15:31~16:03</t>
    <phoneticPr fontId="1"/>
  </si>
  <si>
    <t>11:27~12:00</t>
    <phoneticPr fontId="1"/>
  </si>
  <si>
    <t>12:38~13:07</t>
    <phoneticPr fontId="1"/>
  </si>
  <si>
    <t>10/9 10:01~10:11</t>
    <phoneticPr fontId="1"/>
  </si>
  <si>
    <t>10:16~10:27</t>
    <phoneticPr fontId="1"/>
  </si>
  <si>
    <t>11:22
～11:33～11:45</t>
    <phoneticPr fontId="1"/>
  </si>
  <si>
    <t>11:36~11:45</t>
    <phoneticPr fontId="1"/>
  </si>
  <si>
    <t>10/8 13:40~13:52</t>
    <phoneticPr fontId="1"/>
  </si>
  <si>
    <t>13:56~14:08</t>
    <phoneticPr fontId="1"/>
  </si>
  <si>
    <t>14:48~14:57</t>
    <phoneticPr fontId="1"/>
  </si>
  <si>
    <t>15:10~15:20</t>
    <phoneticPr fontId="1"/>
  </si>
  <si>
    <t>13:02
～13:12</t>
    <phoneticPr fontId="1"/>
  </si>
  <si>
    <t>15:26
～15:37</t>
    <phoneticPr fontId="1"/>
  </si>
  <si>
    <t>15:48~16:00</t>
    <phoneticPr fontId="1"/>
  </si>
  <si>
    <t>16:01~16:18</t>
    <phoneticPr fontId="1"/>
  </si>
  <si>
    <t>10:37~10:47</t>
    <phoneticPr fontId="1"/>
  </si>
  <si>
    <t>10:55~11:05</t>
    <phoneticPr fontId="1"/>
  </si>
  <si>
    <t>11:37~11:47</t>
    <phoneticPr fontId="1"/>
  </si>
  <si>
    <t>10/9 9:36~10:44</t>
    <phoneticPr fontId="1"/>
  </si>
  <si>
    <t>10:56~12:29</t>
    <phoneticPr fontId="1"/>
  </si>
  <si>
    <t>10/8 13:28~14:24</t>
    <phoneticPr fontId="1"/>
  </si>
  <si>
    <t>14:43~15:43</t>
    <phoneticPr fontId="1"/>
  </si>
  <si>
    <t>13:48~14:48＆14:58~15:58</t>
    <phoneticPr fontId="1"/>
  </si>
  <si>
    <t>11:04~12:22</t>
    <phoneticPr fontId="1"/>
  </si>
  <si>
    <t>12:33~13:37</t>
    <phoneticPr fontId="1"/>
  </si>
  <si>
    <t>※LA：分析ミス</t>
    <phoneticPr fontId="1"/>
  </si>
  <si>
    <t>(測定時刻)</t>
    <phoneticPr fontId="1"/>
  </si>
  <si>
    <t>Hg濃度(μg/m3N)</t>
    <phoneticPr fontId="1"/>
  </si>
  <si>
    <t>BaP濃度(μg/m3N)</t>
    <phoneticPr fontId="1"/>
  </si>
  <si>
    <t>P123~P139</t>
    <phoneticPr fontId="1"/>
  </si>
  <si>
    <t>-123-</t>
    <phoneticPr fontId="1"/>
  </si>
  <si>
    <t>-124-</t>
  </si>
  <si>
    <t>　　出ガス量は火力発電所の7分の1から7分の2であり､Ｄ製概㈱Ｉ工場のものとほぼ同程度のものでああった｡ばいじん･濃度はほぼ同じであるが5号ボイラーは検出下限(5mg)以下であ</t>
    <phoneticPr fontId="1"/>
  </si>
  <si>
    <r>
      <t>　　　測定された値は､大気汚染防止法に定めるばいじんNOx,SOxの各項目についてはすべて基準値以下であった。表4に示した項目毎の値を過去のもの</t>
    </r>
    <r>
      <rPr>
        <vertAlign val="superscript"/>
        <sz val="9"/>
        <rFont val="Meiryo UI"/>
        <family val="3"/>
        <charset val="128"/>
      </rPr>
      <t>2)3)4)</t>
    </r>
    <r>
      <rPr>
        <sz val="9"/>
        <rFont val="Meiryo UI"/>
        <family val="3"/>
        <charset val="128"/>
      </rPr>
      <t>と比較すると､排</t>
    </r>
    <phoneticPr fontId="1"/>
  </si>
  <si>
    <t>　　る。全般に排煙脱硫処理のみの重油ボイラーより電気集じん器(EP)処理の石炭あるいは黒液回収ボイラーの方が､ばいじんの捕集効率が高いことか実証されている。NOxはI石炭･重</t>
    <phoneticPr fontId="1"/>
  </si>
  <si>
    <t>　　ほぼ同様であった。金属成分のバランスを図4に示す。金属成分は重油ボイラーについてしか見れなかったが､重油灰分中のNi,V濃度が突出していた。</t>
    <phoneticPr fontId="1"/>
  </si>
  <si>
    <t>　　　ただし､5号ボイラーは重油およぴ石炭ボイラーの双方よりも低い値であった。SO2はいずれも低い値であって対策が充分ゆき届いていることを表わしている。HCl､Fは過去のものと</t>
    <phoneticPr fontId="1"/>
  </si>
  <si>
    <t>　　である1,2月は37µg/m3と高い値となった。SO2濃度については､Ｊ製紙㈱周辺の石巻,石巻Ⅱ,矢本大気観測局のデータと仙台,箟岳</t>
    <rPh sb="55" eb="57">
      <t>カンソク</t>
    </rPh>
    <phoneticPr fontId="1"/>
  </si>
  <si>
    <t>2)　昭和57年度宮城県公害資料(大気編)　P178(1983)</t>
    <phoneticPr fontId="1"/>
  </si>
  <si>
    <t>-127-</t>
    <phoneticPr fontId="1"/>
  </si>
  <si>
    <t>-128-</t>
  </si>
  <si>
    <t>-132-</t>
    <phoneticPr fontId="1"/>
  </si>
  <si>
    <t>-133-</t>
  </si>
  <si>
    <t>-134-</t>
  </si>
  <si>
    <t>-135-</t>
  </si>
  <si>
    <t>-136-</t>
  </si>
  <si>
    <t>-137-</t>
  </si>
  <si>
    <t>-138-</t>
  </si>
  <si>
    <t>-139-</t>
  </si>
  <si>
    <t>-130-</t>
  </si>
  <si>
    <t>-111-</t>
    <phoneticPr fontId="1"/>
  </si>
  <si>
    <t>　　表2に発生源の測定結果を示した。表3には7号ボイラー(7B),8号ボイラー(8B),の排出濃度の平均値と大気汚染防止法の基準値を表4に昭和61年度,62年度の測定値から求</t>
    <rPh sb="7" eb="8">
      <t>ゲン</t>
    </rPh>
    <phoneticPr fontId="1"/>
  </si>
  <si>
    <t>7B</t>
  </si>
  <si>
    <t>　めた排出負荷量を示した。表5には排ガスダスト中の金属濃度､表Ｓ6には7B,8Bそれぞれの電気集じん装置(EP)による捕集灰(F.A)中の金属濃度の分析結果を示した。</t>
  </si>
  <si>
    <t>　　また7Bのダスト中金属はダスト〔ばいじん〕濃度が低いため分析に供するだけの試料量を捕集できなかった。〔表5〕表Sに示したF.A中の金属濃度を見るとCd,Pb,Vは7B，8Bともに検出限界以下(ND)であるが､</t>
  </si>
  <si>
    <t>　　表4に示した昨年度からの調査結果による汚染物質排出負荷量を見ると､2,4B,6Bが全部8Bにかわっていることを考慮して､負荷量が増大しているのはPb,Hg及びBaPであり、他は減少傾向にあった。</t>
  </si>
  <si>
    <t>　　Ｎiは7BでND､8Bで平均が42µg/g検出された。表5に示した8ａのダスト中金属濃度の値と比較するとCd,Vは､F･A中ダスト中ともNDであるが､Pbはダスト中のみ検出され､平均が440μg/gであった｡</t>
    <phoneticPr fontId="1"/>
  </si>
  <si>
    <r>
      <t>　　Pbについては､6B(2)の値が6B総量の値の3分の2であることを考れば、ほぼ同等といえる値ではあるが､Hg,BaPは燃料の違いによる差</t>
    </r>
    <r>
      <rPr>
        <vertAlign val="superscript"/>
        <sz val="9"/>
        <rFont val="Meiryo UI"/>
        <family val="3"/>
        <charset val="128"/>
      </rPr>
      <t>2)</t>
    </r>
    <r>
      <rPr>
        <sz val="9"/>
        <rFont val="Meiryo UI"/>
        <family val="3"/>
        <charset val="128"/>
      </rPr>
      <t>が認められた｡</t>
    </r>
    <rPh sb="42" eb="43">
      <t>トウ</t>
    </rPh>
    <phoneticPr fontId="1"/>
  </si>
  <si>
    <t>　　　発生源風下環境のSPM濃度(表7)は7,8,9月には＜5.7~31μg/m3の範囲にあり　平均値は14μg/m3であった。対照地点である稲井支所は13,9.8,&lt;6.9μg/m3であった。これらの値は昨年と同様に日本の</t>
    <rPh sb="42" eb="44">
      <t>ハンイ</t>
    </rPh>
    <rPh sb="110" eb="111">
      <t>ホン</t>
    </rPh>
    <phoneticPr fontId="1"/>
  </si>
  <si>
    <t>　　NO2の場合、石巻屈と石巻Ⅱ局、SO2の場合に1は石巻局と矢本局が62年度に値が大きくなっているが､両項目に共通する石巻Ⅱ局の位置がＪ製紙工場の真東方向に位置すること及び石巻局は北北西、</t>
    <phoneticPr fontId="1"/>
  </si>
  <si>
    <t>　　矢本局は西北西に位置すること等を考え合わせれぱ、Ｊ製紙Ｉ工場の施設の変更以外の要因があると考えられる。</t>
    <phoneticPr fontId="1"/>
  </si>
  <si>
    <t>-113-</t>
  </si>
  <si>
    <t>-114-</t>
  </si>
  <si>
    <t>-116-</t>
  </si>
  <si>
    <t>-117-</t>
  </si>
  <si>
    <t>-118-</t>
  </si>
  <si>
    <t>　　昭和61,62年度に実施した調査結果から以下のことが認められた。</t>
    <phoneticPr fontId="1"/>
  </si>
  <si>
    <t>　　これらの値は昭和61年度の同期37μg/m3jと比べると低く、夏期(7,8,9月)における値と同程度であった。SPM中の金属成分についても､総体としては。昭和61年度とほぼ同程度で、変化は見られなかった。</t>
    <rPh sb="33" eb="35">
      <t>カキ</t>
    </rPh>
    <rPh sb="49" eb="52">
      <t>ドウテイド</t>
    </rPh>
    <phoneticPr fontId="1"/>
  </si>
  <si>
    <t>　　　図1に示した周辺大気測定局のNO2濃度とSO2濃度の経年変化では､NO2が仙台局･箆岳局の中間にあり、SO2では環境局である箟岳局のデータとほぼ同じであった｡昭和61年度と62年度のデータの比較では､</t>
    <rPh sb="42" eb="43">
      <t>キョク</t>
    </rPh>
    <rPh sb="48" eb="50">
      <t>チュウカン</t>
    </rPh>
    <phoneticPr fontId="1"/>
  </si>
  <si>
    <t>　じん調査結果がら土壌と浮遊じん(Ｓ炉)と路上堆種物中の金属成分バランスを示したが､</t>
  </si>
  <si>
    <t>　Vが仙台局より高い値を示している。ここで､土壌からのSPMに対する影響を見るため､図8に</t>
    <rPh sb="22" eb="24">
      <t>ドジョウ</t>
    </rPh>
    <rPh sb="42" eb="43">
      <t>ズ</t>
    </rPh>
    <phoneticPr fontId="1"/>
  </si>
  <si>
    <t>　風が観測されていることから､弱風時の風向の不安定と､今年度調査した廃棄物焼却場の水銀</t>
    <rPh sb="15" eb="17">
      <t>ジャクフウ</t>
    </rPh>
    <rPh sb="30" eb="32">
      <t>チョウサ</t>
    </rPh>
    <phoneticPr fontId="1"/>
  </si>
  <si>
    <t>燃料転換施設調査</t>
    <phoneticPr fontId="1"/>
  </si>
  <si>
    <t>(昭和56~62年度に実施、県公害資料(大気編))</t>
    <rPh sb="14" eb="15">
      <t>ケン</t>
    </rPh>
    <rPh sb="15" eb="17">
      <t>コウガイ</t>
    </rPh>
    <rPh sb="17" eb="19">
      <t>シリョウ</t>
    </rPh>
    <rPh sb="20" eb="22">
      <t>タイキ</t>
    </rPh>
    <rPh sb="22" eb="23">
      <t>ヘン</t>
    </rPh>
    <phoneticPr fontId="1"/>
  </si>
  <si>
    <t>準80 or 700</t>
    <phoneticPr fontId="1"/>
  </si>
  <si>
    <t>準1.0~20</t>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</si>
</sst>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1" formatCode="_ * #,##0_ ;_ * \-#,##0_ ;_ * &quot;-&quot;_ ;_ @_ "/>
    <numFmt numFmtId="176" formatCode="0_ "/>
    <numFmt numFmtId="177" formatCode="0.0"/>
    <numFmt numFmtId="178" formatCode="0.000"/>
    <numFmt numFmtId="179" formatCode="0.00000"/>
    <numFmt numFmtId="180" formatCode="0.0000"/>
    <numFmt numFmtId="181" formatCode="&quot;※&quot;0"/>
    <numFmt numFmtId="182" formatCode="&quot;※&quot;0.0000"/>
  </numFmts>
  <fonts count="14">
    <font>
      <sz val="11"/>
      <name val="ＭＳ Ｐゴシック"/>
      <charset val="128"/>
    </font>
    <font>
      <sz val="7"/>
      <color indexed="40"/>
      <name val="ＭＳ ゴシック"/>
      <family val="3"/>
      <charset val="128"/>
    </font>
    <font>
      <sz val="6"/>
      <color indexed="40"/>
      <name val="ＭＳ ゴシック"/>
      <family val="3"/>
      <charset val="128"/>
    </font>
    <font>
      <sz val="9"/>
      <name val="Meiryo UI"/>
      <family val="3"/>
      <charset val="128"/>
    </font>
    <font>
      <sz val="12"/>
      <name val="Meiryo UI"/>
      <family val="3"/>
      <charset val="128"/>
    </font>
    <font>
      <sz val="6.5"/>
      <name val="Meiryo UI"/>
      <family val="3"/>
      <charset val="128"/>
    </font>
    <font>
      <sz val="7"/>
      <name val="Meiryo UI"/>
      <family val="3"/>
      <charset val="128"/>
    </font>
    <font>
      <sz val="6"/>
      <name val="Meiryo UI"/>
      <family val="3"/>
      <charset val="128"/>
    </font>
    <font>
      <sz val="8"/>
      <name val="Meiryo UI"/>
      <family val="3"/>
      <charset val="128"/>
    </font>
    <font>
      <sz val="11"/>
      <name val="ＭＳ Ｐゴシック"/>
      <family val="3"/>
      <charset val="128"/>
    </font>
    <font>
      <sz val="7.5"/>
      <name val="Meiryo UI"/>
      <family val="3"/>
      <charset val="128"/>
    </font>
    <font>
      <sz val="11"/>
      <name val="Meiryo UI"/>
      <family val="3"/>
      <charset val="128"/>
    </font>
    <font>
      <sz val="8"/>
      <name val="ＭＳ Ｐゴシック"/>
      <family val="3"/>
      <charset val="128"/>
    </font>
    <font>
      <vertAlign val="superscript"/>
      <sz val="9"/>
      <name val="Meiryo UI"/>
      <family val="3"/>
      <charset val="128"/>
    </font>
  </fonts>
  <fills count="3">
    <fill>
      <patternFill patternType="none"/>
    </fill>
    <fill>
      <patternFill patternType="gray125"/>
    </fill>
    <fill>
      <patternFill patternType="solid">
        <fgColor rgb="FFCCFFCC"/>
        <bgColor indexed="64"/>
      </patternFill>
    </fill>
  </fills>
  <borders count="58">
    <border>
      <left/>
      <right/>
      <top/>
      <bottom/>
      <diagonal/>
    </border>
    <border>
      <left/>
      <right/>
      <top style="thin">
        <color indexed="9"/>
      </top>
      <bottom/>
      <diagonal/>
    </border>
    <border>
      <left style="hair">
        <color indexed="64"/>
      </left>
      <right style="hair">
        <color indexed="64"/>
      </right>
      <top style="hair">
        <color indexed="64"/>
      </top>
      <bottom style="hair">
        <color indexed="64"/>
      </bottom>
      <diagonal/>
    </border>
    <border>
      <left style="thin">
        <color indexed="9"/>
      </left>
      <right/>
      <top style="thin">
        <color indexed="9"/>
      </top>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thin">
        <color indexed="9"/>
      </left>
      <right style="thin">
        <color indexed="41"/>
      </right>
      <top style="thin">
        <color indexed="9"/>
      </top>
      <bottom/>
      <diagonal/>
    </border>
    <border>
      <left style="hair">
        <color indexed="8"/>
      </left>
      <right style="hair">
        <color indexed="8"/>
      </right>
      <top style="hair">
        <color indexed="8"/>
      </top>
      <bottom style="hair">
        <color indexed="8"/>
      </bottom>
      <diagonal/>
    </border>
    <border>
      <left style="hair">
        <color indexed="8"/>
      </left>
      <right/>
      <top style="hair">
        <color indexed="8"/>
      </top>
      <bottom style="hair">
        <color indexed="8"/>
      </bottom>
      <diagonal/>
    </border>
    <border>
      <left/>
      <right style="hair">
        <color indexed="8"/>
      </right>
      <top style="hair">
        <color indexed="8"/>
      </top>
      <bottom style="hair">
        <color indexed="8"/>
      </bottom>
      <diagonal/>
    </border>
    <border>
      <left/>
      <right/>
      <top style="hair">
        <color indexed="8"/>
      </top>
      <bottom style="hair">
        <color indexed="8"/>
      </bottom>
      <diagonal/>
    </border>
    <border>
      <left style="hair">
        <color indexed="8"/>
      </left>
      <right style="hair">
        <color indexed="8"/>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style="hair">
        <color auto="1"/>
      </left>
      <right/>
      <top style="hair">
        <color auto="1"/>
      </top>
      <bottom/>
      <diagonal/>
    </border>
    <border>
      <left/>
      <right style="hair">
        <color auto="1"/>
      </right>
      <top style="hair">
        <color auto="1"/>
      </top>
      <bottom/>
      <diagonal/>
    </border>
    <border>
      <left/>
      <right/>
      <top style="hair">
        <color auto="1"/>
      </top>
      <bottom style="hair">
        <color auto="1"/>
      </bottom>
      <diagonal/>
    </border>
    <border>
      <left style="hair">
        <color auto="1"/>
      </left>
      <right style="hair">
        <color auto="1"/>
      </right>
      <top/>
      <bottom/>
      <diagonal/>
    </border>
    <border>
      <left/>
      <right style="hair">
        <color auto="1"/>
      </right>
      <top/>
      <bottom/>
      <diagonal/>
    </border>
    <border>
      <left/>
      <right/>
      <top style="hair">
        <color auto="1"/>
      </top>
      <bottom/>
      <diagonal/>
    </border>
    <border>
      <left style="hair">
        <color auto="1"/>
      </left>
      <right/>
      <top/>
      <bottom/>
      <diagonal/>
    </border>
    <border>
      <left/>
      <right/>
      <top/>
      <bottom style="hair">
        <color auto="1"/>
      </bottom>
      <diagonal/>
    </border>
    <border>
      <left/>
      <right/>
      <top/>
      <bottom style="hair">
        <color indexed="8"/>
      </bottom>
      <diagonal/>
    </border>
    <border>
      <left/>
      <right style="thin">
        <color auto="1"/>
      </right>
      <top style="hair">
        <color auto="1"/>
      </top>
      <bottom style="hair">
        <color auto="1"/>
      </bottom>
      <diagonal/>
    </border>
    <border>
      <left/>
      <right style="thin">
        <color indexed="9"/>
      </right>
      <top style="thin">
        <color indexed="9"/>
      </top>
      <bottom/>
      <diagonal/>
    </border>
    <border>
      <left style="hair">
        <color indexed="8"/>
      </left>
      <right style="hair">
        <color indexed="8"/>
      </right>
      <top style="hair">
        <color indexed="8"/>
      </top>
      <bottom style="hair">
        <color indexed="8"/>
      </bottom>
      <diagonal/>
    </border>
    <border>
      <left style="hair">
        <color indexed="8"/>
      </left>
      <right/>
      <top style="hair">
        <color indexed="8"/>
      </top>
      <bottom style="hair">
        <color indexed="8"/>
      </bottom>
      <diagonal/>
    </border>
    <border>
      <left/>
      <right style="hair">
        <color indexed="8"/>
      </right>
      <top style="hair">
        <color indexed="8"/>
      </top>
      <bottom style="hair">
        <color indexed="8"/>
      </bottom>
      <diagonal/>
    </border>
    <border>
      <left/>
      <right/>
      <top style="hair">
        <color indexed="8"/>
      </top>
      <bottom style="hair">
        <color indexed="8"/>
      </bottom>
      <diagonal/>
    </border>
    <border>
      <left style="hair">
        <color indexed="8"/>
      </left>
      <right style="hair">
        <color indexed="8"/>
      </right>
      <top style="hair">
        <color indexed="8"/>
      </top>
      <bottom/>
      <diagonal/>
    </border>
    <border>
      <left style="hair">
        <color auto="1"/>
      </left>
      <right/>
      <top/>
      <bottom style="hair">
        <color auto="1"/>
      </bottom>
      <diagonal/>
    </border>
    <border>
      <left/>
      <right style="hair">
        <color auto="1"/>
      </right>
      <top/>
      <bottom style="hair">
        <color auto="1"/>
      </bottom>
      <diagonal/>
    </border>
    <border>
      <left style="hair">
        <color indexed="64"/>
      </left>
      <right style="hair">
        <color indexed="64"/>
      </right>
      <top/>
      <bottom style="hair">
        <color indexed="64"/>
      </bottom>
      <diagonal/>
    </border>
    <border>
      <left style="hair">
        <color auto="1"/>
      </left>
      <right style="hair">
        <color auto="1"/>
      </right>
      <top style="hair">
        <color auto="1"/>
      </top>
      <bottom style="hair">
        <color auto="1"/>
      </bottom>
      <diagonal/>
    </border>
    <border>
      <left style="hair">
        <color auto="1"/>
      </left>
      <right style="thin">
        <color auto="1"/>
      </right>
      <top style="hair">
        <color auto="1"/>
      </top>
      <bottom style="hair">
        <color auto="1"/>
      </bottom>
      <diagonal/>
    </border>
    <border>
      <left style="hair">
        <color auto="1"/>
      </left>
      <right style="hair">
        <color auto="1"/>
      </right>
      <top style="hair">
        <color auto="1"/>
      </top>
      <bottom style="thin">
        <color auto="1"/>
      </bottom>
      <diagonal/>
    </border>
    <border>
      <left style="hair">
        <color auto="1"/>
      </left>
      <right style="thin">
        <color auto="1"/>
      </right>
      <top/>
      <bottom style="hair">
        <color auto="1"/>
      </bottom>
      <diagonal/>
    </border>
    <border>
      <left style="hair">
        <color auto="1"/>
      </left>
      <right style="thin">
        <color auto="1"/>
      </right>
      <top style="hair">
        <color auto="1"/>
      </top>
      <bottom style="thin">
        <color auto="1"/>
      </bottom>
      <diagonal/>
    </border>
    <border>
      <left/>
      <right style="hair">
        <color auto="1"/>
      </right>
      <top style="hair">
        <color auto="1"/>
      </top>
      <bottom style="thin">
        <color auto="1"/>
      </bottom>
      <diagonal/>
    </border>
    <border>
      <left style="thin">
        <color auto="1"/>
      </left>
      <right style="hair">
        <color auto="1"/>
      </right>
      <top style="hair">
        <color auto="1"/>
      </top>
      <bottom style="hair">
        <color auto="1"/>
      </bottom>
      <diagonal/>
    </border>
    <border>
      <left style="hair">
        <color indexed="8"/>
      </left>
      <right/>
      <top style="hair">
        <color indexed="8"/>
      </top>
      <bottom/>
      <diagonal/>
    </border>
    <border>
      <left style="hair">
        <color indexed="8"/>
      </left>
      <right/>
      <top/>
      <bottom/>
      <diagonal/>
    </border>
    <border>
      <left/>
      <right style="hair">
        <color indexed="8"/>
      </right>
      <top style="hair">
        <color indexed="8"/>
      </top>
      <bottom/>
      <diagonal/>
    </border>
    <border>
      <left/>
      <right style="hair">
        <color indexed="8"/>
      </right>
      <top/>
      <bottom/>
      <diagonal/>
    </border>
    <border>
      <left/>
      <right style="hair">
        <color indexed="8"/>
      </right>
      <top/>
      <bottom style="hair">
        <color indexed="8"/>
      </bottom>
      <diagonal/>
    </border>
    <border>
      <left style="thin">
        <color auto="1"/>
      </left>
      <right/>
      <top style="hair">
        <color auto="1"/>
      </top>
      <bottom style="hair">
        <color auto="1"/>
      </bottom>
      <diagonal/>
    </border>
    <border>
      <left style="hair">
        <color indexed="8"/>
      </left>
      <right/>
      <top/>
      <bottom style="hair">
        <color indexed="8"/>
      </bottom>
      <diagonal/>
    </border>
    <border>
      <left style="hair">
        <color indexed="8"/>
      </left>
      <right style="hair">
        <color indexed="8"/>
      </right>
      <top/>
      <bottom style="hair">
        <color indexed="8"/>
      </bottom>
      <diagonal/>
    </border>
    <border>
      <left style="hair">
        <color indexed="8"/>
      </left>
      <right style="hair">
        <color indexed="8"/>
      </right>
      <top style="hair">
        <color indexed="8"/>
      </top>
      <bottom/>
      <diagonal/>
    </border>
    <border>
      <left style="hair">
        <color indexed="8"/>
      </left>
      <right style="hair">
        <color auto="1"/>
      </right>
      <top style="hair">
        <color indexed="8"/>
      </top>
      <bottom style="hair">
        <color indexed="8"/>
      </bottom>
      <diagonal/>
    </border>
    <border>
      <left style="hair">
        <color indexed="8"/>
      </left>
      <right style="hair">
        <color indexed="8"/>
      </right>
      <top style="hair">
        <color indexed="8"/>
      </top>
      <bottom style="hair">
        <color auto="1"/>
      </bottom>
      <diagonal/>
    </border>
    <border>
      <left style="hair">
        <color indexed="8"/>
      </left>
      <right style="hair">
        <color auto="1"/>
      </right>
      <top style="hair">
        <color indexed="8"/>
      </top>
      <bottom style="hair">
        <color auto="1"/>
      </bottom>
      <diagonal/>
    </border>
    <border>
      <left style="hair">
        <color indexed="64"/>
      </left>
      <right style="thin">
        <color indexed="64"/>
      </right>
      <top style="hair">
        <color indexed="64"/>
      </top>
      <bottom style="hair">
        <color indexed="64"/>
      </bottom>
      <diagonal/>
    </border>
    <border>
      <left/>
      <right/>
      <top style="hair">
        <color indexed="8"/>
      </top>
      <bottom/>
      <diagonal/>
    </border>
  </borders>
  <cellStyleXfs count="1">
    <xf numFmtId="0" fontId="0" fillId="0" borderId="0">
      <alignment vertical="center"/>
    </xf>
  </cellStyleXfs>
  <cellXfs count="521">
    <xf numFmtId="0" fontId="0" fillId="0" borderId="0" xfId="0">
      <alignment vertical="center"/>
    </xf>
    <xf numFmtId="0" fontId="4" fillId="0" borderId="0" xfId="0" applyFont="1" applyBorder="1" applyAlignment="1">
      <alignment vertical="center"/>
    </xf>
    <xf numFmtId="0" fontId="3" fillId="0" borderId="0" xfId="0" applyFont="1" applyBorder="1" applyAlignment="1">
      <alignment vertical="center"/>
    </xf>
    <xf numFmtId="0" fontId="5" fillId="0" borderId="0" xfId="0" applyFont="1" applyBorder="1" applyAlignment="1">
      <alignment horizontal="right" vertical="center"/>
    </xf>
    <xf numFmtId="0" fontId="3" fillId="0" borderId="0" xfId="0" quotePrefix="1" applyFont="1" applyBorder="1" applyAlignment="1">
      <alignment vertical="center"/>
    </xf>
    <xf numFmtId="0" fontId="3" fillId="0" borderId="1" xfId="0" applyFont="1" applyFill="1" applyBorder="1" applyAlignment="1">
      <alignment vertical="center"/>
    </xf>
    <xf numFmtId="0" fontId="3" fillId="0" borderId="28" xfId="0" applyFont="1" applyFill="1" applyBorder="1" applyAlignment="1">
      <alignment vertical="center"/>
    </xf>
    <xf numFmtId="0" fontId="3" fillId="0" borderId="30" xfId="0" applyNumberFormat="1" applyFont="1" applyFill="1" applyBorder="1" applyAlignment="1">
      <alignment vertical="center"/>
    </xf>
    <xf numFmtId="0" fontId="3" fillId="0" borderId="31" xfId="0" applyNumberFormat="1" applyFont="1" applyFill="1" applyBorder="1" applyAlignment="1">
      <alignment vertical="center"/>
    </xf>
    <xf numFmtId="0" fontId="3" fillId="0" borderId="29" xfId="0" applyNumberFormat="1" applyFont="1" applyFill="1" applyBorder="1" applyAlignment="1">
      <alignment vertical="center"/>
    </xf>
    <xf numFmtId="0" fontId="3" fillId="0" borderId="32" xfId="0" applyFont="1" applyBorder="1" applyAlignment="1">
      <alignment vertical="center"/>
    </xf>
    <xf numFmtId="0" fontId="3" fillId="0" borderId="31" xfId="0" applyFont="1" applyBorder="1" applyAlignment="1">
      <alignment vertical="center"/>
    </xf>
    <xf numFmtId="3" fontId="3" fillId="0" borderId="31" xfId="0" applyNumberFormat="1" applyFont="1" applyFill="1" applyBorder="1" applyAlignment="1">
      <alignment vertical="center"/>
    </xf>
    <xf numFmtId="3" fontId="3" fillId="0" borderId="29" xfId="0" applyNumberFormat="1" applyFont="1" applyFill="1" applyBorder="1" applyAlignment="1">
      <alignment vertical="center"/>
    </xf>
    <xf numFmtId="0" fontId="3" fillId="0" borderId="30" xfId="0" applyFont="1" applyFill="1" applyBorder="1" applyAlignment="1">
      <alignment vertical="center"/>
    </xf>
    <xf numFmtId="56" fontId="3" fillId="0" borderId="0" xfId="0" applyNumberFormat="1" applyFont="1" applyBorder="1" applyAlignment="1">
      <alignment vertical="center"/>
    </xf>
    <xf numFmtId="0" fontId="3" fillId="0" borderId="0" xfId="0" quotePrefix="1" applyFont="1" applyBorder="1" applyAlignment="1">
      <alignment horizontal="center" vertical="center"/>
    </xf>
    <xf numFmtId="0" fontId="6" fillId="0" borderId="30" xfId="0" applyNumberFormat="1" applyFont="1" applyFill="1" applyBorder="1" applyAlignment="1">
      <alignment vertical="center"/>
    </xf>
    <xf numFmtId="176" fontId="3" fillId="0" borderId="29" xfId="0" applyNumberFormat="1" applyFont="1" applyFill="1" applyBorder="1" applyAlignment="1">
      <alignment vertical="center"/>
    </xf>
    <xf numFmtId="0" fontId="3" fillId="0" borderId="29" xfId="0" applyFont="1" applyFill="1" applyBorder="1" applyAlignment="1">
      <alignment vertical="center"/>
    </xf>
    <xf numFmtId="0" fontId="6" fillId="0" borderId="29" xfId="0" applyNumberFormat="1" applyFont="1" applyFill="1" applyBorder="1" applyAlignment="1">
      <alignment vertical="center"/>
    </xf>
    <xf numFmtId="0" fontId="3" fillId="0" borderId="0" xfId="0" applyFont="1" applyFill="1" applyBorder="1" applyAlignment="1">
      <alignment vertical="center"/>
    </xf>
    <xf numFmtId="0" fontId="3" fillId="0" borderId="44" xfId="0" applyNumberFormat="1" applyFont="1" applyFill="1" applyBorder="1" applyAlignment="1">
      <alignment vertical="center"/>
    </xf>
    <xf numFmtId="0" fontId="3" fillId="0" borderId="46" xfId="0" applyNumberFormat="1" applyFont="1" applyFill="1" applyBorder="1" applyAlignment="1">
      <alignment vertical="center"/>
    </xf>
    <xf numFmtId="0" fontId="3" fillId="0" borderId="30" xfId="0" applyFont="1" applyBorder="1" applyAlignment="1">
      <alignment vertical="center"/>
    </xf>
    <xf numFmtId="0" fontId="3" fillId="0" borderId="32" xfId="0" applyFont="1" applyFill="1" applyBorder="1" applyAlignment="1">
      <alignment vertical="center"/>
    </xf>
    <xf numFmtId="0" fontId="3" fillId="0" borderId="31" xfId="0" applyFont="1" applyFill="1" applyBorder="1" applyAlignment="1">
      <alignment vertical="center"/>
    </xf>
    <xf numFmtId="0" fontId="3" fillId="0" borderId="45" xfId="0" applyNumberFormat="1" applyFont="1" applyFill="1" applyBorder="1" applyAlignment="1">
      <alignment vertical="center"/>
    </xf>
    <xf numFmtId="0" fontId="3" fillId="0" borderId="47" xfId="0" applyNumberFormat="1" applyFont="1" applyFill="1" applyBorder="1" applyAlignment="1">
      <alignment vertical="center"/>
    </xf>
    <xf numFmtId="0" fontId="3" fillId="0" borderId="50" xfId="0" applyFont="1" applyFill="1" applyBorder="1" applyAlignment="1">
      <alignment vertical="center"/>
    </xf>
    <xf numFmtId="0" fontId="3" fillId="0" borderId="48" xfId="0" applyFont="1" applyFill="1" applyBorder="1" applyAlignment="1">
      <alignment vertical="center"/>
    </xf>
    <xf numFmtId="176" fontId="3" fillId="0" borderId="29" xfId="0" applyNumberFormat="1" applyFont="1" applyFill="1" applyBorder="1" applyAlignment="1">
      <alignment horizontal="center" vertical="center"/>
    </xf>
    <xf numFmtId="0" fontId="3" fillId="0" borderId="29" xfId="0" applyNumberFormat="1" applyFont="1" applyFill="1" applyBorder="1" applyAlignment="1">
      <alignment horizontal="center" vertical="center"/>
    </xf>
    <xf numFmtId="3" fontId="3" fillId="2" borderId="29" xfId="0" applyNumberFormat="1" applyFont="1" applyFill="1" applyBorder="1" applyAlignment="1">
      <alignment vertical="center" shrinkToFit="1"/>
    </xf>
    <xf numFmtId="3" fontId="3" fillId="2" borderId="29" xfId="0" applyNumberFormat="1" applyFont="1" applyFill="1" applyBorder="1" applyAlignment="1">
      <alignment vertical="center"/>
    </xf>
    <xf numFmtId="177" fontId="3" fillId="0" borderId="29" xfId="0" applyNumberFormat="1" applyFont="1" applyFill="1" applyBorder="1" applyAlignment="1">
      <alignment vertical="center"/>
    </xf>
    <xf numFmtId="177" fontId="3" fillId="2" borderId="29" xfId="0" applyNumberFormat="1" applyFont="1" applyFill="1" applyBorder="1" applyAlignment="1">
      <alignment vertical="center"/>
    </xf>
    <xf numFmtId="0" fontId="3" fillId="0" borderId="29" xfId="0" applyFont="1" applyFill="1" applyBorder="1" applyAlignment="1">
      <alignment vertical="center" shrinkToFit="1"/>
    </xf>
    <xf numFmtId="177" fontId="3" fillId="2" borderId="29" xfId="0" applyNumberFormat="1" applyFont="1" applyFill="1" applyBorder="1" applyAlignment="1">
      <alignment vertical="center" shrinkToFit="1"/>
    </xf>
    <xf numFmtId="2" fontId="3" fillId="0" borderId="29" xfId="0" applyNumberFormat="1" applyFont="1" applyFill="1" applyBorder="1" applyAlignment="1">
      <alignment vertical="center"/>
    </xf>
    <xf numFmtId="0" fontId="3" fillId="0" borderId="29" xfId="0" applyNumberFormat="1" applyFont="1" applyFill="1" applyBorder="1" applyAlignment="1">
      <alignment vertical="center" shrinkToFit="1"/>
    </xf>
    <xf numFmtId="178" fontId="3" fillId="2" borderId="29" xfId="0" applyNumberFormat="1" applyFont="1" applyFill="1" applyBorder="1" applyAlignment="1">
      <alignment vertical="center" shrinkToFit="1"/>
    </xf>
    <xf numFmtId="178" fontId="3" fillId="0" borderId="29" xfId="0" applyNumberFormat="1" applyFont="1" applyFill="1" applyBorder="1" applyAlignment="1">
      <alignment vertical="center"/>
    </xf>
    <xf numFmtId="178" fontId="3" fillId="2" borderId="29" xfId="0" applyNumberFormat="1" applyFont="1" applyFill="1" applyBorder="1" applyAlignment="1">
      <alignment vertical="center"/>
    </xf>
    <xf numFmtId="2" fontId="3" fillId="2" borderId="29" xfId="0" applyNumberFormat="1" applyFont="1" applyFill="1" applyBorder="1" applyAlignment="1">
      <alignment vertical="center" shrinkToFit="1"/>
    </xf>
    <xf numFmtId="2" fontId="3" fillId="2" borderId="29" xfId="0" applyNumberFormat="1" applyFont="1" applyFill="1" applyBorder="1" applyAlignment="1">
      <alignment vertical="center"/>
    </xf>
    <xf numFmtId="0" fontId="8" fillId="0" borderId="0" xfId="0" applyFont="1" applyBorder="1" applyAlignment="1">
      <alignment vertical="center"/>
    </xf>
    <xf numFmtId="0" fontId="3" fillId="0" borderId="45" xfId="0" applyFont="1" applyFill="1" applyBorder="1" applyAlignment="1">
      <alignment horizontal="center" vertical="center"/>
    </xf>
    <xf numFmtId="0" fontId="3" fillId="0" borderId="47" xfId="0" applyFont="1" applyFill="1" applyBorder="1" applyAlignment="1">
      <alignment horizontal="center" vertical="center"/>
    </xf>
    <xf numFmtId="177" fontId="3" fillId="0" borderId="29" xfId="0" applyNumberFormat="1" applyFont="1" applyFill="1" applyBorder="1" applyAlignment="1">
      <alignment horizontal="center" vertical="center"/>
    </xf>
    <xf numFmtId="1" fontId="3" fillId="0" borderId="29" xfId="0" applyNumberFormat="1" applyFont="1" applyFill="1" applyBorder="1" applyAlignment="1">
      <alignment vertical="center"/>
    </xf>
    <xf numFmtId="0" fontId="3" fillId="0" borderId="30" xfId="0" applyFont="1" applyFill="1" applyBorder="1" applyAlignment="1">
      <alignment horizontal="center" vertical="center"/>
    </xf>
    <xf numFmtId="176" fontId="3" fillId="0" borderId="31" xfId="0" applyNumberFormat="1" applyFont="1" applyFill="1" applyBorder="1" applyAlignment="1">
      <alignment vertical="center"/>
    </xf>
    <xf numFmtId="0" fontId="3" fillId="0" borderId="31" xfId="0" applyFont="1" applyFill="1" applyBorder="1" applyAlignment="1">
      <alignment horizontal="center" vertical="center"/>
    </xf>
    <xf numFmtId="0" fontId="3" fillId="0" borderId="29" xfId="0" applyFont="1" applyFill="1" applyBorder="1" applyAlignment="1">
      <alignment horizontal="center" vertical="center"/>
    </xf>
    <xf numFmtId="0" fontId="3" fillId="0" borderId="18" xfId="0" applyFont="1" applyBorder="1" applyAlignment="1">
      <alignment vertical="center"/>
    </xf>
    <xf numFmtId="0" fontId="3" fillId="0" borderId="23" xfId="0" applyFont="1" applyBorder="1" applyAlignment="1">
      <alignment vertical="center"/>
    </xf>
    <xf numFmtId="0" fontId="3" fillId="0" borderId="16" xfId="0" applyFont="1" applyBorder="1" applyAlignment="1">
      <alignment vertical="center"/>
    </xf>
    <xf numFmtId="0" fontId="3" fillId="0" borderId="20" xfId="0" applyFont="1" applyBorder="1" applyAlignment="1">
      <alignment vertical="center"/>
    </xf>
    <xf numFmtId="0" fontId="3" fillId="0" borderId="20" xfId="0" applyFont="1" applyBorder="1" applyAlignment="1">
      <alignment horizontal="right" vertical="center"/>
    </xf>
    <xf numFmtId="0" fontId="8" fillId="0" borderId="29" xfId="0" applyNumberFormat="1" applyFont="1" applyFill="1" applyBorder="1" applyAlignment="1">
      <alignment vertical="center"/>
    </xf>
    <xf numFmtId="0" fontId="3" fillId="0" borderId="23" xfId="0" applyFont="1" applyBorder="1" applyAlignment="1">
      <alignment horizontal="right" vertical="center"/>
    </xf>
    <xf numFmtId="0" fontId="9" fillId="0" borderId="0" xfId="0" applyFont="1" applyBorder="1">
      <alignment vertical="center"/>
    </xf>
    <xf numFmtId="0" fontId="3" fillId="0" borderId="3" xfId="0" applyNumberFormat="1" applyFont="1" applyFill="1" applyBorder="1" applyAlignment="1">
      <alignment vertical="center"/>
    </xf>
    <xf numFmtId="0" fontId="9" fillId="0" borderId="31" xfId="0" applyFont="1" applyBorder="1">
      <alignment vertical="center"/>
    </xf>
    <xf numFmtId="0" fontId="8" fillId="0" borderId="30" xfId="0" applyFont="1" applyFill="1" applyBorder="1" applyAlignment="1">
      <alignment vertical="center"/>
    </xf>
    <xf numFmtId="0" fontId="3" fillId="0" borderId="37" xfId="0" applyFont="1" applyBorder="1" applyAlignment="1">
      <alignment horizontal="center" vertical="center"/>
    </xf>
    <xf numFmtId="0" fontId="3" fillId="0" borderId="20" xfId="0" applyFont="1" applyBorder="1" applyAlignment="1">
      <alignment horizontal="center" vertical="center"/>
    </xf>
    <xf numFmtId="0" fontId="3" fillId="0" borderId="27" xfId="0" applyFont="1" applyBorder="1" applyAlignment="1">
      <alignment vertical="center"/>
    </xf>
    <xf numFmtId="0" fontId="3" fillId="0" borderId="38" xfId="0" applyFont="1" applyBorder="1" applyAlignment="1">
      <alignment horizontal="center" vertical="center"/>
    </xf>
    <xf numFmtId="0" fontId="8" fillId="0" borderId="37" xfId="0" applyFont="1" applyBorder="1" applyAlignment="1">
      <alignment vertical="center"/>
    </xf>
    <xf numFmtId="0" fontId="3" fillId="0" borderId="37" xfId="0" applyFont="1" applyBorder="1" applyAlignment="1">
      <alignment horizontal="center" vertical="center" shrinkToFit="1"/>
    </xf>
    <xf numFmtId="0" fontId="3" fillId="0" borderId="38" xfId="0" applyFont="1" applyBorder="1" applyAlignment="1">
      <alignment horizontal="center" vertical="center" shrinkToFit="1"/>
    </xf>
    <xf numFmtId="180" fontId="3" fillId="2" borderId="38" xfId="0" applyNumberFormat="1" applyFont="1" applyFill="1" applyBorder="1" applyAlignment="1">
      <alignment horizontal="center" vertical="center" shrinkToFit="1"/>
    </xf>
    <xf numFmtId="2" fontId="3" fillId="2" borderId="38" xfId="0" applyNumberFormat="1" applyFont="1" applyFill="1" applyBorder="1" applyAlignment="1">
      <alignment horizontal="center" vertical="center" shrinkToFit="1"/>
    </xf>
    <xf numFmtId="178" fontId="3" fillId="2" borderId="38" xfId="0" applyNumberFormat="1" applyFont="1" applyFill="1" applyBorder="1" applyAlignment="1">
      <alignment horizontal="center" vertical="center" shrinkToFit="1"/>
    </xf>
    <xf numFmtId="180" fontId="3" fillId="0" borderId="37" xfId="0" applyNumberFormat="1" applyFont="1" applyBorder="1" applyAlignment="1">
      <alignment horizontal="center" vertical="center" shrinkToFit="1"/>
    </xf>
    <xf numFmtId="182" fontId="3" fillId="2" borderId="38" xfId="0" applyNumberFormat="1" applyFont="1" applyFill="1" applyBorder="1" applyAlignment="1">
      <alignment horizontal="center" vertical="center" shrinkToFit="1"/>
    </xf>
    <xf numFmtId="0" fontId="8" fillId="0" borderId="39" xfId="0" applyFont="1" applyBorder="1" applyAlignment="1">
      <alignment vertical="center"/>
    </xf>
    <xf numFmtId="2" fontId="3" fillId="0" borderId="39" xfId="0" applyNumberFormat="1" applyFont="1" applyBorder="1" applyAlignment="1">
      <alignment horizontal="center" vertical="center" shrinkToFit="1"/>
    </xf>
    <xf numFmtId="2" fontId="3" fillId="0" borderId="41" xfId="0" applyNumberFormat="1" applyFont="1" applyBorder="1" applyAlignment="1">
      <alignment horizontal="center" vertical="center" shrinkToFit="1"/>
    </xf>
    <xf numFmtId="2" fontId="3" fillId="2" borderId="41" xfId="0" applyNumberFormat="1" applyFont="1" applyFill="1" applyBorder="1" applyAlignment="1">
      <alignment horizontal="center" vertical="center" shrinkToFit="1"/>
    </xf>
    <xf numFmtId="0" fontId="8" fillId="0" borderId="36" xfId="0" applyFont="1" applyBorder="1" applyAlignment="1">
      <alignment vertical="center"/>
    </xf>
    <xf numFmtId="0" fontId="3" fillId="0" borderId="36" xfId="0" applyFont="1" applyBorder="1" applyAlignment="1">
      <alignment horizontal="center" vertical="center" shrinkToFit="1"/>
    </xf>
    <xf numFmtId="1" fontId="3" fillId="2" borderId="40" xfId="0" applyNumberFormat="1" applyFont="1" applyFill="1" applyBorder="1" applyAlignment="1">
      <alignment horizontal="center" vertical="center" shrinkToFit="1"/>
    </xf>
    <xf numFmtId="1" fontId="3" fillId="2" borderId="38" xfId="0" applyNumberFormat="1" applyFont="1" applyFill="1" applyBorder="1" applyAlignment="1">
      <alignment horizontal="center" vertical="center" shrinkToFit="1"/>
    </xf>
    <xf numFmtId="181" fontId="3" fillId="2" borderId="38" xfId="0" applyNumberFormat="1" applyFont="1" applyFill="1" applyBorder="1" applyAlignment="1">
      <alignment horizontal="center" vertical="center" shrinkToFit="1"/>
    </xf>
    <xf numFmtId="177" fontId="3" fillId="0" borderId="37" xfId="0" applyNumberFormat="1" applyFont="1" applyBorder="1" applyAlignment="1">
      <alignment horizontal="center" vertical="center" shrinkToFit="1"/>
    </xf>
    <xf numFmtId="0" fontId="7" fillId="0" borderId="37" xfId="0" applyFont="1" applyBorder="1" applyAlignment="1">
      <alignment vertical="top"/>
    </xf>
    <xf numFmtId="0" fontId="7" fillId="0" borderId="38" xfId="0" applyFont="1" applyBorder="1" applyAlignment="1">
      <alignment vertical="top" wrapText="1"/>
    </xf>
    <xf numFmtId="177" fontId="3" fillId="0" borderId="37" xfId="0" applyNumberFormat="1" applyFont="1" applyBorder="1" applyAlignment="1">
      <alignment vertical="center" shrinkToFit="1"/>
    </xf>
    <xf numFmtId="177" fontId="3" fillId="0" borderId="38" xfId="0" applyNumberFormat="1" applyFont="1" applyBorder="1" applyAlignment="1">
      <alignment vertical="center" shrinkToFit="1"/>
    </xf>
    <xf numFmtId="0" fontId="3" fillId="0" borderId="27" xfId="0" applyFont="1" applyBorder="1" applyAlignment="1">
      <alignment horizontal="center" vertical="center"/>
    </xf>
    <xf numFmtId="22" fontId="3" fillId="0" borderId="16" xfId="0" quotePrefix="1" applyNumberFormat="1" applyFont="1" applyBorder="1" applyAlignment="1">
      <alignment vertical="center"/>
    </xf>
    <xf numFmtId="0" fontId="8" fillId="0" borderId="0" xfId="0" applyFont="1" applyBorder="1">
      <alignment vertical="center"/>
    </xf>
    <xf numFmtId="0" fontId="3" fillId="0" borderId="18" xfId="0" applyNumberFormat="1" applyFont="1" applyFill="1" applyBorder="1" applyAlignment="1">
      <alignment vertical="center"/>
    </xf>
    <xf numFmtId="0" fontId="3" fillId="0" borderId="23" xfId="0" applyFont="1" applyFill="1" applyBorder="1" applyAlignment="1">
      <alignment vertical="center"/>
    </xf>
    <xf numFmtId="0" fontId="3" fillId="0" borderId="14" xfId="0" applyFont="1" applyFill="1" applyBorder="1" applyAlignment="1">
      <alignment vertical="center"/>
    </xf>
    <xf numFmtId="0" fontId="3" fillId="0" borderId="16" xfId="0" applyFont="1" applyFill="1" applyBorder="1" applyAlignment="1">
      <alignment vertical="center"/>
    </xf>
    <xf numFmtId="0" fontId="3" fillId="0" borderId="20" xfId="0" applyFont="1" applyFill="1" applyBorder="1" applyAlignment="1">
      <alignment vertical="center"/>
    </xf>
    <xf numFmtId="0" fontId="3" fillId="0" borderId="20" xfId="0" applyNumberFormat="1" applyFont="1" applyFill="1" applyBorder="1" applyAlignment="1">
      <alignment vertical="center"/>
    </xf>
    <xf numFmtId="0" fontId="3" fillId="0" borderId="43" xfId="0" applyFont="1" applyFill="1" applyBorder="1" applyAlignment="1">
      <alignment horizontal="center" vertical="center"/>
    </xf>
    <xf numFmtId="0" fontId="3" fillId="0" borderId="49" xfId="0" applyFont="1" applyFill="1" applyBorder="1" applyAlignment="1">
      <alignment vertical="center"/>
    </xf>
    <xf numFmtId="0" fontId="3" fillId="0" borderId="17" xfId="0" applyNumberFormat="1" applyFont="1" applyFill="1" applyBorder="1" applyAlignment="1">
      <alignment vertical="center"/>
    </xf>
    <xf numFmtId="0" fontId="7" fillId="0" borderId="43" xfId="0" applyFont="1" applyFill="1" applyBorder="1" applyAlignment="1">
      <alignment horizontal="center" vertical="center"/>
    </xf>
    <xf numFmtId="0" fontId="3" fillId="0" borderId="34" xfId="0" applyNumberFormat="1" applyFont="1" applyFill="1" applyBorder="1" applyAlignment="1">
      <alignment vertical="center"/>
    </xf>
    <xf numFmtId="0" fontId="3" fillId="0" borderId="25" xfId="0" applyFont="1" applyFill="1" applyBorder="1" applyAlignment="1">
      <alignment vertical="center"/>
    </xf>
    <xf numFmtId="0" fontId="3" fillId="0" borderId="36" xfId="0" applyFont="1" applyFill="1" applyBorder="1" applyAlignment="1">
      <alignment vertical="center"/>
    </xf>
    <xf numFmtId="0" fontId="3" fillId="0" borderId="37" xfId="0" applyFont="1" applyFill="1" applyBorder="1" applyAlignment="1">
      <alignment horizontal="center" vertical="center"/>
    </xf>
    <xf numFmtId="0" fontId="9" fillId="0" borderId="37" xfId="0" applyFont="1" applyBorder="1" applyAlignment="1">
      <alignment horizontal="center" vertical="center"/>
    </xf>
    <xf numFmtId="0" fontId="3" fillId="0" borderId="37" xfId="0" applyNumberFormat="1" applyFont="1" applyFill="1" applyBorder="1" applyAlignment="1">
      <alignment horizontal="center" vertical="center"/>
    </xf>
    <xf numFmtId="0" fontId="3" fillId="0" borderId="16" xfId="0" applyNumberFormat="1" applyFont="1" applyFill="1" applyBorder="1" applyAlignment="1">
      <alignment horizontal="center" vertical="center"/>
    </xf>
    <xf numFmtId="0" fontId="3" fillId="0" borderId="49" xfId="0" applyFont="1" applyFill="1" applyBorder="1" applyAlignment="1">
      <alignment horizontal="center" vertical="center"/>
    </xf>
    <xf numFmtId="0" fontId="10" fillId="0" borderId="16" xfId="0" applyFont="1" applyFill="1" applyBorder="1" applyAlignment="1">
      <alignment vertical="center"/>
    </xf>
    <xf numFmtId="0" fontId="3" fillId="0" borderId="37" xfId="0" applyFont="1" applyFill="1" applyBorder="1" applyAlignment="1">
      <alignment vertical="center"/>
    </xf>
    <xf numFmtId="178" fontId="3" fillId="0" borderId="37" xfId="0" applyNumberFormat="1" applyFont="1" applyFill="1" applyBorder="1" applyAlignment="1">
      <alignment vertical="center"/>
    </xf>
    <xf numFmtId="0" fontId="3" fillId="0" borderId="37" xfId="0" applyNumberFormat="1" applyFont="1" applyFill="1" applyBorder="1" applyAlignment="1">
      <alignment vertical="center"/>
    </xf>
    <xf numFmtId="2" fontId="3" fillId="0" borderId="37" xfId="0" applyNumberFormat="1" applyFont="1" applyFill="1" applyBorder="1" applyAlignment="1">
      <alignment vertical="center"/>
    </xf>
    <xf numFmtId="2" fontId="3" fillId="0" borderId="16" xfId="0" applyNumberFormat="1" applyFont="1" applyFill="1" applyBorder="1" applyAlignment="1">
      <alignment vertical="center"/>
    </xf>
    <xf numFmtId="0" fontId="3" fillId="0" borderId="43" xfId="0" applyFont="1" applyFill="1" applyBorder="1" applyAlignment="1">
      <alignment vertical="center"/>
    </xf>
    <xf numFmtId="176" fontId="3" fillId="0" borderId="37" xfId="0" applyNumberFormat="1" applyFont="1" applyFill="1" applyBorder="1" applyAlignment="1">
      <alignment vertical="center"/>
    </xf>
    <xf numFmtId="177" fontId="3" fillId="0" borderId="43" xfId="0" applyNumberFormat="1" applyFont="1" applyFill="1" applyBorder="1" applyAlignment="1">
      <alignment vertical="center"/>
    </xf>
    <xf numFmtId="0" fontId="3" fillId="0" borderId="43" xfId="0" applyNumberFormat="1" applyFont="1" applyFill="1" applyBorder="1" applyAlignment="1">
      <alignment vertical="center"/>
    </xf>
    <xf numFmtId="0" fontId="3" fillId="0" borderId="29" xfId="0" applyFont="1" applyBorder="1" applyAlignment="1">
      <alignment vertical="center"/>
    </xf>
    <xf numFmtId="0" fontId="3" fillId="0" borderId="32" xfId="0" applyNumberFormat="1" applyFont="1" applyFill="1" applyBorder="1" applyAlignment="1">
      <alignment vertical="center"/>
    </xf>
    <xf numFmtId="0" fontId="9" fillId="0" borderId="18" xfId="0" applyFont="1" applyBorder="1">
      <alignment vertical="center"/>
    </xf>
    <xf numFmtId="0" fontId="9" fillId="0" borderId="19" xfId="0" applyFont="1" applyBorder="1">
      <alignment vertical="center"/>
    </xf>
    <xf numFmtId="0" fontId="9" fillId="0" borderId="20" xfId="0" applyFont="1" applyBorder="1" applyAlignment="1">
      <alignment vertical="center"/>
    </xf>
    <xf numFmtId="0" fontId="9" fillId="0" borderId="17" xfId="0" applyFont="1" applyBorder="1">
      <alignment vertical="center"/>
    </xf>
    <xf numFmtId="0" fontId="3" fillId="0" borderId="33" xfId="0" applyNumberFormat="1" applyFont="1" applyFill="1" applyBorder="1" applyAlignment="1">
      <alignment vertical="center"/>
    </xf>
    <xf numFmtId="0" fontId="3" fillId="0" borderId="24" xfId="0" applyFont="1" applyBorder="1" applyAlignment="1">
      <alignment vertical="center"/>
    </xf>
    <xf numFmtId="0" fontId="3" fillId="0" borderId="22" xfId="0" applyFont="1" applyBorder="1" applyAlignment="1">
      <alignment vertical="center"/>
    </xf>
    <xf numFmtId="57" fontId="3" fillId="0" borderId="16" xfId="0" applyNumberFormat="1" applyFont="1" applyBorder="1" applyAlignment="1">
      <alignment horizontal="center" vertical="center"/>
    </xf>
    <xf numFmtId="0" fontId="8" fillId="0" borderId="20" xfId="0" applyFont="1" applyBorder="1" applyAlignment="1">
      <alignment vertical="center"/>
    </xf>
    <xf numFmtId="0" fontId="3" fillId="0" borderId="17" xfId="0" applyFont="1" applyBorder="1" applyAlignment="1">
      <alignment vertical="center"/>
    </xf>
    <xf numFmtId="0" fontId="3" fillId="0" borderId="12" xfId="0" applyFont="1" applyFill="1" applyBorder="1" applyAlignment="1">
      <alignment horizontal="center" vertical="center"/>
    </xf>
    <xf numFmtId="0" fontId="9" fillId="0" borderId="34" xfId="0" applyFont="1" applyBorder="1">
      <alignment vertical="center"/>
    </xf>
    <xf numFmtId="0" fontId="3" fillId="0" borderId="35" xfId="0" applyFont="1" applyBorder="1" applyAlignment="1">
      <alignment vertical="center"/>
    </xf>
    <xf numFmtId="0" fontId="3" fillId="0" borderId="25" xfId="0" applyFont="1" applyBorder="1" applyAlignment="1">
      <alignment horizontal="center" vertical="center"/>
    </xf>
    <xf numFmtId="0" fontId="3" fillId="0" borderId="34" xfId="0" applyFont="1" applyBorder="1" applyAlignment="1">
      <alignment horizontal="center" vertical="center"/>
    </xf>
    <xf numFmtId="0" fontId="3" fillId="0" borderId="36" xfId="0" applyFont="1" applyBorder="1" applyAlignment="1">
      <alignment horizontal="center" vertical="center"/>
    </xf>
    <xf numFmtId="0" fontId="3" fillId="0" borderId="51" xfId="0" applyFont="1" applyFill="1" applyBorder="1" applyAlignment="1">
      <alignment vertical="center"/>
    </xf>
    <xf numFmtId="0" fontId="3" fillId="0" borderId="34" xfId="0" applyFont="1" applyBorder="1" applyAlignment="1">
      <alignment vertical="center"/>
    </xf>
    <xf numFmtId="3" fontId="3" fillId="0" borderId="16" xfId="0" applyNumberFormat="1" applyFont="1" applyBorder="1" applyAlignment="1">
      <alignment horizontal="center" vertical="center" shrinkToFit="1"/>
    </xf>
    <xf numFmtId="3" fontId="3" fillId="0" borderId="13" xfId="0" applyNumberFormat="1" applyFont="1" applyBorder="1" applyAlignment="1">
      <alignment vertical="center" shrinkToFit="1"/>
    </xf>
    <xf numFmtId="0" fontId="3" fillId="0" borderId="16" xfId="0" applyFont="1" applyBorder="1" applyAlignment="1">
      <alignment horizontal="right" vertical="center"/>
    </xf>
    <xf numFmtId="0" fontId="3" fillId="0" borderId="13" xfId="0" applyFont="1" applyBorder="1" applyAlignment="1">
      <alignment vertical="center"/>
    </xf>
    <xf numFmtId="0" fontId="3" fillId="0" borderId="16" xfId="0" applyFont="1" applyBorder="1" applyAlignment="1">
      <alignment horizontal="center" vertical="center"/>
    </xf>
    <xf numFmtId="0" fontId="3" fillId="0" borderId="13" xfId="0" applyFont="1" applyBorder="1" applyAlignment="1">
      <alignment horizontal="center" vertical="center"/>
    </xf>
    <xf numFmtId="0" fontId="3" fillId="0" borderId="0" xfId="0" applyFont="1" applyBorder="1">
      <alignment vertical="center"/>
    </xf>
    <xf numFmtId="2" fontId="3" fillId="0" borderId="16" xfId="0" applyNumberFormat="1" applyFont="1" applyBorder="1" applyAlignment="1">
      <alignment horizontal="right" vertical="center"/>
    </xf>
    <xf numFmtId="2" fontId="3" fillId="0" borderId="16" xfId="0" applyNumberFormat="1" applyFont="1" applyBorder="1" applyAlignment="1">
      <alignment vertical="center"/>
    </xf>
    <xf numFmtId="0" fontId="6" fillId="0" borderId="17" xfId="0" quotePrefix="1" applyFont="1" applyBorder="1" applyAlignment="1">
      <alignment horizontal="center" vertical="center"/>
    </xf>
    <xf numFmtId="0" fontId="3" fillId="0" borderId="17" xfId="0" applyFont="1" applyBorder="1" applyAlignment="1">
      <alignment horizontal="center" vertical="center"/>
    </xf>
    <xf numFmtId="178" fontId="3" fillId="0" borderId="16" xfId="0" applyNumberFormat="1" applyFont="1" applyBorder="1" applyAlignment="1">
      <alignment vertical="center"/>
    </xf>
    <xf numFmtId="0" fontId="8" fillId="0" borderId="16" xfId="0" applyFont="1" applyBorder="1" applyAlignment="1">
      <alignment vertical="center"/>
    </xf>
    <xf numFmtId="41" fontId="3" fillId="0" borderId="20" xfId="0" applyNumberFormat="1" applyFont="1" applyBorder="1" applyAlignment="1">
      <alignment vertical="center"/>
    </xf>
    <xf numFmtId="41" fontId="3" fillId="0" borderId="17" xfId="0" applyNumberFormat="1" applyFont="1" applyBorder="1" applyAlignment="1">
      <alignment vertical="center" shrinkToFit="1"/>
    </xf>
    <xf numFmtId="41" fontId="3" fillId="0" borderId="20" xfId="0" applyNumberFormat="1" applyFont="1" applyBorder="1" applyAlignment="1">
      <alignment vertical="center" shrinkToFit="1"/>
    </xf>
    <xf numFmtId="0" fontId="6" fillId="0" borderId="16" xfId="0" applyFont="1" applyBorder="1" applyAlignment="1">
      <alignment vertical="center"/>
    </xf>
    <xf numFmtId="0" fontId="10" fillId="0" borderId="17" xfId="0" applyFont="1" applyBorder="1" applyAlignment="1">
      <alignment vertical="center"/>
    </xf>
    <xf numFmtId="0" fontId="9" fillId="0" borderId="23" xfId="0" applyFont="1" applyBorder="1">
      <alignment vertical="center"/>
    </xf>
    <xf numFmtId="57" fontId="3" fillId="0" borderId="16" xfId="0" applyNumberFormat="1" applyFont="1" applyBorder="1" applyAlignment="1">
      <alignment vertical="center"/>
    </xf>
    <xf numFmtId="0" fontId="9" fillId="0" borderId="25" xfId="0" applyFont="1" applyBorder="1">
      <alignment vertical="center"/>
    </xf>
    <xf numFmtId="0" fontId="8" fillId="0" borderId="25" xfId="0" applyFont="1" applyBorder="1" applyAlignment="1">
      <alignment vertical="center"/>
    </xf>
    <xf numFmtId="0" fontId="10" fillId="0" borderId="16" xfId="0" applyFont="1" applyBorder="1" applyAlignment="1">
      <alignment vertical="center"/>
    </xf>
    <xf numFmtId="0" fontId="10" fillId="0" borderId="13" xfId="0" applyFont="1" applyBorder="1" applyAlignment="1">
      <alignment vertical="center"/>
    </xf>
    <xf numFmtId="20" fontId="10" fillId="0" borderId="16" xfId="0" applyNumberFormat="1" applyFont="1" applyBorder="1" applyAlignment="1">
      <alignment vertical="center"/>
    </xf>
    <xf numFmtId="9" fontId="3" fillId="0" borderId="13" xfId="0" applyNumberFormat="1" applyFont="1" applyBorder="1" applyAlignment="1">
      <alignment vertical="center"/>
    </xf>
    <xf numFmtId="0" fontId="3" fillId="0" borderId="13" xfId="0" applyFont="1" applyBorder="1" applyAlignment="1">
      <alignment vertical="center" shrinkToFit="1"/>
    </xf>
    <xf numFmtId="177" fontId="3" fillId="0" borderId="16" xfId="0" applyNumberFormat="1" applyFont="1" applyBorder="1" applyAlignment="1">
      <alignment horizontal="center" vertical="center"/>
    </xf>
    <xf numFmtId="177" fontId="3" fillId="0" borderId="13" xfId="0" applyNumberFormat="1" applyFont="1" applyBorder="1" applyAlignment="1">
      <alignment horizontal="center" vertical="center"/>
    </xf>
    <xf numFmtId="177" fontId="3" fillId="0" borderId="16" xfId="0" applyNumberFormat="1" applyFont="1" applyBorder="1" applyAlignment="1">
      <alignment horizontal="right" vertical="center"/>
    </xf>
    <xf numFmtId="177" fontId="3" fillId="0" borderId="16" xfId="0" applyNumberFormat="1" applyFont="1" applyBorder="1" applyAlignment="1">
      <alignment vertical="center"/>
    </xf>
    <xf numFmtId="177" fontId="3" fillId="0" borderId="13" xfId="0" applyNumberFormat="1" applyFont="1" applyBorder="1" applyAlignment="1">
      <alignment vertical="center"/>
    </xf>
    <xf numFmtId="0" fontId="7" fillId="0" borderId="16" xfId="0" applyFont="1" applyBorder="1" applyAlignment="1">
      <alignment vertical="center"/>
    </xf>
    <xf numFmtId="0" fontId="7" fillId="0" borderId="13" xfId="0" applyFont="1" applyBorder="1" applyAlignment="1">
      <alignment vertical="center"/>
    </xf>
    <xf numFmtId="179" fontId="3" fillId="0" borderId="13" xfId="0" applyNumberFormat="1" applyFont="1" applyBorder="1" applyAlignment="1">
      <alignment horizontal="center" vertical="center" shrinkToFit="1"/>
    </xf>
    <xf numFmtId="178" fontId="3" fillId="0" borderId="13" xfId="0" applyNumberFormat="1" applyFont="1" applyBorder="1" applyAlignment="1">
      <alignment horizontal="center" vertical="center" shrinkToFit="1"/>
    </xf>
    <xf numFmtId="180" fontId="3" fillId="0" borderId="13" xfId="0" applyNumberFormat="1" applyFont="1" applyBorder="1" applyAlignment="1">
      <alignment horizontal="center" vertical="center" shrinkToFit="1"/>
    </xf>
    <xf numFmtId="0" fontId="3" fillId="0" borderId="52" xfId="0" applyNumberFormat="1" applyFont="1" applyFill="1" applyBorder="1" applyAlignment="1">
      <alignment vertical="center" shrinkToFit="1"/>
    </xf>
    <xf numFmtId="0" fontId="3" fillId="0" borderId="12" xfId="0" applyFont="1" applyFill="1" applyBorder="1" applyAlignment="1">
      <alignment vertical="center" shrinkToFit="1"/>
    </xf>
    <xf numFmtId="0" fontId="3" fillId="0" borderId="51" xfId="0" applyFont="1" applyFill="1" applyBorder="1" applyAlignment="1">
      <alignment vertical="center" shrinkToFit="1"/>
    </xf>
    <xf numFmtId="1" fontId="3" fillId="0" borderId="8" xfId="0" applyNumberFormat="1" applyFont="1" applyFill="1" applyBorder="1" applyAlignment="1">
      <alignment horizontal="center" vertical="center"/>
    </xf>
    <xf numFmtId="0" fontId="10" fillId="0" borderId="8" xfId="0" applyNumberFormat="1" applyFont="1" applyFill="1" applyBorder="1" applyAlignment="1">
      <alignment vertical="center"/>
    </xf>
    <xf numFmtId="0" fontId="10" fillId="0" borderId="8" xfId="0" applyFont="1" applyFill="1" applyBorder="1" applyAlignment="1">
      <alignment vertical="center"/>
    </xf>
    <xf numFmtId="0" fontId="3" fillId="0" borderId="8" xfId="0" applyNumberFormat="1" applyFont="1" applyFill="1" applyBorder="1" applyAlignment="1">
      <alignment horizontal="center" vertical="center" shrinkToFit="1"/>
    </xf>
    <xf numFmtId="41" fontId="3" fillId="0" borderId="8" xfId="0" applyNumberFormat="1" applyFont="1" applyFill="1" applyBorder="1" applyAlignment="1">
      <alignment horizontal="center" vertical="center" shrinkToFit="1"/>
    </xf>
    <xf numFmtId="41" fontId="3" fillId="0" borderId="8" xfId="0" applyNumberFormat="1" applyFont="1" applyFill="1" applyBorder="1" applyAlignment="1">
      <alignment vertical="center" shrinkToFit="1"/>
    </xf>
    <xf numFmtId="0" fontId="3" fillId="0" borderId="17" xfId="0" applyFont="1" applyBorder="1" applyAlignment="1">
      <alignment horizontal="center" vertical="center" shrinkToFit="1"/>
    </xf>
    <xf numFmtId="180" fontId="3" fillId="0" borderId="17" xfId="0" applyNumberFormat="1" applyFont="1" applyBorder="1" applyAlignment="1">
      <alignment horizontal="center" vertical="center" shrinkToFit="1"/>
    </xf>
    <xf numFmtId="178" fontId="3" fillId="0" borderId="39" xfId="0" applyNumberFormat="1" applyFont="1" applyBorder="1" applyAlignment="1">
      <alignment horizontal="center" vertical="center" shrinkToFit="1"/>
    </xf>
    <xf numFmtId="0" fontId="3" fillId="0" borderId="39" xfId="0" applyFont="1" applyBorder="1" applyAlignment="1">
      <alignment horizontal="center" vertical="center" shrinkToFit="1"/>
    </xf>
    <xf numFmtId="0" fontId="3" fillId="0" borderId="41" xfId="0" applyFont="1" applyBorder="1" applyAlignment="1">
      <alignment horizontal="center" vertical="center" shrinkToFit="1"/>
    </xf>
    <xf numFmtId="0" fontId="3" fillId="0" borderId="42" xfId="0" applyFont="1" applyBorder="1" applyAlignment="1">
      <alignment horizontal="center" vertical="center" shrinkToFit="1"/>
    </xf>
    <xf numFmtId="0" fontId="3" fillId="0" borderId="40" xfId="0" applyFont="1" applyBorder="1" applyAlignment="1">
      <alignment horizontal="center" vertical="center" shrinkToFit="1"/>
    </xf>
    <xf numFmtId="0" fontId="3" fillId="0" borderId="35" xfId="0" applyFont="1" applyBorder="1" applyAlignment="1">
      <alignment horizontal="center" vertical="center" shrinkToFit="1"/>
    </xf>
    <xf numFmtId="0" fontId="3" fillId="0" borderId="15" xfId="0" applyFont="1" applyBorder="1" applyAlignment="1">
      <alignment horizontal="center" vertical="center" shrinkToFit="1"/>
    </xf>
    <xf numFmtId="177" fontId="3" fillId="0" borderId="38" xfId="0" applyNumberFormat="1" applyFont="1" applyBorder="1" applyAlignment="1">
      <alignment horizontal="center" vertical="center" shrinkToFit="1"/>
    </xf>
    <xf numFmtId="0" fontId="7" fillId="0" borderId="13" xfId="0" applyFont="1" applyBorder="1" applyAlignment="1">
      <alignment vertical="top" wrapText="1"/>
    </xf>
    <xf numFmtId="0" fontId="7" fillId="0" borderId="17" xfId="0" applyFont="1" applyBorder="1" applyAlignment="1">
      <alignment vertical="top" wrapText="1"/>
    </xf>
    <xf numFmtId="177" fontId="3" fillId="0" borderId="17" xfId="0" applyNumberFormat="1" applyFont="1" applyBorder="1" applyAlignment="1">
      <alignment vertical="center" shrinkToFit="1"/>
    </xf>
    <xf numFmtId="22" fontId="3" fillId="0" borderId="20" xfId="0" quotePrefix="1" applyNumberFormat="1" applyFont="1" applyBorder="1" applyAlignment="1">
      <alignment horizontal="center" vertical="center"/>
    </xf>
    <xf numFmtId="177" fontId="3" fillId="0" borderId="39" xfId="0" applyNumberFormat="1" applyFont="1" applyBorder="1" applyAlignment="1">
      <alignment horizontal="center" vertical="center" shrinkToFit="1"/>
    </xf>
    <xf numFmtId="177" fontId="3" fillId="0" borderId="41" xfId="0" applyNumberFormat="1" applyFont="1" applyBorder="1" applyAlignment="1">
      <alignment horizontal="center" vertical="center" shrinkToFit="1"/>
    </xf>
    <xf numFmtId="1" fontId="3" fillId="0" borderId="13" xfId="0" applyNumberFormat="1" applyFont="1" applyBorder="1" applyAlignment="1">
      <alignment horizontal="center" vertical="center" shrinkToFit="1"/>
    </xf>
    <xf numFmtId="1" fontId="3" fillId="0" borderId="38" xfId="0" applyNumberFormat="1" applyFont="1" applyBorder="1" applyAlignment="1">
      <alignment horizontal="center" vertical="center" shrinkToFit="1"/>
    </xf>
    <xf numFmtId="177" fontId="3" fillId="0" borderId="43" xfId="0" applyNumberFormat="1" applyFont="1" applyBorder="1" applyAlignment="1">
      <alignment horizontal="center" vertical="center" shrinkToFit="1"/>
    </xf>
    <xf numFmtId="0" fontId="7" fillId="0" borderId="35" xfId="0" applyFont="1" applyBorder="1" applyAlignment="1">
      <alignment vertical="top" wrapText="1"/>
    </xf>
    <xf numFmtId="0" fontId="7" fillId="0" borderId="15" xfId="0" applyFont="1" applyBorder="1" applyAlignment="1">
      <alignment vertical="top" wrapText="1"/>
    </xf>
    <xf numFmtId="177" fontId="3" fillId="0" borderId="17" xfId="0" applyNumberFormat="1" applyFont="1" applyBorder="1" applyAlignment="1">
      <alignment horizontal="center" vertical="center" shrinkToFit="1"/>
    </xf>
    <xf numFmtId="0" fontId="7" fillId="0" borderId="13" xfId="0" applyFont="1" applyBorder="1" applyAlignment="1">
      <alignment horizontal="center" vertical="top" wrapText="1"/>
    </xf>
    <xf numFmtId="0" fontId="7" fillId="0" borderId="38" xfId="0" applyFont="1" applyBorder="1" applyAlignment="1">
      <alignment horizontal="center" vertical="top" wrapText="1"/>
    </xf>
    <xf numFmtId="0" fontId="7" fillId="0" borderId="17" xfId="0" applyFont="1" applyBorder="1" applyAlignment="1">
      <alignment horizontal="center" vertical="top" wrapText="1"/>
    </xf>
    <xf numFmtId="22" fontId="3" fillId="0" borderId="16" xfId="0" quotePrefix="1" applyNumberFormat="1" applyFont="1" applyBorder="1" applyAlignment="1">
      <alignment horizontal="center" vertical="center"/>
    </xf>
    <xf numFmtId="0" fontId="3" fillId="0" borderId="20" xfId="0" quotePrefix="1" applyFont="1" applyBorder="1" applyAlignment="1">
      <alignment horizontal="center" vertical="center"/>
    </xf>
    <xf numFmtId="0" fontId="5" fillId="0" borderId="0" xfId="0" applyFont="1" applyFill="1" applyBorder="1" applyAlignment="1">
      <alignment horizontal="right" vertical="center"/>
    </xf>
    <xf numFmtId="0" fontId="9" fillId="0" borderId="0" xfId="0" applyFont="1" applyFill="1" applyBorder="1">
      <alignment vertical="center"/>
    </xf>
    <xf numFmtId="0" fontId="3" fillId="0" borderId="0" xfId="0" quotePrefix="1" applyFont="1" applyFill="1" applyBorder="1" applyAlignment="1">
      <alignment vertical="center"/>
    </xf>
    <xf numFmtId="0" fontId="3" fillId="0" borderId="18" xfId="0" applyFont="1" applyFill="1" applyBorder="1" applyAlignment="1">
      <alignment vertical="center"/>
    </xf>
    <xf numFmtId="0" fontId="9" fillId="0" borderId="23" xfId="0" applyFont="1" applyFill="1" applyBorder="1">
      <alignment vertical="center"/>
    </xf>
    <xf numFmtId="0" fontId="9" fillId="0" borderId="19" xfId="0" applyFont="1" applyFill="1" applyBorder="1">
      <alignment vertical="center"/>
    </xf>
    <xf numFmtId="0" fontId="9" fillId="0" borderId="20" xfId="0" applyFont="1" applyFill="1" applyBorder="1" applyAlignment="1">
      <alignment vertical="center"/>
    </xf>
    <xf numFmtId="0" fontId="8" fillId="0" borderId="16" xfId="0" applyFont="1" applyFill="1" applyBorder="1" applyAlignment="1">
      <alignment vertical="center"/>
    </xf>
    <xf numFmtId="0" fontId="9" fillId="0" borderId="17" xfId="0" applyFont="1" applyFill="1" applyBorder="1" applyAlignment="1">
      <alignment vertical="center"/>
    </xf>
    <xf numFmtId="0" fontId="3" fillId="0" borderId="34" xfId="0" applyFont="1" applyFill="1" applyBorder="1" applyAlignment="1">
      <alignment vertical="center"/>
    </xf>
    <xf numFmtId="0" fontId="3" fillId="0" borderId="35" xfId="0" applyFont="1" applyFill="1" applyBorder="1" applyAlignment="1">
      <alignment vertical="center"/>
    </xf>
    <xf numFmtId="3" fontId="3" fillId="0" borderId="13" xfId="0" applyNumberFormat="1" applyFont="1" applyFill="1" applyBorder="1" applyAlignment="1">
      <alignment vertical="center" shrinkToFit="1"/>
    </xf>
    <xf numFmtId="3" fontId="3" fillId="0" borderId="13" xfId="0" applyNumberFormat="1" applyFont="1" applyBorder="1" applyAlignment="1">
      <alignment horizontal="center" vertical="center"/>
    </xf>
    <xf numFmtId="0" fontId="3" fillId="0" borderId="17" xfId="0" applyFont="1" applyFill="1" applyBorder="1" applyAlignment="1">
      <alignment vertical="center"/>
    </xf>
    <xf numFmtId="0" fontId="3" fillId="0" borderId="16" xfId="0" applyFont="1" applyFill="1" applyBorder="1" applyAlignment="1">
      <alignment horizontal="center" vertical="center"/>
    </xf>
    <xf numFmtId="3" fontId="3" fillId="0" borderId="16" xfId="0" applyNumberFormat="1" applyFont="1" applyFill="1" applyBorder="1" applyAlignment="1">
      <alignment horizontal="center" vertical="center" shrinkToFit="1"/>
    </xf>
    <xf numFmtId="3" fontId="3" fillId="0" borderId="13" xfId="0" applyNumberFormat="1" applyFont="1" applyFill="1" applyBorder="1" applyAlignment="1">
      <alignment horizontal="center" vertical="center" shrinkToFit="1"/>
    </xf>
    <xf numFmtId="3" fontId="3" fillId="0" borderId="16" xfId="0" applyNumberFormat="1" applyFont="1" applyFill="1" applyBorder="1" applyAlignment="1">
      <alignment vertical="center" shrinkToFit="1"/>
    </xf>
    <xf numFmtId="178" fontId="3" fillId="0" borderId="13" xfId="0" applyNumberFormat="1" applyFont="1" applyBorder="1" applyAlignment="1">
      <alignment horizontal="center" vertical="center"/>
    </xf>
    <xf numFmtId="2" fontId="3" fillId="0" borderId="13" xfId="0" applyNumberFormat="1" applyFont="1" applyBorder="1" applyAlignment="1">
      <alignment horizontal="center" vertical="center"/>
    </xf>
    <xf numFmtId="0" fontId="8" fillId="0" borderId="20" xfId="0" applyFont="1" applyFill="1" applyBorder="1" applyAlignment="1">
      <alignment vertical="center"/>
    </xf>
    <xf numFmtId="0" fontId="8" fillId="0" borderId="17" xfId="0" applyFont="1" applyFill="1" applyBorder="1" applyAlignment="1">
      <alignment vertical="center"/>
    </xf>
    <xf numFmtId="3" fontId="3" fillId="0" borderId="16" xfId="0" applyNumberFormat="1" applyFont="1" applyFill="1" applyBorder="1" applyAlignment="1">
      <alignment vertical="center"/>
    </xf>
    <xf numFmtId="3" fontId="3" fillId="0" borderId="13" xfId="0" applyNumberFormat="1" applyFont="1" applyFill="1" applyBorder="1" applyAlignment="1">
      <alignment vertical="center"/>
    </xf>
    <xf numFmtId="178" fontId="3" fillId="0" borderId="13" xfId="0" applyNumberFormat="1" applyFont="1" applyFill="1" applyBorder="1" applyAlignment="1">
      <alignment horizontal="center" vertical="center"/>
    </xf>
    <xf numFmtId="177" fontId="3" fillId="0" borderId="16" xfId="0" applyNumberFormat="1" applyFont="1" applyFill="1" applyBorder="1" applyAlignment="1">
      <alignment horizontal="center" vertical="center"/>
    </xf>
    <xf numFmtId="177" fontId="3" fillId="0" borderId="13" xfId="0" applyNumberFormat="1" applyFont="1" applyFill="1" applyBorder="1" applyAlignment="1">
      <alignment horizontal="center" vertical="center"/>
    </xf>
    <xf numFmtId="0" fontId="8" fillId="0" borderId="0" xfId="0" applyFont="1" applyFill="1" applyBorder="1" applyAlignment="1">
      <alignment vertical="center"/>
    </xf>
    <xf numFmtId="0" fontId="3" fillId="0" borderId="20" xfId="0" applyFont="1" applyFill="1" applyBorder="1" applyAlignment="1">
      <alignment horizontal="center" vertical="center"/>
    </xf>
    <xf numFmtId="0" fontId="3" fillId="0" borderId="17" xfId="0" applyFont="1" applyFill="1" applyBorder="1" applyAlignment="1">
      <alignment horizontal="center" vertical="center"/>
    </xf>
    <xf numFmtId="179" fontId="3" fillId="0" borderId="16" xfId="0" applyNumberFormat="1" applyFont="1" applyFill="1" applyBorder="1" applyAlignment="1">
      <alignment horizontal="center" vertical="center"/>
    </xf>
    <xf numFmtId="3" fontId="3" fillId="0" borderId="13" xfId="0" applyNumberFormat="1" applyFont="1" applyBorder="1" applyAlignment="1">
      <alignment horizontal="center" vertical="center" shrinkToFit="1"/>
    </xf>
    <xf numFmtId="2" fontId="3" fillId="0" borderId="13" xfId="0" applyNumberFormat="1" applyFont="1" applyBorder="1" applyAlignment="1">
      <alignment horizontal="center" vertical="center" shrinkToFit="1"/>
    </xf>
    <xf numFmtId="178" fontId="3" fillId="0" borderId="13" xfId="0" applyNumberFormat="1" applyFont="1" applyFill="1" applyBorder="1" applyAlignment="1">
      <alignment horizontal="center" vertical="center" shrinkToFit="1"/>
    </xf>
    <xf numFmtId="0" fontId="3" fillId="0" borderId="0" xfId="0" applyFont="1" applyBorder="1" applyAlignment="1">
      <alignment horizontal="left" vertical="center" indent="1"/>
    </xf>
    <xf numFmtId="0" fontId="3" fillId="0" borderId="0" xfId="0" applyFont="1" applyFill="1" applyBorder="1" applyAlignment="1">
      <alignment horizontal="left" vertical="center" indent="1"/>
    </xf>
    <xf numFmtId="0" fontId="3" fillId="0" borderId="25" xfId="0" applyFont="1" applyBorder="1" applyAlignment="1">
      <alignment vertical="center"/>
    </xf>
    <xf numFmtId="0" fontId="5" fillId="0" borderId="16" xfId="0" applyFont="1" applyBorder="1" applyAlignment="1">
      <alignment horizontal="right" vertical="center"/>
    </xf>
    <xf numFmtId="0" fontId="8" fillId="0" borderId="13" xfId="0" applyFont="1" applyBorder="1" applyAlignment="1">
      <alignment vertical="center"/>
    </xf>
    <xf numFmtId="0" fontId="3" fillId="0" borderId="7" xfId="0" applyNumberFormat="1" applyFont="1" applyFill="1" applyBorder="1" applyAlignment="1">
      <alignment vertical="center"/>
    </xf>
    <xf numFmtId="0" fontId="3" fillId="0" borderId="9" xfId="0" applyFont="1" applyBorder="1" applyAlignment="1">
      <alignment vertical="center"/>
    </xf>
    <xf numFmtId="0" fontId="3" fillId="0" borderId="11" xfId="0" applyFont="1" applyBorder="1" applyAlignment="1">
      <alignment vertical="center"/>
    </xf>
    <xf numFmtId="0" fontId="3" fillId="0" borderId="8" xfId="0" applyNumberFormat="1" applyFont="1" applyFill="1" applyBorder="1" applyAlignment="1">
      <alignment vertical="center"/>
    </xf>
    <xf numFmtId="0" fontId="3" fillId="0" borderId="11" xfId="0" applyFont="1" applyFill="1" applyBorder="1" applyAlignment="1">
      <alignment vertical="center"/>
    </xf>
    <xf numFmtId="0" fontId="3" fillId="0" borderId="8" xfId="0" applyFont="1" applyFill="1" applyBorder="1" applyAlignment="1">
      <alignment vertical="center"/>
    </xf>
    <xf numFmtId="0" fontId="3" fillId="0" borderId="4" xfId="0" applyFont="1" applyBorder="1" applyAlignment="1">
      <alignment vertical="center"/>
    </xf>
    <xf numFmtId="0" fontId="3" fillId="0" borderId="6" xfId="0" applyFont="1" applyBorder="1" applyAlignment="1">
      <alignment vertical="center"/>
    </xf>
    <xf numFmtId="0" fontId="3" fillId="0" borderId="2" xfId="0" applyFont="1" applyBorder="1" applyAlignment="1">
      <alignment vertical="center"/>
    </xf>
    <xf numFmtId="0" fontId="3" fillId="0" borderId="9" xfId="0" applyNumberFormat="1" applyFont="1" applyFill="1" applyBorder="1" applyAlignment="1">
      <alignment vertical="center"/>
    </xf>
    <xf numFmtId="176" fontId="3" fillId="0" borderId="8" xfId="0" applyNumberFormat="1" applyFont="1" applyFill="1" applyBorder="1" applyAlignment="1">
      <alignment vertical="center"/>
    </xf>
    <xf numFmtId="177" fontId="3" fillId="0" borderId="8" xfId="0" applyNumberFormat="1" applyFont="1" applyFill="1" applyBorder="1" applyAlignment="1">
      <alignment vertical="center"/>
    </xf>
    <xf numFmtId="0" fontId="3" fillId="0" borderId="8" xfId="0" applyNumberFormat="1" applyFont="1" applyFill="1" applyBorder="1" applyAlignment="1">
      <alignment vertical="center" shrinkToFit="1"/>
    </xf>
    <xf numFmtId="0" fontId="3" fillId="0" borderId="8" xfId="0" applyFont="1" applyFill="1" applyBorder="1" applyAlignment="1">
      <alignment vertical="center" shrinkToFit="1"/>
    </xf>
    <xf numFmtId="176" fontId="3" fillId="0" borderId="8" xfId="0" applyNumberFormat="1" applyFont="1" applyFill="1" applyBorder="1" applyAlignment="1">
      <alignment vertical="center" shrinkToFit="1"/>
    </xf>
    <xf numFmtId="0" fontId="3" fillId="0" borderId="6" xfId="0" applyFont="1" applyBorder="1" applyAlignment="1">
      <alignment horizontal="center" vertical="center"/>
    </xf>
    <xf numFmtId="0" fontId="3" fillId="0" borderId="0" xfId="0" applyNumberFormat="1" applyFont="1" applyFill="1" applyBorder="1" applyAlignment="1">
      <alignment vertical="center"/>
    </xf>
    <xf numFmtId="0" fontId="10" fillId="0" borderId="0" xfId="0" applyFont="1" applyFill="1" applyBorder="1" applyAlignment="1">
      <alignment vertical="center"/>
    </xf>
    <xf numFmtId="0" fontId="3" fillId="0" borderId="13" xfId="0" applyNumberFormat="1" applyFont="1" applyFill="1" applyBorder="1" applyAlignment="1">
      <alignment vertical="center"/>
    </xf>
    <xf numFmtId="0" fontId="5" fillId="0" borderId="17" xfId="0" applyNumberFormat="1" applyFont="1" applyFill="1" applyBorder="1" applyAlignment="1">
      <alignment horizontal="right" vertical="center"/>
    </xf>
    <xf numFmtId="0" fontId="3" fillId="0" borderId="13" xfId="0" applyFont="1" applyFill="1" applyBorder="1" applyAlignment="1">
      <alignment vertical="center"/>
    </xf>
    <xf numFmtId="0" fontId="5" fillId="0" borderId="14" xfId="0" applyFont="1" applyFill="1" applyBorder="1" applyAlignment="1">
      <alignment horizontal="right" vertical="center"/>
    </xf>
    <xf numFmtId="176" fontId="3" fillId="0" borderId="16" xfId="0" applyNumberFormat="1" applyFont="1" applyFill="1" applyBorder="1" applyAlignment="1">
      <alignment vertical="center"/>
    </xf>
    <xf numFmtId="0" fontId="5" fillId="0" borderId="17" xfId="0" applyFont="1" applyBorder="1" applyAlignment="1">
      <alignment horizontal="right" vertical="center"/>
    </xf>
    <xf numFmtId="0" fontId="3" fillId="2" borderId="16" xfId="0" applyFont="1" applyFill="1" applyBorder="1" applyAlignment="1">
      <alignment vertical="center"/>
    </xf>
    <xf numFmtId="177" fontId="3" fillId="2" borderId="17" xfId="0" applyNumberFormat="1" applyFont="1" applyFill="1" applyBorder="1" applyAlignment="1">
      <alignment vertical="center"/>
    </xf>
    <xf numFmtId="0" fontId="3" fillId="0" borderId="50" xfId="0" applyNumberFormat="1" applyFont="1" applyFill="1" applyBorder="1" applyAlignment="1">
      <alignment horizontal="center" vertical="center"/>
    </xf>
    <xf numFmtId="0" fontId="3" fillId="0" borderId="13" xfId="0" applyFont="1" applyFill="1" applyBorder="1" applyAlignment="1">
      <alignment vertical="center" shrinkToFit="1"/>
    </xf>
    <xf numFmtId="0" fontId="3" fillId="0" borderId="13" xfId="0" applyNumberFormat="1" applyFont="1" applyFill="1" applyBorder="1" applyAlignment="1">
      <alignment vertical="center" shrinkToFit="1"/>
    </xf>
    <xf numFmtId="0" fontId="5" fillId="0" borderId="13" xfId="0" applyFont="1" applyBorder="1" applyAlignment="1">
      <alignment horizontal="right" vertical="center" shrinkToFit="1"/>
    </xf>
    <xf numFmtId="2" fontId="3" fillId="2" borderId="13" xfId="0" applyNumberFormat="1" applyFont="1" applyFill="1" applyBorder="1" applyAlignment="1">
      <alignment vertical="center" shrinkToFit="1"/>
    </xf>
    <xf numFmtId="1" fontId="3" fillId="2" borderId="13" xfId="0" applyNumberFormat="1" applyFont="1" applyFill="1" applyBorder="1" applyAlignment="1">
      <alignment vertical="center" shrinkToFit="1"/>
    </xf>
    <xf numFmtId="0" fontId="3" fillId="0" borderId="9" xfId="0" applyNumberFormat="1" applyFont="1" applyFill="1" applyBorder="1" applyAlignment="1">
      <alignment horizontal="center" vertical="center"/>
    </xf>
    <xf numFmtId="0" fontId="3" fillId="2" borderId="13" xfId="0" applyFont="1" applyFill="1" applyBorder="1" applyAlignment="1">
      <alignment vertical="center" shrinkToFit="1"/>
    </xf>
    <xf numFmtId="177" fontId="3" fillId="2" borderId="13" xfId="0" applyNumberFormat="1" applyFont="1" applyFill="1" applyBorder="1" applyAlignment="1">
      <alignment vertical="center" shrinkToFit="1"/>
    </xf>
    <xf numFmtId="0" fontId="3" fillId="0" borderId="9" xfId="0" applyFont="1" applyFill="1" applyBorder="1" applyAlignment="1">
      <alignment vertical="center"/>
    </xf>
    <xf numFmtId="0" fontId="10" fillId="0" borderId="0" xfId="0" applyFont="1" applyBorder="1" applyAlignment="1">
      <alignment vertical="center"/>
    </xf>
    <xf numFmtId="0" fontId="3" fillId="0" borderId="16" xfId="0" applyNumberFormat="1" applyFont="1" applyFill="1" applyBorder="1" applyAlignment="1">
      <alignment vertical="center"/>
    </xf>
    <xf numFmtId="0" fontId="3" fillId="0" borderId="14" xfId="0" applyFont="1" applyFill="1" applyBorder="1" applyAlignment="1">
      <alignment horizontal="center" vertical="center"/>
    </xf>
    <xf numFmtId="0" fontId="5" fillId="0" borderId="19" xfId="0" applyFont="1" applyFill="1" applyBorder="1" applyAlignment="1">
      <alignment horizontal="right" vertical="center"/>
    </xf>
    <xf numFmtId="56" fontId="3" fillId="0" borderId="14" xfId="0" quotePrefix="1" applyNumberFormat="1" applyFont="1" applyFill="1" applyBorder="1" applyAlignment="1">
      <alignment horizontal="center" vertical="center"/>
    </xf>
    <xf numFmtId="0" fontId="9" fillId="0" borderId="21" xfId="0" applyFont="1" applyBorder="1" applyAlignment="1">
      <alignment horizontal="center" vertical="center" wrapText="1"/>
    </xf>
    <xf numFmtId="0" fontId="5" fillId="0" borderId="35" xfId="0" applyFont="1" applyFill="1" applyBorder="1" applyAlignment="1">
      <alignment horizontal="right" vertical="center"/>
    </xf>
    <xf numFmtId="0" fontId="3" fillId="0" borderId="21" xfId="0" applyFont="1" applyFill="1" applyBorder="1" applyAlignment="1">
      <alignment vertical="center"/>
    </xf>
    <xf numFmtId="0" fontId="3" fillId="0" borderId="22" xfId="0" applyFont="1" applyFill="1" applyBorder="1" applyAlignment="1">
      <alignment vertical="center"/>
    </xf>
    <xf numFmtId="20" fontId="3" fillId="0" borderId="14" xfId="0" applyNumberFormat="1" applyFont="1" applyFill="1" applyBorder="1" applyAlignment="1">
      <alignment horizontal="center" vertical="center" shrinkToFit="1"/>
    </xf>
    <xf numFmtId="177" fontId="3" fillId="0" borderId="14" xfId="0" applyNumberFormat="1" applyFont="1" applyFill="1" applyBorder="1" applyAlignment="1">
      <alignment vertical="center"/>
    </xf>
    <xf numFmtId="2" fontId="3" fillId="0" borderId="14" xfId="0" applyNumberFormat="1" applyFont="1" applyFill="1" applyBorder="1" applyAlignment="1">
      <alignment vertical="center"/>
    </xf>
    <xf numFmtId="0" fontId="3" fillId="0" borderId="15" xfId="0" applyFont="1" applyBorder="1" applyAlignment="1">
      <alignment vertical="center"/>
    </xf>
    <xf numFmtId="177" fontId="3" fillId="0" borderId="13" xfId="0" applyNumberFormat="1" applyFont="1" applyFill="1" applyBorder="1" applyAlignment="1">
      <alignment vertical="center" shrinkToFit="1"/>
    </xf>
    <xf numFmtId="0" fontId="3" fillId="0" borderId="13" xfId="0" quotePrefix="1" applyFont="1" applyFill="1" applyBorder="1" applyAlignment="1">
      <alignment horizontal="center" vertical="center" shrinkToFit="1"/>
    </xf>
    <xf numFmtId="0" fontId="5" fillId="0" borderId="17" xfId="0" applyFont="1" applyFill="1" applyBorder="1" applyAlignment="1">
      <alignment horizontal="right" vertical="center"/>
    </xf>
    <xf numFmtId="2" fontId="3" fillId="0" borderId="13" xfId="0" applyNumberFormat="1" applyFont="1" applyFill="1" applyBorder="1" applyAlignment="1">
      <alignment vertical="center" shrinkToFit="1"/>
    </xf>
    <xf numFmtId="20" fontId="3" fillId="0" borderId="13" xfId="0" applyNumberFormat="1" applyFont="1" applyFill="1" applyBorder="1" applyAlignment="1">
      <alignment vertical="center" shrinkToFit="1"/>
    </xf>
    <xf numFmtId="0" fontId="3" fillId="0" borderId="19" xfId="0" applyFont="1" applyFill="1" applyBorder="1" applyAlignment="1">
      <alignment vertical="center"/>
    </xf>
    <xf numFmtId="0" fontId="3" fillId="0" borderId="18" xfId="0" applyFont="1" applyFill="1" applyBorder="1" applyAlignment="1">
      <alignment vertical="center" shrinkToFit="1"/>
    </xf>
    <xf numFmtId="0" fontId="3" fillId="0" borderId="34" xfId="0" applyFont="1" applyFill="1" applyBorder="1" applyAlignment="1">
      <alignment vertical="center" shrinkToFit="1"/>
    </xf>
    <xf numFmtId="0" fontId="3" fillId="0" borderId="24" xfId="0" applyFont="1" applyFill="1" applyBorder="1" applyAlignment="1">
      <alignment vertical="center" shrinkToFit="1"/>
    </xf>
    <xf numFmtId="0" fontId="3" fillId="0" borderId="17" xfId="0" applyFont="1" applyFill="1" applyBorder="1" applyAlignment="1">
      <alignment horizontal="right" vertical="center"/>
    </xf>
    <xf numFmtId="0" fontId="3" fillId="0" borderId="16" xfId="0" applyFont="1" applyFill="1" applyBorder="1" applyAlignment="1">
      <alignment vertical="center" shrinkToFit="1"/>
    </xf>
    <xf numFmtId="0" fontId="3" fillId="0" borderId="16" xfId="0" applyFont="1" applyBorder="1" applyAlignment="1">
      <alignment vertical="center" shrinkToFit="1"/>
    </xf>
    <xf numFmtId="0" fontId="5" fillId="0" borderId="17" xfId="0" applyFont="1" applyBorder="1" applyAlignment="1">
      <alignment horizontal="right" vertical="center" shrinkToFit="1"/>
    </xf>
    <xf numFmtId="0" fontId="8" fillId="0" borderId="17" xfId="0" applyFont="1" applyFill="1" applyBorder="1" applyAlignment="1">
      <alignment horizontal="right" vertical="center"/>
    </xf>
    <xf numFmtId="0" fontId="3" fillId="0" borderId="16" xfId="0" applyFont="1" applyFill="1" applyBorder="1" applyAlignment="1">
      <alignment horizontal="center" vertical="center" shrinkToFit="1"/>
    </xf>
    <xf numFmtId="0" fontId="8" fillId="0" borderId="19" xfId="0" applyFont="1" applyFill="1" applyBorder="1" applyAlignment="1">
      <alignment horizontal="right" vertical="center"/>
    </xf>
    <xf numFmtId="3" fontId="3" fillId="0" borderId="16" xfId="0" applyNumberFormat="1" applyFont="1" applyBorder="1" applyAlignment="1">
      <alignment vertical="center" shrinkToFit="1"/>
    </xf>
    <xf numFmtId="0" fontId="3" fillId="0" borderId="19" xfId="0" applyFont="1" applyBorder="1" applyAlignment="1">
      <alignment vertical="center"/>
    </xf>
    <xf numFmtId="0" fontId="3" fillId="0" borderId="14" xfId="0" applyFont="1" applyBorder="1" applyAlignment="1">
      <alignment vertical="center"/>
    </xf>
    <xf numFmtId="0" fontId="3" fillId="0" borderId="36" xfId="0" applyFont="1" applyBorder="1" applyAlignment="1">
      <alignment vertical="center"/>
    </xf>
    <xf numFmtId="0" fontId="3" fillId="0" borderId="17" xfId="0" applyFont="1" applyBorder="1" applyAlignment="1">
      <alignment horizontal="right" vertical="center"/>
    </xf>
    <xf numFmtId="0" fontId="3" fillId="0" borderId="13" xfId="0" applyFont="1" applyFill="1" applyBorder="1" applyAlignment="1">
      <alignment horizontal="center" vertical="center"/>
    </xf>
    <xf numFmtId="0" fontId="5" fillId="0" borderId="20" xfId="0" applyFont="1" applyBorder="1" applyAlignment="1">
      <alignment horizontal="right" vertical="center"/>
    </xf>
    <xf numFmtId="0" fontId="10" fillId="0" borderId="13" xfId="0" applyFont="1" applyFill="1" applyBorder="1" applyAlignment="1">
      <alignment vertical="center"/>
    </xf>
    <xf numFmtId="56" fontId="3" fillId="0" borderId="10" xfId="0" applyNumberFormat="1" applyFont="1" applyFill="1" applyBorder="1" applyAlignment="1">
      <alignment vertical="center"/>
    </xf>
    <xf numFmtId="0" fontId="5" fillId="0" borderId="8" xfId="0" applyFont="1" applyFill="1" applyBorder="1" applyAlignment="1">
      <alignment vertical="center"/>
    </xf>
    <xf numFmtId="2" fontId="3" fillId="0" borderId="8" xfId="0" applyNumberFormat="1" applyFont="1" applyFill="1" applyBorder="1" applyAlignment="1">
      <alignment vertical="center" shrinkToFit="1"/>
    </xf>
    <xf numFmtId="2" fontId="10" fillId="0" borderId="8" xfId="0" applyNumberFormat="1" applyFont="1" applyFill="1" applyBorder="1" applyAlignment="1">
      <alignment vertical="center"/>
    </xf>
    <xf numFmtId="178" fontId="3" fillId="0" borderId="8" xfId="0" applyNumberFormat="1" applyFont="1" applyFill="1" applyBorder="1" applyAlignment="1">
      <alignment vertical="center" shrinkToFit="1"/>
    </xf>
    <xf numFmtId="177" fontId="3" fillId="0" borderId="8" xfId="0" applyNumberFormat="1" applyFont="1" applyFill="1" applyBorder="1" applyAlignment="1">
      <alignment vertical="center" shrinkToFit="1"/>
    </xf>
    <xf numFmtId="2" fontId="3" fillId="0" borderId="8" xfId="0" applyNumberFormat="1" applyFont="1" applyFill="1" applyBorder="1" applyAlignment="1">
      <alignment horizontal="center" vertical="center" shrinkToFit="1"/>
    </xf>
    <xf numFmtId="0" fontId="3" fillId="0" borderId="14" xfId="0" applyFont="1" applyFill="1" applyBorder="1" applyAlignment="1">
      <alignment vertical="center" shrinkToFit="1"/>
    </xf>
    <xf numFmtId="41" fontId="3" fillId="0" borderId="53" xfId="0" applyNumberFormat="1" applyFont="1" applyFill="1" applyBorder="1" applyAlignment="1">
      <alignment horizontal="center" vertical="center" shrinkToFit="1"/>
    </xf>
    <xf numFmtId="0" fontId="8" fillId="0" borderId="17" xfId="0" applyFont="1" applyFill="1" applyBorder="1" applyAlignment="1">
      <alignment horizontal="center" vertical="center"/>
    </xf>
    <xf numFmtId="0" fontId="3" fillId="0" borderId="17" xfId="0" applyFont="1" applyBorder="1" applyAlignment="1">
      <alignment horizontal="right" vertical="center" shrinkToFit="1"/>
    </xf>
    <xf numFmtId="0" fontId="3" fillId="0" borderId="18" xfId="0" applyFont="1" applyFill="1" applyBorder="1" applyAlignment="1">
      <alignment horizontal="center" vertical="center"/>
    </xf>
    <xf numFmtId="0" fontId="7" fillId="0" borderId="16" xfId="0" applyFont="1" applyFill="1" applyBorder="1" applyAlignment="1">
      <alignment horizontal="center" vertical="top" wrapText="1"/>
    </xf>
    <xf numFmtId="0" fontId="7" fillId="0" borderId="13" xfId="0" applyFont="1" applyFill="1" applyBorder="1" applyAlignment="1">
      <alignment horizontal="center" vertical="top" wrapText="1"/>
    </xf>
    <xf numFmtId="41" fontId="3" fillId="0" borderId="54" xfId="0" applyNumberFormat="1" applyFont="1" applyFill="1" applyBorder="1" applyAlignment="1">
      <alignment horizontal="center" vertical="center" shrinkToFit="1"/>
    </xf>
    <xf numFmtId="41" fontId="3" fillId="0" borderId="55" xfId="0" applyNumberFormat="1" applyFont="1" applyFill="1" applyBorder="1" applyAlignment="1">
      <alignment horizontal="center" vertical="center" shrinkToFit="1"/>
    </xf>
    <xf numFmtId="0" fontId="11" fillId="0" borderId="0" xfId="0" applyFont="1" applyBorder="1" applyAlignment="1">
      <alignment vertical="center"/>
    </xf>
    <xf numFmtId="0" fontId="3" fillId="0" borderId="2" xfId="0" applyFont="1" applyFill="1" applyBorder="1" applyAlignment="1">
      <alignment horizontal="center" vertical="center"/>
    </xf>
    <xf numFmtId="0" fontId="3" fillId="0" borderId="4" xfId="0" applyFont="1" applyFill="1" applyBorder="1" applyAlignment="1">
      <alignment vertical="center"/>
    </xf>
    <xf numFmtId="0" fontId="3" fillId="0" borderId="5" xfId="0" applyFont="1" applyFill="1" applyBorder="1" applyAlignment="1">
      <alignment vertical="center"/>
    </xf>
    <xf numFmtId="0" fontId="3" fillId="0" borderId="6" xfId="0" applyFont="1" applyFill="1" applyBorder="1" applyAlignment="1">
      <alignment vertical="center"/>
    </xf>
    <xf numFmtId="0" fontId="10" fillId="0" borderId="9" xfId="0" applyFont="1" applyFill="1" applyBorder="1" applyAlignment="1">
      <alignment vertical="center"/>
    </xf>
    <xf numFmtId="0" fontId="3" fillId="0" borderId="11" xfId="0" applyFont="1" applyBorder="1" applyAlignment="1">
      <alignment vertical="center" shrinkToFit="1"/>
    </xf>
    <xf numFmtId="0" fontId="8" fillId="0" borderId="9" xfId="0" applyFont="1" applyBorder="1" applyAlignment="1">
      <alignment vertical="center"/>
    </xf>
    <xf numFmtId="41" fontId="3" fillId="0" borderId="8" xfId="0" applyNumberFormat="1" applyFont="1" applyBorder="1" applyAlignment="1">
      <alignment vertical="center" shrinkToFit="1"/>
    </xf>
    <xf numFmtId="0" fontId="3" fillId="0" borderId="2" xfId="0" applyFont="1" applyBorder="1" applyAlignment="1">
      <alignment horizontal="center" vertical="center"/>
    </xf>
    <xf numFmtId="0" fontId="3" fillId="0" borderId="56" xfId="0" applyFont="1" applyBorder="1" applyAlignment="1">
      <alignment horizontal="center" vertical="center"/>
    </xf>
    <xf numFmtId="0" fontId="3" fillId="0" borderId="6" xfId="0" applyFont="1" applyFill="1" applyBorder="1" applyAlignment="1">
      <alignment horizontal="center" vertical="center"/>
    </xf>
    <xf numFmtId="0" fontId="3" fillId="0" borderId="56" xfId="0" applyFont="1" applyFill="1" applyBorder="1" applyAlignment="1">
      <alignment horizontal="center" vertical="center"/>
    </xf>
    <xf numFmtId="177" fontId="3" fillId="0" borderId="2" xfId="0" applyNumberFormat="1" applyFont="1" applyBorder="1" applyAlignment="1">
      <alignment vertical="center" shrinkToFit="1"/>
    </xf>
    <xf numFmtId="0" fontId="3" fillId="0" borderId="27" xfId="0" applyFont="1" applyFill="1" applyBorder="1" applyAlignment="1">
      <alignment vertical="center"/>
    </xf>
    <xf numFmtId="0" fontId="3" fillId="0" borderId="6" xfId="0" applyFont="1" applyBorder="1" applyAlignment="1">
      <alignment vertical="center" shrinkToFit="1"/>
    </xf>
    <xf numFmtId="0" fontId="3" fillId="0" borderId="27" xfId="0" applyFont="1" applyBorder="1" applyAlignment="1">
      <alignment vertical="center" shrinkToFit="1"/>
    </xf>
    <xf numFmtId="0" fontId="3" fillId="0" borderId="6" xfId="0" applyFont="1" applyFill="1" applyBorder="1" applyAlignment="1">
      <alignment vertical="center" shrinkToFit="1"/>
    </xf>
    <xf numFmtId="0" fontId="3" fillId="0" borderId="27" xfId="0" applyFont="1" applyFill="1" applyBorder="1" applyAlignment="1">
      <alignment horizontal="center" vertical="center"/>
    </xf>
    <xf numFmtId="0" fontId="3" fillId="0" borderId="4" xfId="0" applyFont="1" applyBorder="1" applyAlignment="1">
      <alignment vertical="center" shrinkToFit="1"/>
    </xf>
    <xf numFmtId="177" fontId="3" fillId="0" borderId="6" xfId="0" applyNumberFormat="1" applyFont="1" applyBorder="1" applyAlignment="1">
      <alignment vertical="center"/>
    </xf>
    <xf numFmtId="177" fontId="3" fillId="0" borderId="6" xfId="0" applyNumberFormat="1" applyFont="1" applyFill="1" applyBorder="1" applyAlignment="1">
      <alignment vertical="center"/>
    </xf>
    <xf numFmtId="0" fontId="3" fillId="0" borderId="2" xfId="0" applyFont="1" applyFill="1" applyBorder="1" applyAlignment="1">
      <alignment horizontal="right" vertical="center"/>
    </xf>
    <xf numFmtId="0" fontId="3" fillId="0" borderId="2" xfId="0" applyFont="1" applyBorder="1" applyAlignment="1">
      <alignment horizontal="center" vertical="center" shrinkToFit="1"/>
    </xf>
    <xf numFmtId="2" fontId="3" fillId="0" borderId="6" xfId="0" applyNumberFormat="1" applyFont="1" applyBorder="1" applyAlignment="1">
      <alignment vertical="center"/>
    </xf>
    <xf numFmtId="2" fontId="3" fillId="0" borderId="27" xfId="0" applyNumberFormat="1" applyFont="1" applyBorder="1" applyAlignment="1">
      <alignment vertical="center"/>
    </xf>
    <xf numFmtId="2" fontId="3" fillId="0" borderId="6" xfId="0" applyNumberFormat="1" applyFont="1" applyFill="1" applyBorder="1" applyAlignment="1">
      <alignment vertical="center"/>
    </xf>
    <xf numFmtId="2" fontId="3" fillId="0" borderId="27" xfId="0" applyNumberFormat="1" applyFont="1" applyFill="1" applyBorder="1" applyAlignment="1">
      <alignment vertical="center"/>
    </xf>
    <xf numFmtId="0" fontId="3" fillId="0" borderId="0" xfId="0" applyFont="1" applyBorder="1" applyAlignment="1">
      <alignment horizontal="center" vertical="center"/>
    </xf>
    <xf numFmtId="58" fontId="8" fillId="0" borderId="26" xfId="0" applyNumberFormat="1" applyFont="1" applyFill="1" applyBorder="1" applyAlignment="1">
      <alignment horizontal="center" vertical="center" shrinkToFit="1"/>
    </xf>
    <xf numFmtId="58" fontId="12" fillId="0" borderId="26" xfId="0" applyNumberFormat="1" applyFont="1" applyFill="1" applyBorder="1" applyAlignment="1">
      <alignment horizontal="center" vertical="center" shrinkToFit="1"/>
    </xf>
    <xf numFmtId="0" fontId="12" fillId="0" borderId="26" xfId="0" applyFont="1" applyBorder="1" applyAlignment="1">
      <alignment horizontal="center" vertical="center" shrinkToFit="1"/>
    </xf>
    <xf numFmtId="0" fontId="3" fillId="0" borderId="10" xfId="0" applyFont="1" applyBorder="1" applyAlignment="1">
      <alignment vertical="center"/>
    </xf>
    <xf numFmtId="0" fontId="10" fillId="0" borderId="9" xfId="0" applyFont="1" applyBorder="1" applyAlignment="1">
      <alignment vertical="center"/>
    </xf>
    <xf numFmtId="0" fontId="3" fillId="0" borderId="10" xfId="0" applyFont="1" applyFill="1" applyBorder="1" applyAlignment="1">
      <alignment vertical="center"/>
    </xf>
    <xf numFmtId="41" fontId="3" fillId="0" borderId="11" xfId="0" applyNumberFormat="1" applyFont="1" applyBorder="1" applyAlignment="1">
      <alignment vertical="center"/>
    </xf>
    <xf numFmtId="0" fontId="3" fillId="0" borderId="11" xfId="0" applyNumberFormat="1" applyFont="1" applyFill="1" applyBorder="1" applyAlignment="1">
      <alignment vertical="center"/>
    </xf>
    <xf numFmtId="41" fontId="3" fillId="0" borderId="11" xfId="0" applyNumberFormat="1" applyFont="1" applyBorder="1" applyAlignment="1">
      <alignment vertical="center" shrinkToFit="1"/>
    </xf>
    <xf numFmtId="0" fontId="8" fillId="0" borderId="14" xfId="0" applyFont="1" applyBorder="1" applyAlignment="1">
      <alignment vertical="center"/>
    </xf>
    <xf numFmtId="0" fontId="3" fillId="0" borderId="18" xfId="0" applyFont="1" applyBorder="1" applyAlignment="1">
      <alignment horizontal="center" vertical="center"/>
    </xf>
    <xf numFmtId="0" fontId="3" fillId="0" borderId="21" xfId="0" applyFont="1" applyBorder="1" applyAlignment="1">
      <alignment vertical="center"/>
    </xf>
    <xf numFmtId="0" fontId="3" fillId="0" borderId="16" xfId="0" applyFont="1" applyBorder="1" applyAlignment="1">
      <alignment horizontal="center" vertical="center" shrinkToFit="1"/>
    </xf>
    <xf numFmtId="0" fontId="3" fillId="0" borderId="13" xfId="0" applyFont="1" applyBorder="1" applyAlignment="1">
      <alignment horizontal="right" vertical="center"/>
    </xf>
    <xf numFmtId="0" fontId="3" fillId="0" borderId="27" xfId="0" applyFont="1" applyBorder="1" applyAlignment="1">
      <alignment horizontal="center" vertical="center" shrinkToFit="1"/>
    </xf>
    <xf numFmtId="20" fontId="3" fillId="0" borderId="17" xfId="0" applyNumberFormat="1" applyFont="1" applyBorder="1" applyAlignment="1">
      <alignment horizontal="center" vertical="center"/>
    </xf>
    <xf numFmtId="0" fontId="8" fillId="0" borderId="13" xfId="0" applyFont="1" applyBorder="1" applyAlignment="1">
      <alignment horizontal="right" vertical="center"/>
    </xf>
    <xf numFmtId="0" fontId="3" fillId="0" borderId="17" xfId="0" applyNumberFormat="1" applyFont="1" applyBorder="1" applyAlignment="1">
      <alignment horizontal="center" vertical="center"/>
    </xf>
    <xf numFmtId="177" fontId="3" fillId="0" borderId="17" xfId="0" applyNumberFormat="1" applyFont="1" applyBorder="1" applyAlignment="1">
      <alignment horizontal="center" vertical="center"/>
    </xf>
    <xf numFmtId="0" fontId="5" fillId="0" borderId="17" xfId="0" applyFont="1" applyBorder="1" applyAlignment="1">
      <alignment vertical="center"/>
    </xf>
    <xf numFmtId="0" fontId="5" fillId="0" borderId="27" xfId="0" applyFont="1" applyBorder="1" applyAlignment="1">
      <alignment vertical="center"/>
    </xf>
    <xf numFmtId="0" fontId="5" fillId="0" borderId="13" xfId="0" applyFont="1" applyBorder="1" applyAlignment="1">
      <alignment vertical="center"/>
    </xf>
    <xf numFmtId="2" fontId="3" fillId="0" borderId="17" xfId="0" applyNumberFormat="1" applyFont="1" applyBorder="1" applyAlignment="1">
      <alignment horizontal="center" vertical="center"/>
    </xf>
    <xf numFmtId="56" fontId="3" fillId="0" borderId="20" xfId="0" applyNumberFormat="1" applyFont="1" applyBorder="1" applyAlignment="1">
      <alignment horizontal="center" vertical="center" shrinkToFit="1"/>
    </xf>
    <xf numFmtId="0" fontId="8" fillId="0" borderId="13" xfId="0" applyFont="1" applyBorder="1" applyAlignment="1">
      <alignment horizontal="center" vertical="center"/>
    </xf>
    <xf numFmtId="178" fontId="3" fillId="0" borderId="43" xfId="0" applyNumberFormat="1" applyFont="1" applyFill="1" applyBorder="1" applyAlignment="1">
      <alignment horizontal="center" vertical="center"/>
    </xf>
    <xf numFmtId="0" fontId="8" fillId="0" borderId="13" xfId="0" applyFont="1" applyFill="1" applyBorder="1" applyAlignment="1">
      <alignment vertical="center"/>
    </xf>
    <xf numFmtId="0" fontId="8" fillId="0" borderId="43" xfId="0" applyFont="1" applyFill="1" applyBorder="1" applyAlignment="1">
      <alignment vertical="center"/>
    </xf>
    <xf numFmtId="0" fontId="3" fillId="0" borderId="38" xfId="0" applyFont="1" applyBorder="1" applyAlignment="1">
      <alignment vertical="center"/>
    </xf>
    <xf numFmtId="0" fontId="8" fillId="0" borderId="38" xfId="0" applyFont="1" applyBorder="1" applyAlignment="1">
      <alignment vertical="center"/>
    </xf>
    <xf numFmtId="0" fontId="8" fillId="0" borderId="17" xfId="0" applyFont="1" applyBorder="1" applyAlignment="1">
      <alignment vertical="center"/>
    </xf>
    <xf numFmtId="0" fontId="3" fillId="0" borderId="39" xfId="0" applyFont="1" applyBorder="1" applyAlignment="1">
      <alignment vertical="center"/>
    </xf>
    <xf numFmtId="0" fontId="3" fillId="0" borderId="39" xfId="0" applyFont="1" applyBorder="1" applyAlignment="1">
      <alignment horizontal="center" vertical="center"/>
    </xf>
    <xf numFmtId="0" fontId="3" fillId="0" borderId="41" xfId="0" applyFont="1" applyBorder="1" applyAlignment="1">
      <alignment horizontal="center" vertical="center"/>
    </xf>
    <xf numFmtId="0" fontId="3" fillId="0" borderId="42" xfId="0" applyFont="1" applyBorder="1" applyAlignment="1">
      <alignment horizontal="center" vertical="center"/>
    </xf>
    <xf numFmtId="0" fontId="3" fillId="0" borderId="15" xfId="0" applyFont="1" applyBorder="1" applyAlignment="1">
      <alignment horizontal="center" vertical="center"/>
    </xf>
    <xf numFmtId="0" fontId="3" fillId="0" borderId="40" xfId="0" applyFont="1" applyBorder="1" applyAlignment="1">
      <alignment horizontal="center" vertical="center"/>
    </xf>
    <xf numFmtId="0" fontId="3" fillId="0" borderId="35" xfId="0" applyFont="1" applyBorder="1" applyAlignment="1">
      <alignment horizontal="center" vertical="center"/>
    </xf>
    <xf numFmtId="0" fontId="8" fillId="0" borderId="38" xfId="0" applyFont="1" applyBorder="1" applyAlignment="1">
      <alignment horizontal="center" vertical="center"/>
    </xf>
    <xf numFmtId="0" fontId="3" fillId="0" borderId="0" xfId="0" applyFont="1" applyFill="1" applyBorder="1" applyAlignment="1">
      <alignment vertical="center" shrinkToFit="1"/>
    </xf>
    <xf numFmtId="0" fontId="4" fillId="0" borderId="0" xfId="0" applyFont="1" applyFill="1" applyBorder="1" applyAlignment="1">
      <alignment vertical="center" shrinkToFit="1"/>
    </xf>
    <xf numFmtId="0" fontId="8" fillId="0" borderId="18" xfId="0" applyFont="1" applyFill="1" applyBorder="1" applyAlignment="1">
      <alignment vertical="center"/>
    </xf>
    <xf numFmtId="0" fontId="8" fillId="0" borderId="34" xfId="0" applyFont="1" applyFill="1" applyBorder="1" applyAlignment="1">
      <alignment vertical="center"/>
    </xf>
    <xf numFmtId="0" fontId="8" fillId="0" borderId="30" xfId="0" applyNumberFormat="1" applyFont="1" applyFill="1" applyBorder="1" applyAlignment="1">
      <alignment vertical="center"/>
    </xf>
    <xf numFmtId="0" fontId="3" fillId="0" borderId="57" xfId="0" applyFont="1" applyBorder="1" applyAlignment="1">
      <alignment vertical="center"/>
    </xf>
    <xf numFmtId="0" fontId="10" fillId="0" borderId="25" xfId="0" applyFont="1" applyBorder="1" applyAlignment="1">
      <alignment vertical="center"/>
    </xf>
    <xf numFmtId="0" fontId="3" fillId="0" borderId="30" xfId="0" applyNumberFormat="1" applyFont="1" applyFill="1" applyBorder="1" applyAlignment="1">
      <alignment horizontal="center" vertical="center"/>
    </xf>
    <xf numFmtId="178" fontId="3" fillId="0" borderId="29" xfId="0" applyNumberFormat="1" applyFont="1" applyFill="1" applyBorder="1" applyAlignment="1">
      <alignment vertical="center" shrinkToFit="1"/>
    </xf>
    <xf numFmtId="180" fontId="3" fillId="0" borderId="30" xfId="0" applyNumberFormat="1" applyFont="1" applyFill="1" applyBorder="1" applyAlignment="1">
      <alignment horizontal="center" vertical="center" shrinkToFit="1"/>
    </xf>
    <xf numFmtId="2" fontId="3" fillId="0" borderId="30" xfId="0" applyNumberFormat="1" applyFont="1" applyFill="1" applyBorder="1" applyAlignment="1">
      <alignment horizontal="center" vertical="center" shrinkToFit="1"/>
    </xf>
    <xf numFmtId="3" fontId="3" fillId="0" borderId="29" xfId="0" applyNumberFormat="1" applyFont="1" applyFill="1" applyBorder="1" applyAlignment="1">
      <alignment vertical="center" shrinkToFit="1"/>
    </xf>
    <xf numFmtId="177" fontId="3" fillId="0" borderId="29" xfId="0" applyNumberFormat="1" applyFont="1" applyFill="1" applyBorder="1" applyAlignment="1">
      <alignment vertical="center" shrinkToFit="1"/>
    </xf>
    <xf numFmtId="2" fontId="3" fillId="0" borderId="29" xfId="0" applyNumberFormat="1" applyFont="1" applyFill="1" applyBorder="1" applyAlignment="1">
      <alignment vertical="center" shrinkToFit="1"/>
    </xf>
    <xf numFmtId="20" fontId="3" fillId="0" borderId="29" xfId="0" applyNumberFormat="1" applyFont="1" applyFill="1" applyBorder="1" applyAlignment="1">
      <alignment vertical="center"/>
    </xf>
    <xf numFmtId="180" fontId="3" fillId="0" borderId="29" xfId="0" applyNumberFormat="1" applyFont="1" applyFill="1" applyBorder="1" applyAlignment="1">
      <alignment vertical="center" shrinkToFit="1"/>
    </xf>
    <xf numFmtId="0" fontId="3" fillId="0" borderId="29" xfId="0" applyNumberFormat="1" applyFont="1" applyBorder="1" applyAlignment="1">
      <alignment vertical="center"/>
    </xf>
    <xf numFmtId="0" fontId="3" fillId="0" borderId="29" xfId="0" applyNumberFormat="1" applyFont="1" applyFill="1" applyBorder="1" applyAlignment="1">
      <alignment vertical="center" wrapText="1"/>
    </xf>
    <xf numFmtId="179" fontId="3" fillId="0" borderId="29" xfId="0" applyNumberFormat="1" applyFont="1" applyFill="1" applyBorder="1" applyAlignment="1">
      <alignment vertical="center" shrinkToFit="1"/>
    </xf>
    <xf numFmtId="0" fontId="3" fillId="0" borderId="0" xfId="0" applyNumberFormat="1" applyFont="1" applyAlignment="1">
      <alignment vertical="center"/>
    </xf>
    <xf numFmtId="0" fontId="8" fillId="0" borderId="0" xfId="0" applyNumberFormat="1" applyFont="1" applyAlignment="1">
      <alignment vertical="center"/>
    </xf>
    <xf numFmtId="0" fontId="3" fillId="0" borderId="46" xfId="0" applyFont="1" applyBorder="1" applyAlignment="1">
      <alignment vertical="center"/>
    </xf>
    <xf numFmtId="0" fontId="3" fillId="0" borderId="45" xfId="0" applyNumberFormat="1" applyFont="1" applyFill="1" applyBorder="1" applyAlignment="1">
      <alignment horizontal="right" vertical="center"/>
    </xf>
    <xf numFmtId="0" fontId="3" fillId="0" borderId="47" xfId="0" applyFont="1" applyBorder="1" applyAlignment="1">
      <alignment vertical="center"/>
    </xf>
    <xf numFmtId="0" fontId="3" fillId="0" borderId="50" xfId="0" applyNumberFormat="1" applyFont="1" applyFill="1" applyBorder="1" applyAlignment="1">
      <alignment vertical="center"/>
    </xf>
    <xf numFmtId="0" fontId="3" fillId="0" borderId="26" xfId="0" applyFont="1" applyBorder="1" applyAlignment="1">
      <alignment vertical="center"/>
    </xf>
    <xf numFmtId="0" fontId="3" fillId="0" borderId="48" xfId="0" applyFont="1" applyBorder="1" applyAlignment="1">
      <alignment vertical="center"/>
    </xf>
    <xf numFmtId="0" fontId="3" fillId="0" borderId="0" xfId="0" quotePrefix="1" applyFont="1" applyFill="1" applyBorder="1" applyAlignment="1">
      <alignment horizontal="center" vertical="center"/>
    </xf>
    <xf numFmtId="0" fontId="3" fillId="0" borderId="57" xfId="0" applyFont="1" applyFill="1" applyBorder="1" applyAlignment="1">
      <alignment vertical="center"/>
    </xf>
    <xf numFmtId="0" fontId="7" fillId="0" borderId="0" xfId="0" applyFont="1" applyFill="1" applyBorder="1" applyAlignment="1">
      <alignment vertical="center"/>
    </xf>
    <xf numFmtId="3" fontId="3" fillId="0" borderId="30" xfId="0" applyNumberFormat="1" applyFont="1" applyFill="1" applyBorder="1" applyAlignment="1">
      <alignment vertical="center" shrinkToFit="1"/>
    </xf>
    <xf numFmtId="3" fontId="3" fillId="0" borderId="31" xfId="0" applyNumberFormat="1" applyFont="1" applyFill="1" applyBorder="1" applyAlignment="1">
      <alignment vertical="center" shrinkToFit="1"/>
    </xf>
    <xf numFmtId="176" fontId="3" fillId="0" borderId="29" xfId="0" applyNumberFormat="1" applyFont="1" applyFill="1" applyBorder="1" applyAlignment="1">
      <alignment vertical="center" shrinkToFit="1"/>
    </xf>
    <xf numFmtId="0" fontId="3" fillId="0" borderId="29" xfId="0" applyNumberFormat="1" applyFont="1" applyFill="1" applyBorder="1" applyAlignment="1">
      <alignment horizontal="center" vertical="center" shrinkToFit="1"/>
    </xf>
    <xf numFmtId="56" fontId="3" fillId="0" borderId="8" xfId="0" applyNumberFormat="1" applyFont="1" applyFill="1" applyBorder="1" applyAlignment="1">
      <alignment vertical="center" shrinkToFit="1"/>
    </xf>
    <xf numFmtId="0" fontId="3" fillId="0" borderId="16" xfId="0" applyFont="1" applyBorder="1" applyAlignment="1">
      <alignment horizontal="center" vertical="center" shrinkToFit="1"/>
    </xf>
    <xf numFmtId="0" fontId="0" fillId="0" borderId="17" xfId="0" applyBorder="1" applyAlignment="1">
      <alignment horizontal="center" vertical="center" shrinkToFit="1"/>
    </xf>
    <xf numFmtId="0" fontId="3" fillId="0" borderId="30" xfId="0" applyNumberFormat="1" applyFont="1" applyFill="1" applyBorder="1" applyAlignment="1">
      <alignment horizontal="center" vertical="center" shrinkToFit="1"/>
    </xf>
    <xf numFmtId="0" fontId="0" fillId="0" borderId="32" xfId="0" applyBorder="1" applyAlignment="1">
      <alignment horizontal="center" vertical="center" shrinkToFit="1"/>
    </xf>
    <xf numFmtId="0" fontId="0" fillId="0" borderId="31" xfId="0" applyBorder="1" applyAlignment="1">
      <alignment horizontal="center" vertical="center" shrinkToFit="1"/>
    </xf>
    <xf numFmtId="179" fontId="3" fillId="0" borderId="30" xfId="0" applyNumberFormat="1" applyFont="1" applyFill="1" applyBorder="1" applyAlignment="1">
      <alignment horizontal="center" vertical="center" shrinkToFit="1"/>
    </xf>
    <xf numFmtId="0" fontId="3" fillId="0" borderId="16" xfId="0" applyFont="1" applyFill="1" applyBorder="1" applyAlignment="1">
      <alignment horizontal="center" vertical="center" shrinkToFit="1"/>
    </xf>
    <xf numFmtId="22" fontId="3" fillId="0" borderId="30" xfId="0" quotePrefix="1" applyNumberFormat="1" applyFont="1" applyFill="1" applyBorder="1" applyAlignment="1">
      <alignment horizontal="center" vertical="center" shrinkToFit="1"/>
    </xf>
    <xf numFmtId="0" fontId="3" fillId="0" borderId="16" xfId="0" applyFont="1" applyBorder="1" applyAlignment="1">
      <alignment horizontal="center" vertical="center"/>
    </xf>
    <xf numFmtId="0" fontId="9" fillId="0" borderId="17" xfId="0" applyFont="1" applyBorder="1" applyAlignment="1">
      <alignment horizontal="center" vertical="center"/>
    </xf>
    <xf numFmtId="0" fontId="3" fillId="0" borderId="24" xfId="0" applyFont="1" applyFill="1" applyBorder="1" applyAlignment="1">
      <alignment horizontal="center" vertical="center" textRotation="180" wrapText="1"/>
    </xf>
    <xf numFmtId="0" fontId="9" fillId="0" borderId="24" xfId="0" applyFont="1" applyBorder="1" applyAlignment="1">
      <alignment horizontal="center" vertical="center" textRotation="180" wrapText="1"/>
    </xf>
    <xf numFmtId="0" fontId="9" fillId="0" borderId="34" xfId="0" applyFont="1" applyBorder="1" applyAlignment="1">
      <alignment horizontal="center" vertical="center" textRotation="180" wrapText="1"/>
    </xf>
    <xf numFmtId="0" fontId="3" fillId="0" borderId="18" xfId="0" applyFont="1" applyFill="1" applyBorder="1" applyAlignment="1">
      <alignment horizontal="center" vertical="center" textRotation="180" wrapText="1"/>
    </xf>
    <xf numFmtId="0" fontId="3" fillId="0" borderId="24" xfId="0" applyFont="1" applyBorder="1" applyAlignment="1">
      <alignment horizontal="center" vertical="center" textRotation="180" shrinkToFit="1"/>
    </xf>
    <xf numFmtId="0" fontId="9" fillId="0" borderId="24" xfId="0" applyFont="1" applyBorder="1" applyAlignment="1">
      <alignment horizontal="center" vertical="center" textRotation="180" shrinkToFit="1"/>
    </xf>
    <xf numFmtId="0" fontId="9" fillId="0" borderId="20" xfId="0" applyFont="1" applyBorder="1" applyAlignment="1">
      <alignment horizontal="center" vertical="center" shrinkToFit="1"/>
    </xf>
    <xf numFmtId="0" fontId="9" fillId="0" borderId="27" xfId="0" applyFont="1" applyBorder="1" applyAlignment="1">
      <alignment horizontal="center" vertical="center" shrinkToFit="1"/>
    </xf>
    <xf numFmtId="0" fontId="9" fillId="0" borderId="17" xfId="0" applyFont="1" applyBorder="1" applyAlignment="1">
      <alignment horizontal="center" vertical="center" shrinkToFit="1"/>
    </xf>
    <xf numFmtId="56" fontId="3" fillId="0" borderId="16" xfId="0" applyNumberFormat="1" applyFont="1" applyBorder="1" applyAlignment="1">
      <alignment horizontal="center" vertical="center" shrinkToFit="1"/>
    </xf>
    <xf numFmtId="56" fontId="3" fillId="0" borderId="20" xfId="0" applyNumberFormat="1" applyFont="1" applyBorder="1" applyAlignment="1">
      <alignment horizontal="center" vertical="center" shrinkToFit="1"/>
    </xf>
    <xf numFmtId="3" fontId="3" fillId="0" borderId="20" xfId="0" applyNumberFormat="1" applyFont="1" applyFill="1" applyBorder="1" applyAlignment="1">
      <alignment horizontal="center" vertical="center" shrinkToFit="1"/>
    </xf>
    <xf numFmtId="3" fontId="9" fillId="0" borderId="20" xfId="0" applyNumberFormat="1" applyFont="1" applyFill="1" applyBorder="1" applyAlignment="1">
      <alignment horizontal="center" vertical="center" shrinkToFit="1"/>
    </xf>
    <xf numFmtId="3" fontId="9" fillId="0" borderId="27" xfId="0" applyNumberFormat="1" applyFont="1" applyFill="1" applyBorder="1" applyAlignment="1">
      <alignment horizontal="center" vertical="center" shrinkToFit="1"/>
    </xf>
    <xf numFmtId="20" fontId="3" fillId="0" borderId="20" xfId="0" applyNumberFormat="1" applyFont="1" applyFill="1" applyBorder="1" applyAlignment="1">
      <alignment horizontal="center" vertical="center" shrinkToFit="1"/>
    </xf>
    <xf numFmtId="0" fontId="9" fillId="0" borderId="20" xfId="0" applyFont="1" applyFill="1" applyBorder="1" applyAlignment="1">
      <alignment horizontal="center" vertical="center" shrinkToFit="1"/>
    </xf>
    <xf numFmtId="0" fontId="9" fillId="0" borderId="27" xfId="0" applyFont="1" applyFill="1" applyBorder="1" applyAlignment="1">
      <alignment horizontal="center" vertical="center" shrinkToFit="1"/>
    </xf>
    <xf numFmtId="3" fontId="3" fillId="0" borderId="20" xfId="0" applyNumberFormat="1" applyFont="1" applyBorder="1" applyAlignment="1">
      <alignment horizontal="center" vertical="center" shrinkToFit="1"/>
    </xf>
    <xf numFmtId="3" fontId="9" fillId="0" borderId="20" xfId="0" applyNumberFormat="1" applyFont="1" applyBorder="1" applyAlignment="1">
      <alignment horizontal="center" vertical="center" shrinkToFit="1"/>
    </xf>
    <xf numFmtId="3" fontId="9" fillId="0" borderId="27" xfId="0" applyNumberFormat="1" applyFont="1" applyBorder="1" applyAlignment="1">
      <alignment horizontal="center" vertical="center" shrinkToFit="1"/>
    </xf>
    <xf numFmtId="20" fontId="3" fillId="0" borderId="20" xfId="0" applyNumberFormat="1" applyFont="1" applyBorder="1" applyAlignment="1">
      <alignment horizontal="center" vertical="center" shrinkToFit="1"/>
    </xf>
    <xf numFmtId="0" fontId="3" fillId="0" borderId="9" xfId="0" applyNumberFormat="1" applyFont="1" applyFill="1" applyBorder="1" applyAlignment="1">
      <alignment horizontal="center" vertical="center" shrinkToFit="1"/>
    </xf>
    <xf numFmtId="0" fontId="9" fillId="0" borderId="10" xfId="0" applyFont="1" applyBorder="1" applyAlignment="1">
      <alignment horizontal="center" vertical="center" shrinkToFit="1"/>
    </xf>
    <xf numFmtId="176" fontId="3" fillId="0" borderId="9" xfId="0" applyNumberFormat="1" applyFont="1" applyFill="1" applyBorder="1" applyAlignment="1">
      <alignment horizontal="center" vertical="center" shrinkToFit="1"/>
    </xf>
    <xf numFmtId="0" fontId="3" fillId="0" borderId="14" xfId="0" applyFont="1" applyBorder="1" applyAlignment="1">
      <alignment horizontal="center" vertical="center" wrapText="1"/>
    </xf>
    <xf numFmtId="0" fontId="9" fillId="0" borderId="15" xfId="0" applyFont="1" applyBorder="1" applyAlignment="1">
      <alignment horizontal="center" vertical="center" wrapText="1"/>
    </xf>
    <xf numFmtId="0" fontId="9" fillId="0" borderId="21" xfId="0" applyFont="1" applyBorder="1" applyAlignment="1">
      <alignment horizontal="center" vertical="center" wrapText="1"/>
    </xf>
    <xf numFmtId="0" fontId="3" fillId="0" borderId="21" xfId="0" applyFont="1" applyBorder="1" applyAlignment="1">
      <alignment horizontal="center" vertical="center" wrapText="1"/>
    </xf>
    <xf numFmtId="0" fontId="3" fillId="0" borderId="9" xfId="0" applyFont="1" applyFill="1" applyBorder="1" applyAlignment="1">
      <alignment horizontal="center" vertical="center" shrinkToFit="1"/>
    </xf>
    <xf numFmtId="56" fontId="3" fillId="0" borderId="30" xfId="0" applyNumberFormat="1" applyFont="1" applyFill="1" applyBorder="1" applyAlignment="1">
      <alignment horizontal="center" vertical="center" shrinkToFit="1"/>
    </xf>
    <xf numFmtId="0" fontId="3" fillId="2" borderId="18" xfId="0" applyFont="1" applyFill="1" applyBorder="1" applyAlignment="1">
      <alignment horizontal="center" vertical="center" shrinkToFit="1"/>
    </xf>
    <xf numFmtId="0" fontId="9" fillId="2" borderId="19" xfId="0" applyFont="1" applyFill="1" applyBorder="1" applyAlignment="1">
      <alignment horizontal="center" vertical="center" shrinkToFit="1"/>
    </xf>
    <xf numFmtId="0" fontId="9" fillId="2" borderId="34" xfId="0" applyFont="1" applyFill="1" applyBorder="1" applyAlignment="1">
      <alignment horizontal="center" vertical="center" shrinkToFit="1"/>
    </xf>
    <xf numFmtId="0" fontId="9" fillId="2" borderId="35" xfId="0" applyFont="1" applyFill="1" applyBorder="1" applyAlignment="1">
      <alignment horizontal="center" vertical="center" shrinkToFit="1"/>
    </xf>
    <xf numFmtId="0" fontId="3" fillId="0" borderId="18" xfId="0" applyFont="1" applyFill="1" applyBorder="1" applyAlignment="1">
      <alignment horizontal="center" vertical="center" shrinkToFit="1"/>
    </xf>
    <xf numFmtId="0" fontId="9" fillId="0" borderId="19" xfId="0" applyFont="1" applyBorder="1" applyAlignment="1">
      <alignment horizontal="center" vertical="center" shrinkToFit="1"/>
    </xf>
    <xf numFmtId="0" fontId="9" fillId="0" borderId="34" xfId="0" applyFont="1" applyBorder="1" applyAlignment="1">
      <alignment horizontal="center" vertical="center" shrinkToFit="1"/>
    </xf>
    <xf numFmtId="0" fontId="9" fillId="0" borderId="35" xfId="0" applyFont="1" applyBorder="1" applyAlignment="1">
      <alignment horizontal="center" vertical="center" shrinkToFit="1"/>
    </xf>
    <xf numFmtId="0" fontId="3" fillId="0" borderId="12" xfId="0" applyFont="1" applyBorder="1" applyAlignment="1">
      <alignment horizontal="center" vertical="center" textRotation="180" wrapText="1"/>
    </xf>
    <xf numFmtId="0" fontId="9" fillId="0" borderId="12" xfId="0" applyFont="1" applyBorder="1" applyAlignment="1">
      <alignment horizontal="center" vertical="center" textRotation="180" wrapText="1"/>
    </xf>
    <xf numFmtId="0" fontId="9" fillId="0" borderId="51" xfId="0" applyFont="1" applyBorder="1" applyAlignment="1">
      <alignment horizontal="center" vertical="center" textRotation="180" wrapText="1"/>
    </xf>
    <xf numFmtId="57" fontId="3" fillId="0" borderId="25" xfId="0" applyNumberFormat="1" applyFont="1" applyBorder="1" applyAlignment="1">
      <alignment horizontal="center" vertical="center" shrinkToFit="1"/>
    </xf>
    <xf numFmtId="0" fontId="9" fillId="0" borderId="25" xfId="0" applyFont="1" applyBorder="1" applyAlignment="1">
      <alignment horizontal="center" vertical="center" shrinkToFit="1"/>
    </xf>
    <xf numFmtId="0" fontId="3" fillId="0" borderId="14" xfId="0" applyFont="1" applyBorder="1" applyAlignment="1">
      <alignment vertical="center" textRotation="255" shrinkToFit="1"/>
    </xf>
    <xf numFmtId="0" fontId="9" fillId="0" borderId="21" xfId="0" applyFont="1" applyBorder="1" applyAlignment="1">
      <alignment vertical="center" textRotation="255" shrinkToFit="1"/>
    </xf>
    <xf numFmtId="0" fontId="9" fillId="0" borderId="36" xfId="0" applyFont="1" applyBorder="1" applyAlignment="1">
      <alignment vertical="center" textRotation="255" shrinkToFit="1"/>
    </xf>
    <xf numFmtId="0" fontId="3" fillId="0" borderId="14" xfId="0" applyFont="1" applyBorder="1" applyAlignment="1">
      <alignment horizontal="center" vertical="center" textRotation="180" shrinkToFit="1"/>
    </xf>
    <xf numFmtId="0" fontId="9" fillId="0" borderId="21" xfId="0" applyFont="1" applyBorder="1" applyAlignment="1">
      <alignment horizontal="center" vertical="center" textRotation="180" shrinkToFit="1"/>
    </xf>
    <xf numFmtId="0" fontId="9" fillId="0" borderId="36" xfId="0" applyFont="1" applyBorder="1" applyAlignment="1">
      <alignment horizontal="center" vertical="center" textRotation="180" shrinkToFit="1"/>
    </xf>
    <xf numFmtId="0" fontId="5" fillId="0" borderId="33" xfId="0" applyFont="1" applyFill="1" applyBorder="1" applyAlignment="1">
      <alignment vertical="top" wrapText="1"/>
    </xf>
    <xf numFmtId="0" fontId="5" fillId="0" borderId="51" xfId="0" applyFont="1" applyBorder="1" applyAlignment="1">
      <alignment vertical="top" wrapText="1"/>
    </xf>
    <xf numFmtId="0" fontId="3" fillId="0" borderId="24" xfId="0" applyFont="1" applyFill="1" applyBorder="1" applyAlignment="1">
      <alignment horizontal="center" vertical="center" textRotation="180" shrinkToFit="1"/>
    </xf>
    <xf numFmtId="0" fontId="9" fillId="0" borderId="24" xfId="0" applyFont="1" applyFill="1" applyBorder="1" applyAlignment="1">
      <alignment horizontal="center" vertical="center" textRotation="180" shrinkToFit="1"/>
    </xf>
    <xf numFmtId="3" fontId="3" fillId="0" borderId="14" xfId="0" applyNumberFormat="1" applyFont="1" applyFill="1" applyBorder="1" applyAlignment="1">
      <alignment horizontal="center" vertical="center" wrapText="1"/>
    </xf>
    <xf numFmtId="0" fontId="9" fillId="0" borderId="21" xfId="0" applyFont="1" applyFill="1" applyBorder="1" applyAlignment="1">
      <alignment vertical="center" wrapText="1"/>
    </xf>
    <xf numFmtId="0" fontId="9" fillId="0" borderId="15" xfId="0" applyFont="1" applyFill="1" applyBorder="1" applyAlignment="1">
      <alignment vertical="center" wrapText="1"/>
    </xf>
    <xf numFmtId="3" fontId="3" fillId="0" borderId="16" xfId="0" applyNumberFormat="1" applyFont="1" applyFill="1" applyBorder="1" applyAlignment="1">
      <alignment horizontal="center" vertical="center" shrinkToFit="1"/>
    </xf>
    <xf numFmtId="0" fontId="9" fillId="0" borderId="17" xfId="0" applyFont="1" applyFill="1" applyBorder="1" applyAlignment="1">
      <alignment horizontal="center" vertical="center" shrinkToFit="1"/>
    </xf>
    <xf numFmtId="58" fontId="8" fillId="0" borderId="0" xfId="0" applyNumberFormat="1" applyFont="1" applyFill="1" applyBorder="1" applyAlignment="1">
      <alignment horizontal="center" vertical="center" shrinkToFit="1"/>
    </xf>
    <xf numFmtId="58" fontId="12" fillId="0" borderId="0" xfId="0" applyNumberFormat="1" applyFont="1" applyBorder="1" applyAlignment="1">
      <alignment horizontal="center" vertical="center" shrinkToFit="1"/>
    </xf>
    <xf numFmtId="0" fontId="12" fillId="0" borderId="0" xfId="0" applyFont="1" applyBorder="1" applyAlignment="1">
      <alignment horizontal="center" vertical="center" shrinkToFit="1"/>
    </xf>
    <xf numFmtId="0" fontId="3" fillId="0" borderId="20" xfId="0" applyFont="1" applyBorder="1" applyAlignment="1">
      <alignment horizontal="center" vertical="center" shrinkToFit="1"/>
    </xf>
    <xf numFmtId="0" fontId="3" fillId="0" borderId="20" xfId="0" applyFont="1" applyFill="1" applyBorder="1" applyAlignment="1">
      <alignment horizontal="center" vertical="center" shrinkToFit="1"/>
    </xf>
    <xf numFmtId="56" fontId="3" fillId="0" borderId="20" xfId="0" applyNumberFormat="1" applyFont="1" applyFill="1" applyBorder="1" applyAlignment="1">
      <alignment horizontal="center" vertical="center" shrinkToFit="1"/>
    </xf>
  </cellXfs>
  <cellStyles count="1">
    <cellStyle name="標準"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FFFF"/>
      <rgbColor rgb="00000000"/>
      <rgbColor rgb="00696969"/>
      <rgbColor rgb="00686868"/>
      <rgbColor rgb="007F7F7F"/>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FF99"/>
      <color rgb="FFCCFFCC"/>
      <color rgb="FF57257D"/>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xdr:col>
      <xdr:colOff>0</xdr:colOff>
      <xdr:row>0</xdr:row>
      <xdr:rowOff>0</xdr:rowOff>
    </xdr:from>
    <xdr:to>
      <xdr:col>2</xdr:col>
      <xdr:colOff>0</xdr:colOff>
      <xdr:row>0</xdr:row>
      <xdr:rowOff>0</xdr:rowOff>
    </xdr:to>
    <xdr:sp macro="" textlink="">
      <xdr:nvSpPr>
        <xdr:cNvPr id="1026" name="Line 2"/>
        <xdr:cNvSpPr>
          <a:spLocks noChangeShapeType="1"/>
        </xdr:cNvSpPr>
      </xdr:nvSpPr>
      <xdr:spPr bwMode="auto">
        <a:xfrm>
          <a:off x="0" y="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0</xdr:colOff>
      <xdr:row>0</xdr:row>
      <xdr:rowOff>0</xdr:rowOff>
    </xdr:from>
    <xdr:to>
      <xdr:col>2</xdr:col>
      <xdr:colOff>0</xdr:colOff>
      <xdr:row>0</xdr:row>
      <xdr:rowOff>0</xdr:rowOff>
    </xdr:to>
    <xdr:sp macro="" textlink="">
      <xdr:nvSpPr>
        <xdr:cNvPr id="1027" name="Line 3"/>
        <xdr:cNvSpPr>
          <a:spLocks noChangeShapeType="1"/>
        </xdr:cNvSpPr>
      </xdr:nvSpPr>
      <xdr:spPr bwMode="auto">
        <a:xfrm>
          <a:off x="0" y="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0</xdr:colOff>
      <xdr:row>0</xdr:row>
      <xdr:rowOff>0</xdr:rowOff>
    </xdr:from>
    <xdr:to>
      <xdr:col>2</xdr:col>
      <xdr:colOff>0</xdr:colOff>
      <xdr:row>0</xdr:row>
      <xdr:rowOff>0</xdr:rowOff>
    </xdr:to>
    <xdr:sp macro="" textlink="">
      <xdr:nvSpPr>
        <xdr:cNvPr id="1028" name="Line 4"/>
        <xdr:cNvSpPr>
          <a:spLocks noChangeShapeType="1"/>
        </xdr:cNvSpPr>
      </xdr:nvSpPr>
      <xdr:spPr bwMode="auto">
        <a:xfrm>
          <a:off x="0" y="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0</xdr:colOff>
      <xdr:row>0</xdr:row>
      <xdr:rowOff>0</xdr:rowOff>
    </xdr:from>
    <xdr:to>
      <xdr:col>2</xdr:col>
      <xdr:colOff>0</xdr:colOff>
      <xdr:row>0</xdr:row>
      <xdr:rowOff>0</xdr:rowOff>
    </xdr:to>
    <xdr:sp macro="" textlink="">
      <xdr:nvSpPr>
        <xdr:cNvPr id="1029" name="Line 5"/>
        <xdr:cNvSpPr>
          <a:spLocks noChangeShapeType="1"/>
        </xdr:cNvSpPr>
      </xdr:nvSpPr>
      <xdr:spPr bwMode="auto">
        <a:xfrm>
          <a:off x="0" y="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0</xdr:colOff>
      <xdr:row>0</xdr:row>
      <xdr:rowOff>0</xdr:rowOff>
    </xdr:from>
    <xdr:to>
      <xdr:col>2</xdr:col>
      <xdr:colOff>0</xdr:colOff>
      <xdr:row>0</xdr:row>
      <xdr:rowOff>0</xdr:rowOff>
    </xdr:to>
    <xdr:sp macro="" textlink="">
      <xdr:nvSpPr>
        <xdr:cNvPr id="1030" name="Line 6"/>
        <xdr:cNvSpPr>
          <a:spLocks noChangeShapeType="1"/>
        </xdr:cNvSpPr>
      </xdr:nvSpPr>
      <xdr:spPr bwMode="auto">
        <a:xfrm>
          <a:off x="0" y="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0</xdr:colOff>
      <xdr:row>0</xdr:row>
      <xdr:rowOff>0</xdr:rowOff>
    </xdr:from>
    <xdr:to>
      <xdr:col>2</xdr:col>
      <xdr:colOff>0</xdr:colOff>
      <xdr:row>0</xdr:row>
      <xdr:rowOff>0</xdr:rowOff>
    </xdr:to>
    <xdr:sp macro="" textlink="">
      <xdr:nvSpPr>
        <xdr:cNvPr id="1031" name="Line 7"/>
        <xdr:cNvSpPr>
          <a:spLocks noChangeShapeType="1"/>
        </xdr:cNvSpPr>
      </xdr:nvSpPr>
      <xdr:spPr bwMode="auto">
        <a:xfrm>
          <a:off x="0" y="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0</xdr:colOff>
      <xdr:row>0</xdr:row>
      <xdr:rowOff>0</xdr:rowOff>
    </xdr:from>
    <xdr:to>
      <xdr:col>2</xdr:col>
      <xdr:colOff>0</xdr:colOff>
      <xdr:row>0</xdr:row>
      <xdr:rowOff>0</xdr:rowOff>
    </xdr:to>
    <xdr:sp macro="" textlink="">
      <xdr:nvSpPr>
        <xdr:cNvPr id="1032" name="Line 8"/>
        <xdr:cNvSpPr>
          <a:spLocks noChangeShapeType="1"/>
        </xdr:cNvSpPr>
      </xdr:nvSpPr>
      <xdr:spPr bwMode="auto">
        <a:xfrm>
          <a:off x="0" y="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0</xdr:colOff>
      <xdr:row>0</xdr:row>
      <xdr:rowOff>0</xdr:rowOff>
    </xdr:from>
    <xdr:to>
      <xdr:col>2</xdr:col>
      <xdr:colOff>0</xdr:colOff>
      <xdr:row>0</xdr:row>
      <xdr:rowOff>0</xdr:rowOff>
    </xdr:to>
    <xdr:sp macro="" textlink="">
      <xdr:nvSpPr>
        <xdr:cNvPr id="1033" name="Line 9"/>
        <xdr:cNvSpPr>
          <a:spLocks noChangeShapeType="1"/>
        </xdr:cNvSpPr>
      </xdr:nvSpPr>
      <xdr:spPr bwMode="auto">
        <a:xfrm>
          <a:off x="0" y="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0</xdr:colOff>
      <xdr:row>0</xdr:row>
      <xdr:rowOff>0</xdr:rowOff>
    </xdr:from>
    <xdr:to>
      <xdr:col>2</xdr:col>
      <xdr:colOff>0</xdr:colOff>
      <xdr:row>0</xdr:row>
      <xdr:rowOff>0</xdr:rowOff>
    </xdr:to>
    <xdr:sp macro="" textlink="">
      <xdr:nvSpPr>
        <xdr:cNvPr id="1034" name="Line 10"/>
        <xdr:cNvSpPr>
          <a:spLocks noChangeShapeType="1"/>
        </xdr:cNvSpPr>
      </xdr:nvSpPr>
      <xdr:spPr bwMode="auto">
        <a:xfrm>
          <a:off x="0" y="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0</xdr:colOff>
      <xdr:row>0</xdr:row>
      <xdr:rowOff>0</xdr:rowOff>
    </xdr:from>
    <xdr:to>
      <xdr:col>2</xdr:col>
      <xdr:colOff>0</xdr:colOff>
      <xdr:row>0</xdr:row>
      <xdr:rowOff>0</xdr:rowOff>
    </xdr:to>
    <xdr:sp macro="" textlink="">
      <xdr:nvSpPr>
        <xdr:cNvPr id="1035" name="Line 11"/>
        <xdr:cNvSpPr>
          <a:spLocks noChangeShapeType="1"/>
        </xdr:cNvSpPr>
      </xdr:nvSpPr>
      <xdr:spPr bwMode="auto">
        <a:xfrm>
          <a:off x="0" y="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17</xdr:col>
      <xdr:colOff>9525</xdr:colOff>
      <xdr:row>584</xdr:row>
      <xdr:rowOff>114300</xdr:rowOff>
    </xdr:from>
    <xdr:to>
      <xdr:col>21</xdr:col>
      <xdr:colOff>219075</xdr:colOff>
      <xdr:row>584</xdr:row>
      <xdr:rowOff>219075</xdr:rowOff>
    </xdr:to>
    <xdr:sp macro="" textlink="">
      <xdr:nvSpPr>
        <xdr:cNvPr id="27" name="Text Box 4"/>
        <xdr:cNvSpPr txBox="1">
          <a:spLocks noChangeArrowheads="1"/>
        </xdr:cNvSpPr>
      </xdr:nvSpPr>
      <xdr:spPr bwMode="auto">
        <a:xfrm>
          <a:off x="3990975" y="1600200"/>
          <a:ext cx="1657350" cy="95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表８－２　ＳＰＭ測定結果（10月）</a:t>
          </a:r>
        </a:p>
      </xdr:txBody>
    </xdr:sp>
    <xdr:clientData/>
  </xdr:twoCellAnchor>
  <xdr:twoCellAnchor>
    <xdr:from>
      <xdr:col>16</xdr:col>
      <xdr:colOff>9525</xdr:colOff>
      <xdr:row>594</xdr:row>
      <xdr:rowOff>190500</xdr:rowOff>
    </xdr:from>
    <xdr:to>
      <xdr:col>20</xdr:col>
      <xdr:colOff>66675</xdr:colOff>
      <xdr:row>595</xdr:row>
      <xdr:rowOff>28575</xdr:rowOff>
    </xdr:to>
    <xdr:sp macro="" textlink="">
      <xdr:nvSpPr>
        <xdr:cNvPr id="28" name="Text Box 5"/>
        <xdr:cNvSpPr txBox="1">
          <a:spLocks noChangeArrowheads="1"/>
        </xdr:cNvSpPr>
      </xdr:nvSpPr>
      <xdr:spPr bwMode="auto">
        <a:xfrm>
          <a:off x="3267075" y="2971800"/>
          <a:ext cx="1504950" cy="285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表－９　環境大気中水銀濃度</a:t>
          </a:r>
        </a:p>
      </xdr:txBody>
    </xdr:sp>
    <xdr:clientData/>
  </xdr:twoCellAnchor>
  <xdr:twoCellAnchor>
    <xdr:from>
      <xdr:col>0</xdr:col>
      <xdr:colOff>28575</xdr:colOff>
      <xdr:row>89</xdr:row>
      <xdr:rowOff>9525</xdr:rowOff>
    </xdr:from>
    <xdr:to>
      <xdr:col>0</xdr:col>
      <xdr:colOff>76200</xdr:colOff>
      <xdr:row>89</xdr:row>
      <xdr:rowOff>85725</xdr:rowOff>
    </xdr:to>
    <xdr:sp macro="" textlink="">
      <xdr:nvSpPr>
        <xdr:cNvPr id="17" name="Text Box 1"/>
        <xdr:cNvSpPr txBox="1">
          <a:spLocks noChangeArrowheads="1"/>
        </xdr:cNvSpPr>
      </xdr:nvSpPr>
      <xdr:spPr bwMode="auto">
        <a:xfrm>
          <a:off x="28575" y="24393525"/>
          <a:ext cx="47625" cy="762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ja-JP" altLang="en-US" sz="600" b="0" i="0" u="none" strike="noStrike" baseline="0">
              <a:solidFill>
                <a:srgbClr val="000000"/>
              </a:solidFill>
              <a:latin typeface="ＭＳ ゴシック"/>
              <a:ea typeface="ＭＳ ゴシック"/>
            </a:rPr>
            <a:t>－</a:t>
          </a:r>
        </a:p>
        <a:p>
          <a:pPr algn="l" rtl="0">
            <a:defRPr sz="1000"/>
          </a:pPr>
          <a:r>
            <a:rPr lang="ja-JP" altLang="en-US" sz="600" b="0" i="0" u="none" strike="noStrike" baseline="0">
              <a:solidFill>
                <a:srgbClr val="000000"/>
              </a:solidFill>
              <a:latin typeface="ＭＳ ゴシック"/>
              <a:ea typeface="ＭＳ ゴシック"/>
            </a:rPr>
            <a:t>９</a:t>
          </a:r>
        </a:p>
      </xdr:txBody>
    </xdr:sp>
    <xdr:clientData/>
  </xdr:twoCellAnchor>
  <xdr:twoCellAnchor>
    <xdr:from>
      <xdr:col>11</xdr:col>
      <xdr:colOff>38100</xdr:colOff>
      <xdr:row>170</xdr:row>
      <xdr:rowOff>76200</xdr:rowOff>
    </xdr:from>
    <xdr:to>
      <xdr:col>11</xdr:col>
      <xdr:colOff>38100</xdr:colOff>
      <xdr:row>171</xdr:row>
      <xdr:rowOff>47625</xdr:rowOff>
    </xdr:to>
    <xdr:sp macro="" textlink="">
      <xdr:nvSpPr>
        <xdr:cNvPr id="22" name="Line 1"/>
        <xdr:cNvSpPr>
          <a:spLocks noChangeShapeType="1"/>
        </xdr:cNvSpPr>
      </xdr:nvSpPr>
      <xdr:spPr bwMode="auto">
        <a:xfrm>
          <a:off x="4838700" y="52911375"/>
          <a:ext cx="0" cy="13335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673</xdr:row>
      <xdr:rowOff>38100</xdr:rowOff>
    </xdr:from>
    <xdr:to>
      <xdr:col>4</xdr:col>
      <xdr:colOff>0</xdr:colOff>
      <xdr:row>673</xdr:row>
      <xdr:rowOff>219075</xdr:rowOff>
    </xdr:to>
    <xdr:sp macro="" textlink="">
      <xdr:nvSpPr>
        <xdr:cNvPr id="16" name="Line 1"/>
        <xdr:cNvSpPr>
          <a:spLocks noChangeShapeType="1"/>
        </xdr:cNvSpPr>
      </xdr:nvSpPr>
      <xdr:spPr bwMode="auto">
        <a:xfrm>
          <a:off x="1304925" y="647700"/>
          <a:ext cx="0" cy="11430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1003"/>
  <sheetViews>
    <sheetView tabSelected="1" zoomScaleNormal="100" workbookViewId="0">
      <selection activeCell="Y5" sqref="Y5"/>
    </sheetView>
  </sheetViews>
  <sheetFormatPr defaultRowHeight="12" customHeight="1"/>
  <cols>
    <col min="1" max="1" width="1.625" style="2" customWidth="1"/>
    <col min="2" max="3" width="2.875" style="412" customWidth="1"/>
    <col min="4" max="4" width="10.375" style="2" customWidth="1"/>
    <col min="5" max="22" width="6.125" style="2" customWidth="1"/>
    <col min="23" max="23" width="6.125" style="3" customWidth="1"/>
    <col min="24" max="29" width="6.125" style="2" customWidth="1"/>
    <col min="30" max="16384" width="9" style="2"/>
  </cols>
  <sheetData>
    <row r="1" spans="2:23" ht="10.5" customHeight="1"/>
    <row r="2" spans="2:23" ht="15.75" customHeight="1">
      <c r="B2" s="412">
        <v>1</v>
      </c>
      <c r="C2" s="413"/>
      <c r="D2" s="1" t="s">
        <v>2229</v>
      </c>
      <c r="P2" s="2" t="s">
        <v>2230</v>
      </c>
    </row>
    <row r="3" spans="2:23" ht="12" customHeight="1">
      <c r="B3" s="412">
        <v>2</v>
      </c>
      <c r="W3" s="2"/>
    </row>
    <row r="4" spans="2:23" ht="15" customHeight="1">
      <c r="B4" s="412">
        <v>3</v>
      </c>
      <c r="C4" s="412" t="s">
        <v>995</v>
      </c>
      <c r="D4" s="1" t="s">
        <v>381</v>
      </c>
      <c r="K4" s="2" t="s">
        <v>994</v>
      </c>
      <c r="Q4" s="4" t="s">
        <v>1467</v>
      </c>
      <c r="W4" s="2"/>
    </row>
    <row r="5" spans="2:23" ht="12" customHeight="1">
      <c r="B5" s="412">
        <v>4</v>
      </c>
      <c r="C5" s="412" t="s">
        <v>995</v>
      </c>
      <c r="D5" s="2" t="s">
        <v>713</v>
      </c>
      <c r="F5" s="2" t="s">
        <v>1289</v>
      </c>
      <c r="W5" s="2"/>
    </row>
    <row r="6" spans="2:23" ht="12" customHeight="1">
      <c r="B6" s="412">
        <v>5</v>
      </c>
      <c r="C6" s="412" t="s">
        <v>995</v>
      </c>
      <c r="F6" s="2" t="s">
        <v>1290</v>
      </c>
      <c r="W6" s="2"/>
    </row>
    <row r="7" spans="2:23" ht="12" customHeight="1">
      <c r="B7" s="412">
        <v>6</v>
      </c>
      <c r="C7" s="412" t="s">
        <v>995</v>
      </c>
      <c r="D7" s="2" t="s">
        <v>382</v>
      </c>
      <c r="F7" s="2" t="s">
        <v>714</v>
      </c>
      <c r="H7" s="2" t="s">
        <v>1518</v>
      </c>
      <c r="W7" s="2"/>
    </row>
    <row r="8" spans="2:23" ht="12" customHeight="1">
      <c r="B8" s="412">
        <v>7</v>
      </c>
      <c r="C8" s="412" t="s">
        <v>995</v>
      </c>
      <c r="E8" s="2" t="s">
        <v>395</v>
      </c>
      <c r="W8" s="2"/>
    </row>
    <row r="9" spans="2:23" ht="12" customHeight="1">
      <c r="B9" s="412">
        <v>8</v>
      </c>
      <c r="C9" s="412" t="s">
        <v>995</v>
      </c>
      <c r="E9" s="2" t="s">
        <v>1955</v>
      </c>
      <c r="W9" s="2"/>
    </row>
    <row r="10" spans="2:23" ht="12" customHeight="1">
      <c r="B10" s="412">
        <v>9</v>
      </c>
      <c r="C10" s="412" t="s">
        <v>995</v>
      </c>
      <c r="E10" s="2" t="s">
        <v>383</v>
      </c>
      <c r="F10" s="5"/>
      <c r="G10" s="5"/>
      <c r="H10" s="5"/>
      <c r="I10" s="6"/>
      <c r="W10" s="2"/>
    </row>
    <row r="11" spans="2:23" ht="12" customHeight="1">
      <c r="B11" s="412">
        <v>10</v>
      </c>
      <c r="C11" s="412" t="s">
        <v>995</v>
      </c>
      <c r="E11" s="7" t="s">
        <v>365</v>
      </c>
      <c r="F11" s="8"/>
      <c r="G11" s="9" t="s">
        <v>676</v>
      </c>
      <c r="H11" s="7" t="s">
        <v>1</v>
      </c>
      <c r="I11" s="10"/>
      <c r="J11" s="10"/>
      <c r="K11" s="11"/>
      <c r="L11" s="11"/>
      <c r="M11" s="7" t="s">
        <v>393</v>
      </c>
      <c r="N11" s="10"/>
      <c r="O11" s="11"/>
      <c r="P11" s="7" t="s">
        <v>366</v>
      </c>
      <c r="Q11" s="11"/>
      <c r="W11" s="2"/>
    </row>
    <row r="12" spans="2:23" ht="12" customHeight="1">
      <c r="B12" s="412">
        <v>11</v>
      </c>
      <c r="C12" s="412" t="s">
        <v>995</v>
      </c>
      <c r="E12" s="7" t="s">
        <v>24</v>
      </c>
      <c r="F12" s="12"/>
      <c r="G12" s="423">
        <v>530000</v>
      </c>
      <c r="H12" s="7" t="s">
        <v>390</v>
      </c>
      <c r="I12" s="10"/>
      <c r="J12" s="10"/>
      <c r="K12" s="11"/>
      <c r="L12" s="11"/>
      <c r="M12" s="7" t="s">
        <v>677</v>
      </c>
      <c r="N12" s="10"/>
      <c r="O12" s="11"/>
      <c r="P12" s="14"/>
      <c r="Q12" s="11"/>
      <c r="W12" s="2"/>
    </row>
    <row r="13" spans="2:23" ht="12" customHeight="1">
      <c r="B13" s="412">
        <v>12</v>
      </c>
      <c r="C13" s="412" t="s">
        <v>995</v>
      </c>
      <c r="E13" s="7" t="s">
        <v>26</v>
      </c>
      <c r="F13" s="12"/>
      <c r="G13" s="423">
        <v>530000</v>
      </c>
      <c r="H13" s="7" t="s">
        <v>391</v>
      </c>
      <c r="I13" s="10"/>
      <c r="J13" s="10"/>
      <c r="K13" s="11"/>
      <c r="L13" s="11"/>
      <c r="M13" s="7" t="s">
        <v>677</v>
      </c>
      <c r="N13" s="10"/>
      <c r="O13" s="11"/>
      <c r="P13" s="14"/>
      <c r="Q13" s="11"/>
      <c r="W13" s="2"/>
    </row>
    <row r="14" spans="2:23" ht="12" customHeight="1">
      <c r="B14" s="412">
        <v>13</v>
      </c>
      <c r="C14" s="412" t="s">
        <v>995</v>
      </c>
      <c r="E14" s="7" t="s">
        <v>1276</v>
      </c>
      <c r="F14" s="12"/>
      <c r="G14" s="423">
        <v>530000</v>
      </c>
      <c r="H14" s="7" t="s">
        <v>392</v>
      </c>
      <c r="I14" s="10"/>
      <c r="J14" s="10"/>
      <c r="K14" s="11"/>
      <c r="L14" s="11"/>
      <c r="M14" s="7" t="s">
        <v>677</v>
      </c>
      <c r="N14" s="10"/>
      <c r="O14" s="11"/>
      <c r="P14" s="7" t="s">
        <v>394</v>
      </c>
      <c r="Q14" s="11"/>
      <c r="W14" s="2"/>
    </row>
    <row r="15" spans="2:23" ht="12" customHeight="1">
      <c r="B15" s="412">
        <v>14</v>
      </c>
      <c r="C15" s="412" t="s">
        <v>995</v>
      </c>
      <c r="E15" s="2" t="s">
        <v>1519</v>
      </c>
      <c r="W15" s="2"/>
    </row>
    <row r="16" spans="2:23" ht="12" customHeight="1">
      <c r="B16" s="412">
        <v>15</v>
      </c>
      <c r="C16" s="412" t="s">
        <v>995</v>
      </c>
      <c r="E16" s="2" t="s">
        <v>1463</v>
      </c>
      <c r="W16" s="2"/>
    </row>
    <row r="17" spans="2:23" ht="12" customHeight="1">
      <c r="B17" s="412">
        <v>16</v>
      </c>
      <c r="C17" s="412" t="s">
        <v>995</v>
      </c>
      <c r="D17" s="2" t="s">
        <v>396</v>
      </c>
      <c r="H17" s="2" t="s">
        <v>462</v>
      </c>
      <c r="W17" s="2"/>
    </row>
    <row r="18" spans="2:23" ht="12" customHeight="1">
      <c r="B18" s="412">
        <v>17</v>
      </c>
      <c r="C18" s="412" t="s">
        <v>995</v>
      </c>
      <c r="D18" s="2" t="s">
        <v>397</v>
      </c>
      <c r="N18" s="4" t="s">
        <v>1471</v>
      </c>
      <c r="W18" s="2"/>
    </row>
    <row r="19" spans="2:23" ht="12" customHeight="1">
      <c r="B19" s="412">
        <v>18</v>
      </c>
      <c r="C19" s="412" t="s">
        <v>995</v>
      </c>
      <c r="D19" s="2" t="s">
        <v>1964</v>
      </c>
      <c r="E19" s="21"/>
      <c r="F19" s="21"/>
      <c r="G19" s="21"/>
      <c r="H19" s="21"/>
      <c r="I19" s="21"/>
      <c r="J19" s="21"/>
      <c r="K19" s="21"/>
      <c r="L19" s="21"/>
      <c r="M19" s="21"/>
      <c r="N19" s="21"/>
      <c r="O19" s="21"/>
      <c r="P19" s="21"/>
      <c r="Q19" s="21"/>
      <c r="R19" s="21"/>
      <c r="S19" s="21"/>
      <c r="T19" s="21"/>
      <c r="U19" s="21"/>
      <c r="V19" s="21"/>
      <c r="W19" s="21"/>
    </row>
    <row r="20" spans="2:23" ht="12" customHeight="1">
      <c r="B20" s="412">
        <v>19</v>
      </c>
      <c r="C20" s="412" t="s">
        <v>995</v>
      </c>
      <c r="D20" s="2" t="s">
        <v>1997</v>
      </c>
      <c r="E20" s="21"/>
      <c r="F20" s="21"/>
      <c r="G20" s="21"/>
      <c r="H20" s="21"/>
      <c r="I20" s="21"/>
      <c r="J20" s="21"/>
      <c r="K20" s="21"/>
      <c r="L20" s="21"/>
      <c r="M20" s="21"/>
      <c r="N20" s="21"/>
      <c r="O20" s="21"/>
      <c r="P20" s="21"/>
      <c r="Q20" s="21"/>
      <c r="R20" s="21"/>
      <c r="S20" s="21"/>
      <c r="T20" s="21"/>
      <c r="U20" s="21"/>
      <c r="V20" s="21"/>
      <c r="W20" s="21"/>
    </row>
    <row r="21" spans="2:23" ht="12" customHeight="1">
      <c r="B21" s="412">
        <v>20</v>
      </c>
      <c r="C21" s="412" t="s">
        <v>995</v>
      </c>
      <c r="D21" s="2" t="s">
        <v>1998</v>
      </c>
      <c r="E21" s="21"/>
      <c r="F21" s="21"/>
      <c r="G21" s="21"/>
      <c r="H21" s="21"/>
      <c r="I21" s="21"/>
      <c r="J21" s="21"/>
      <c r="K21" s="21"/>
      <c r="L21" s="21"/>
      <c r="M21" s="21"/>
      <c r="N21" s="21"/>
      <c r="O21" s="21"/>
      <c r="P21" s="21"/>
      <c r="Q21" s="21"/>
      <c r="R21" s="21"/>
      <c r="S21" s="21"/>
      <c r="T21" s="21"/>
      <c r="U21" s="21"/>
      <c r="V21" s="21"/>
      <c r="W21" s="21"/>
    </row>
    <row r="22" spans="2:23" ht="12" customHeight="1">
      <c r="B22" s="412">
        <v>21</v>
      </c>
      <c r="C22" s="412" t="s">
        <v>995</v>
      </c>
      <c r="D22" s="15" t="s">
        <v>1469</v>
      </c>
      <c r="E22" s="21"/>
      <c r="F22" s="21"/>
      <c r="G22" s="21"/>
      <c r="H22" s="21"/>
      <c r="I22" s="21"/>
      <c r="J22" s="21"/>
      <c r="K22" s="21"/>
      <c r="L22" s="21"/>
      <c r="M22" s="21"/>
      <c r="N22" s="21"/>
      <c r="O22" s="21"/>
      <c r="P22" s="21"/>
      <c r="Q22" s="21"/>
      <c r="R22" s="21"/>
      <c r="S22" s="21"/>
      <c r="T22" s="21"/>
      <c r="U22" s="21"/>
      <c r="V22" s="21"/>
      <c r="W22" s="21"/>
    </row>
    <row r="23" spans="2:23" ht="12" customHeight="1">
      <c r="B23" s="412">
        <v>22</v>
      </c>
      <c r="C23" s="412" t="s">
        <v>995</v>
      </c>
      <c r="D23" s="2" t="s">
        <v>1999</v>
      </c>
      <c r="E23" s="21"/>
      <c r="F23" s="21"/>
      <c r="G23" s="21"/>
      <c r="H23" s="21"/>
      <c r="I23" s="21"/>
      <c r="J23" s="21"/>
      <c r="K23" s="21"/>
      <c r="L23" s="21"/>
      <c r="M23" s="21"/>
      <c r="N23" s="21"/>
      <c r="O23" s="21"/>
      <c r="P23" s="21"/>
      <c r="Q23" s="21"/>
      <c r="R23" s="21"/>
      <c r="S23" s="21"/>
      <c r="T23" s="21"/>
      <c r="U23" s="21"/>
      <c r="V23" s="21"/>
      <c r="W23" s="21"/>
    </row>
    <row r="24" spans="2:23" ht="12" customHeight="1">
      <c r="B24" s="412">
        <v>23</v>
      </c>
      <c r="C24" s="412" t="s">
        <v>995</v>
      </c>
      <c r="D24" s="2" t="s">
        <v>1965</v>
      </c>
      <c r="E24" s="21"/>
      <c r="F24" s="21"/>
      <c r="G24" s="21"/>
      <c r="H24" s="21"/>
      <c r="I24" s="21"/>
      <c r="J24" s="21"/>
      <c r="K24" s="21"/>
      <c r="L24" s="21"/>
      <c r="M24" s="21"/>
      <c r="N24" s="21"/>
      <c r="O24" s="21"/>
      <c r="P24" s="21"/>
      <c r="Q24" s="21"/>
      <c r="R24" s="21"/>
      <c r="S24" s="21"/>
      <c r="T24" s="21"/>
      <c r="U24" s="21"/>
      <c r="V24" s="21"/>
      <c r="W24" s="21"/>
    </row>
    <row r="25" spans="2:23" ht="12" customHeight="1">
      <c r="B25" s="412">
        <v>24</v>
      </c>
      <c r="C25" s="412" t="s">
        <v>995</v>
      </c>
      <c r="D25" s="15" t="s">
        <v>1470</v>
      </c>
      <c r="E25" s="21"/>
      <c r="F25" s="21"/>
      <c r="G25" s="21"/>
      <c r="H25" s="21"/>
      <c r="I25" s="21"/>
      <c r="J25" s="21"/>
      <c r="K25" s="21"/>
      <c r="L25" s="21"/>
      <c r="M25" s="21"/>
      <c r="N25" s="21"/>
      <c r="O25" s="21"/>
      <c r="P25" s="21"/>
      <c r="Q25" s="21"/>
      <c r="R25" s="21"/>
      <c r="S25" s="21"/>
      <c r="T25" s="21"/>
      <c r="U25" s="21"/>
      <c r="V25" s="21"/>
      <c r="W25" s="21"/>
    </row>
    <row r="26" spans="2:23" ht="12" customHeight="1">
      <c r="B26" s="412">
        <v>25</v>
      </c>
      <c r="C26" s="412" t="s">
        <v>995</v>
      </c>
      <c r="D26" s="2" t="s">
        <v>2000</v>
      </c>
      <c r="E26" s="21"/>
      <c r="F26" s="21"/>
      <c r="G26" s="21"/>
      <c r="H26" s="21"/>
      <c r="I26" s="21"/>
      <c r="J26" s="21"/>
      <c r="K26" s="21"/>
      <c r="L26" s="21"/>
      <c r="M26" s="21"/>
      <c r="N26" s="21"/>
      <c r="O26" s="21"/>
      <c r="P26" s="21"/>
      <c r="Q26" s="21"/>
      <c r="R26" s="21"/>
      <c r="S26" s="21"/>
      <c r="T26" s="21"/>
      <c r="U26" s="21"/>
      <c r="V26" s="21"/>
      <c r="W26" s="21"/>
    </row>
    <row r="27" spans="2:23" ht="12" customHeight="1">
      <c r="B27" s="412">
        <v>26</v>
      </c>
      <c r="C27" s="412" t="s">
        <v>995</v>
      </c>
      <c r="D27" s="2" t="s">
        <v>2001</v>
      </c>
      <c r="E27" s="21"/>
      <c r="F27" s="21"/>
      <c r="G27" s="21"/>
      <c r="H27" s="21"/>
      <c r="I27" s="21"/>
      <c r="J27" s="21"/>
      <c r="K27" s="21"/>
      <c r="L27" s="21"/>
      <c r="M27" s="21"/>
      <c r="N27" s="21"/>
      <c r="O27" s="21"/>
      <c r="P27" s="21"/>
      <c r="Q27" s="21"/>
      <c r="R27" s="21"/>
      <c r="S27" s="21"/>
      <c r="T27" s="21"/>
      <c r="U27" s="21"/>
      <c r="V27" s="21"/>
      <c r="W27" s="21"/>
    </row>
    <row r="28" spans="2:23" ht="12" customHeight="1">
      <c r="B28" s="412">
        <v>27</v>
      </c>
      <c r="C28" s="412" t="s">
        <v>995</v>
      </c>
      <c r="D28" s="2" t="s">
        <v>2003</v>
      </c>
      <c r="E28" s="21"/>
      <c r="F28" s="21"/>
      <c r="G28" s="21"/>
      <c r="H28" s="21"/>
      <c r="I28" s="21"/>
      <c r="J28" s="21"/>
      <c r="K28" s="21"/>
      <c r="L28" s="21"/>
      <c r="M28" s="21"/>
      <c r="N28" s="21"/>
      <c r="O28" s="21"/>
      <c r="P28" s="21"/>
      <c r="Q28" s="21"/>
      <c r="R28" s="21"/>
      <c r="S28" s="21"/>
      <c r="T28" s="21"/>
      <c r="U28" s="21"/>
      <c r="V28" s="21"/>
      <c r="W28" s="21"/>
    </row>
    <row r="29" spans="2:23" ht="12" customHeight="1">
      <c r="B29" s="412">
        <v>29</v>
      </c>
      <c r="C29" s="412" t="s">
        <v>995</v>
      </c>
      <c r="D29" s="2" t="s">
        <v>2002</v>
      </c>
      <c r="E29" s="21"/>
      <c r="F29" s="21"/>
      <c r="G29" s="21"/>
      <c r="H29" s="21"/>
      <c r="I29" s="21"/>
      <c r="J29" s="21"/>
      <c r="K29" s="21"/>
      <c r="L29" s="21"/>
      <c r="M29" s="21"/>
      <c r="N29" s="21"/>
      <c r="O29" s="21"/>
      <c r="P29" s="21"/>
      <c r="Q29" s="21"/>
      <c r="R29" s="21"/>
      <c r="S29" s="21"/>
      <c r="T29" s="21"/>
      <c r="U29" s="21"/>
      <c r="V29" s="21"/>
      <c r="W29" s="21"/>
    </row>
    <row r="30" spans="2:23" ht="12" customHeight="1">
      <c r="B30" s="412">
        <v>30</v>
      </c>
      <c r="C30" s="412" t="s">
        <v>995</v>
      </c>
      <c r="D30" s="2" t="s">
        <v>2004</v>
      </c>
      <c r="E30" s="21"/>
      <c r="F30" s="21"/>
      <c r="G30" s="21"/>
      <c r="H30" s="21"/>
      <c r="I30" s="21"/>
      <c r="J30" s="21"/>
      <c r="K30" s="21"/>
      <c r="L30" s="21"/>
      <c r="M30" s="21"/>
      <c r="N30" s="21"/>
      <c r="O30" s="21"/>
      <c r="P30" s="21"/>
      <c r="Q30" s="21"/>
      <c r="R30" s="21"/>
      <c r="S30" s="21"/>
      <c r="T30" s="21"/>
      <c r="U30" s="21"/>
      <c r="V30" s="21"/>
      <c r="W30" s="21"/>
    </row>
    <row r="31" spans="2:23" ht="12" customHeight="1">
      <c r="B31" s="412">
        <v>31</v>
      </c>
      <c r="C31" s="412" t="s">
        <v>995</v>
      </c>
      <c r="E31" s="21"/>
      <c r="F31" s="21"/>
      <c r="G31" s="21"/>
      <c r="H31" s="21"/>
      <c r="I31" s="21"/>
      <c r="J31" s="21"/>
      <c r="K31" s="21"/>
      <c r="L31" s="21"/>
      <c r="M31" s="21"/>
      <c r="N31" s="21"/>
      <c r="O31" s="21"/>
      <c r="P31" s="21"/>
      <c r="Q31" s="21"/>
      <c r="R31" s="21"/>
      <c r="S31" s="21"/>
      <c r="T31" s="21"/>
      <c r="U31" s="21"/>
      <c r="V31" s="21"/>
      <c r="W31" s="21"/>
    </row>
    <row r="32" spans="2:23" ht="12" customHeight="1">
      <c r="B32" s="412">
        <v>32</v>
      </c>
      <c r="C32" s="412" t="s">
        <v>995</v>
      </c>
      <c r="D32" s="2" t="s">
        <v>908</v>
      </c>
      <c r="E32" s="6"/>
      <c r="F32" s="21"/>
      <c r="G32" s="21"/>
      <c r="H32" s="21"/>
      <c r="I32" s="21"/>
      <c r="J32" s="21"/>
      <c r="K32" s="218" t="s">
        <v>1466</v>
      </c>
      <c r="L32" s="21"/>
      <c r="M32" s="21"/>
      <c r="N32" s="21" t="s">
        <v>318</v>
      </c>
      <c r="O32" s="21"/>
      <c r="P32" s="21"/>
      <c r="Q32" s="21"/>
      <c r="R32" s="21"/>
      <c r="S32" s="218" t="s">
        <v>1468</v>
      </c>
      <c r="T32" s="21"/>
      <c r="U32" s="21"/>
      <c r="V32" s="21"/>
      <c r="W32" s="439" t="s">
        <v>715</v>
      </c>
    </row>
    <row r="33" spans="2:23" ht="12" customHeight="1">
      <c r="B33" s="412">
        <v>33</v>
      </c>
      <c r="C33" s="412" t="s">
        <v>995</v>
      </c>
      <c r="D33" s="9" t="s">
        <v>314</v>
      </c>
      <c r="E33" s="7" t="s">
        <v>315</v>
      </c>
      <c r="F33" s="25"/>
      <c r="G33" s="25"/>
      <c r="H33" s="25"/>
      <c r="I33" s="25"/>
      <c r="J33" s="25"/>
      <c r="K33" s="25"/>
      <c r="L33" s="26"/>
      <c r="M33" s="21"/>
      <c r="N33" s="7" t="s">
        <v>1292</v>
      </c>
      <c r="O33" s="7"/>
      <c r="P33" s="440"/>
      <c r="Q33" s="25" t="s">
        <v>1293</v>
      </c>
      <c r="R33" s="25"/>
      <c r="S33" s="25"/>
      <c r="T33" s="25"/>
      <c r="U33" s="25"/>
      <c r="V33" s="25"/>
      <c r="W33" s="26"/>
    </row>
    <row r="34" spans="2:23" ht="12" customHeight="1">
      <c r="B34" s="412">
        <v>34</v>
      </c>
      <c r="C34" s="412" t="s">
        <v>995</v>
      </c>
      <c r="D34" s="9" t="s">
        <v>1277</v>
      </c>
      <c r="E34" s="7" t="s">
        <v>1297</v>
      </c>
      <c r="F34" s="25"/>
      <c r="G34" s="25"/>
      <c r="H34" s="25"/>
      <c r="I34" s="25"/>
      <c r="J34" s="25"/>
      <c r="K34" s="25"/>
      <c r="L34" s="26"/>
      <c r="M34" s="21"/>
      <c r="N34" s="7" t="s">
        <v>1291</v>
      </c>
      <c r="O34" s="7" t="s">
        <v>319</v>
      </c>
      <c r="P34" s="25"/>
      <c r="Q34" s="25"/>
      <c r="R34" s="25"/>
      <c r="S34" s="25"/>
      <c r="T34" s="25"/>
      <c r="U34" s="25"/>
      <c r="V34" s="25"/>
      <c r="W34" s="26"/>
    </row>
    <row r="35" spans="2:23" ht="12" customHeight="1">
      <c r="B35" s="412">
        <v>35</v>
      </c>
      <c r="C35" s="412" t="s">
        <v>995</v>
      </c>
      <c r="D35" s="60" t="s">
        <v>316</v>
      </c>
      <c r="E35" s="7" t="s">
        <v>317</v>
      </c>
      <c r="F35" s="25"/>
      <c r="G35" s="25"/>
      <c r="H35" s="25"/>
      <c r="I35" s="25"/>
      <c r="J35" s="25"/>
      <c r="K35" s="25"/>
      <c r="L35" s="26"/>
      <c r="M35" s="21"/>
      <c r="N35" s="416" t="s">
        <v>320</v>
      </c>
      <c r="O35" s="7" t="s">
        <v>2005</v>
      </c>
      <c r="P35" s="25"/>
      <c r="Q35" s="25"/>
      <c r="R35" s="25"/>
      <c r="S35" s="25"/>
      <c r="T35" s="25"/>
      <c r="U35" s="25"/>
      <c r="V35" s="25"/>
      <c r="W35" s="26"/>
    </row>
    <row r="36" spans="2:23" ht="12" customHeight="1">
      <c r="B36" s="412">
        <v>36</v>
      </c>
      <c r="C36" s="412" t="s">
        <v>995</v>
      </c>
      <c r="D36" s="9" t="s">
        <v>1278</v>
      </c>
      <c r="E36" s="7" t="s">
        <v>1298</v>
      </c>
      <c r="F36" s="25"/>
      <c r="G36" s="25"/>
      <c r="H36" s="25"/>
      <c r="I36" s="25"/>
      <c r="J36" s="25"/>
      <c r="K36" s="25"/>
      <c r="L36" s="26"/>
      <c r="M36" s="21"/>
      <c r="N36" s="416" t="s">
        <v>321</v>
      </c>
      <c r="O36" s="7" t="s">
        <v>322</v>
      </c>
      <c r="P36" s="25"/>
      <c r="Q36" s="25"/>
      <c r="R36" s="25"/>
      <c r="S36" s="25"/>
      <c r="T36" s="25"/>
      <c r="U36" s="25"/>
      <c r="V36" s="25"/>
      <c r="W36" s="26"/>
    </row>
    <row r="37" spans="2:23" ht="12" customHeight="1">
      <c r="B37" s="412">
        <v>37</v>
      </c>
      <c r="C37" s="412" t="s">
        <v>995</v>
      </c>
      <c r="D37" s="9" t="s">
        <v>401</v>
      </c>
      <c r="E37" s="14" t="s">
        <v>1299</v>
      </c>
      <c r="F37" s="25"/>
      <c r="G37" s="25"/>
      <c r="H37" s="25"/>
      <c r="I37" s="25"/>
      <c r="J37" s="25"/>
      <c r="K37" s="25"/>
      <c r="L37" s="26"/>
      <c r="M37" s="21"/>
      <c r="N37" s="416" t="s">
        <v>323</v>
      </c>
      <c r="O37" s="7" t="s">
        <v>451</v>
      </c>
      <c r="P37" s="25"/>
      <c r="Q37" s="25"/>
      <c r="R37" s="25"/>
      <c r="S37" s="25"/>
      <c r="T37" s="25"/>
      <c r="U37" s="25"/>
      <c r="V37" s="25"/>
      <c r="W37" s="26"/>
    </row>
    <row r="38" spans="2:23" ht="12" customHeight="1">
      <c r="B38" s="412">
        <v>38</v>
      </c>
      <c r="C38" s="412" t="s">
        <v>995</v>
      </c>
      <c r="D38" s="9" t="s">
        <v>1279</v>
      </c>
      <c r="E38" s="17" t="s">
        <v>2006</v>
      </c>
      <c r="F38" s="25"/>
      <c r="G38" s="25"/>
      <c r="H38" s="25"/>
      <c r="I38" s="25"/>
      <c r="J38" s="25"/>
      <c r="K38" s="25"/>
      <c r="L38" s="26"/>
      <c r="M38" s="21"/>
      <c r="N38" s="7" t="s">
        <v>452</v>
      </c>
      <c r="O38" s="14" t="s">
        <v>453</v>
      </c>
      <c r="P38" s="25"/>
      <c r="Q38" s="25"/>
      <c r="R38" s="25"/>
      <c r="S38" s="25"/>
      <c r="T38" s="25"/>
      <c r="U38" s="25"/>
      <c r="V38" s="25"/>
      <c r="W38" s="26"/>
    </row>
    <row r="39" spans="2:23" ht="12" customHeight="1">
      <c r="B39" s="412">
        <v>39</v>
      </c>
      <c r="C39" s="412" t="s">
        <v>995</v>
      </c>
      <c r="D39" s="9" t="s">
        <v>664</v>
      </c>
      <c r="E39" s="7" t="s">
        <v>402</v>
      </c>
      <c r="F39" s="25"/>
      <c r="G39" s="25"/>
      <c r="H39" s="25"/>
      <c r="I39" s="25"/>
      <c r="J39" s="25"/>
      <c r="K39" s="25"/>
      <c r="L39" s="26"/>
      <c r="M39" s="21"/>
      <c r="N39" s="416" t="s">
        <v>316</v>
      </c>
      <c r="O39" s="7" t="s">
        <v>324</v>
      </c>
      <c r="P39" s="25"/>
      <c r="Q39" s="25"/>
      <c r="R39" s="25"/>
      <c r="S39" s="25"/>
      <c r="T39" s="25"/>
      <c r="U39" s="25"/>
      <c r="V39" s="25"/>
      <c r="W39" s="26"/>
    </row>
    <row r="40" spans="2:23" ht="12" customHeight="1">
      <c r="B40" s="412">
        <v>40</v>
      </c>
      <c r="C40" s="412" t="s">
        <v>995</v>
      </c>
      <c r="D40" s="18" t="s">
        <v>909</v>
      </c>
      <c r="E40" s="7" t="s">
        <v>711</v>
      </c>
      <c r="F40" s="25"/>
      <c r="G40" s="25"/>
      <c r="H40" s="25"/>
      <c r="I40" s="25"/>
      <c r="J40" s="25"/>
      <c r="K40" s="25"/>
      <c r="L40" s="26"/>
      <c r="M40" s="21"/>
      <c r="N40" s="416" t="s">
        <v>457</v>
      </c>
      <c r="O40" s="7" t="s">
        <v>1294</v>
      </c>
      <c r="P40" s="25"/>
      <c r="Q40" s="25"/>
      <c r="R40" s="25"/>
      <c r="S40" s="25"/>
      <c r="T40" s="25"/>
      <c r="U40" s="25"/>
      <c r="V40" s="25"/>
      <c r="W40" s="26"/>
    </row>
    <row r="41" spans="2:23" ht="12" customHeight="1">
      <c r="B41" s="412">
        <v>41</v>
      </c>
      <c r="C41" s="412" t="s">
        <v>995</v>
      </c>
      <c r="D41" s="9" t="s">
        <v>658</v>
      </c>
      <c r="E41" s="7" t="s">
        <v>2007</v>
      </c>
      <c r="F41" s="25"/>
      <c r="G41" s="25"/>
      <c r="H41" s="25"/>
      <c r="I41" s="25"/>
      <c r="J41" s="25"/>
      <c r="K41" s="25"/>
      <c r="L41" s="26"/>
      <c r="M41" s="21"/>
      <c r="N41" s="416" t="s">
        <v>458</v>
      </c>
      <c r="O41" s="7" t="s">
        <v>1295</v>
      </c>
      <c r="P41" s="25"/>
      <c r="Q41" s="25"/>
      <c r="R41" s="25"/>
      <c r="S41" s="25"/>
      <c r="T41" s="25"/>
      <c r="U41" s="25"/>
      <c r="V41" s="25"/>
      <c r="W41" s="26"/>
    </row>
    <row r="42" spans="2:23" ht="12" customHeight="1">
      <c r="B42" s="412">
        <v>42</v>
      </c>
      <c r="C42" s="412" t="s">
        <v>995</v>
      </c>
      <c r="D42" s="9" t="s">
        <v>404</v>
      </c>
      <c r="E42" s="7" t="s">
        <v>403</v>
      </c>
      <c r="F42" s="25"/>
      <c r="G42" s="25"/>
      <c r="H42" s="25"/>
      <c r="I42" s="25"/>
      <c r="J42" s="25"/>
      <c r="K42" s="25"/>
      <c r="L42" s="26"/>
      <c r="M42" s="21"/>
      <c r="N42" s="416" t="s">
        <v>325</v>
      </c>
      <c r="O42" s="7" t="s">
        <v>678</v>
      </c>
      <c r="P42" s="25"/>
      <c r="Q42" s="25"/>
      <c r="R42" s="25"/>
      <c r="S42" s="25"/>
      <c r="T42" s="25"/>
      <c r="U42" s="25"/>
      <c r="V42" s="25"/>
      <c r="W42" s="26"/>
    </row>
    <row r="43" spans="2:23" ht="12" customHeight="1">
      <c r="B43" s="412">
        <v>43</v>
      </c>
      <c r="C43" s="412" t="s">
        <v>995</v>
      </c>
      <c r="D43" s="19" t="s">
        <v>672</v>
      </c>
      <c r="E43" s="7" t="s">
        <v>2008</v>
      </c>
      <c r="F43" s="25"/>
      <c r="G43" s="25"/>
      <c r="H43" s="25"/>
      <c r="I43" s="25"/>
      <c r="J43" s="25"/>
      <c r="K43" s="25"/>
      <c r="L43" s="26"/>
      <c r="M43" s="21"/>
      <c r="N43" s="7" t="s">
        <v>454</v>
      </c>
      <c r="O43" s="7" t="s">
        <v>716</v>
      </c>
      <c r="P43" s="25"/>
      <c r="Q43" s="25"/>
      <c r="R43" s="25"/>
      <c r="S43" s="25"/>
      <c r="T43" s="25"/>
      <c r="U43" s="25"/>
      <c r="V43" s="25"/>
      <c r="W43" s="26"/>
    </row>
    <row r="44" spans="2:23" ht="12" customHeight="1">
      <c r="B44" s="412">
        <v>44</v>
      </c>
      <c r="C44" s="412" t="s">
        <v>995</v>
      </c>
      <c r="D44" s="9" t="s">
        <v>910</v>
      </c>
      <c r="E44" s="7" t="s">
        <v>717</v>
      </c>
      <c r="F44" s="25"/>
      <c r="G44" s="25"/>
      <c r="H44" s="25"/>
      <c r="I44" s="25"/>
      <c r="J44" s="25"/>
      <c r="K44" s="25"/>
      <c r="L44" s="26"/>
      <c r="M44" s="21"/>
      <c r="N44" s="7" t="s">
        <v>326</v>
      </c>
      <c r="O44" s="7" t="s">
        <v>455</v>
      </c>
      <c r="P44" s="25"/>
      <c r="Q44" s="25"/>
      <c r="R44" s="25"/>
      <c r="S44" s="25"/>
      <c r="T44" s="25"/>
      <c r="U44" s="25"/>
      <c r="V44" s="25"/>
      <c r="W44" s="26"/>
    </row>
    <row r="45" spans="2:23" ht="12" customHeight="1">
      <c r="B45" s="412">
        <v>45</v>
      </c>
      <c r="C45" s="412" t="s">
        <v>995</v>
      </c>
      <c r="D45" s="9" t="s">
        <v>630</v>
      </c>
      <c r="E45" s="7" t="s">
        <v>1465</v>
      </c>
      <c r="F45" s="25"/>
      <c r="G45" s="25"/>
      <c r="H45" s="25"/>
      <c r="I45" s="25"/>
      <c r="J45" s="25"/>
      <c r="K45" s="25"/>
      <c r="L45" s="26"/>
      <c r="M45" s="21"/>
      <c r="N45" s="416" t="s">
        <v>327</v>
      </c>
      <c r="O45" s="7" t="s">
        <v>328</v>
      </c>
      <c r="P45" s="25"/>
      <c r="Q45" s="25"/>
      <c r="R45" s="25"/>
      <c r="S45" s="25"/>
      <c r="T45" s="25"/>
      <c r="U45" s="25"/>
      <c r="V45" s="25"/>
      <c r="W45" s="26"/>
    </row>
    <row r="46" spans="2:23" ht="12" customHeight="1">
      <c r="B46" s="412">
        <v>46</v>
      </c>
      <c r="C46" s="412" t="s">
        <v>995</v>
      </c>
      <c r="D46" s="9" t="s">
        <v>632</v>
      </c>
      <c r="E46" s="7" t="s">
        <v>1464</v>
      </c>
      <c r="F46" s="25"/>
      <c r="G46" s="25"/>
      <c r="H46" s="25"/>
      <c r="I46" s="25"/>
      <c r="J46" s="25"/>
      <c r="K46" s="25"/>
      <c r="L46" s="26"/>
      <c r="M46" s="21"/>
      <c r="N46" s="7" t="s">
        <v>384</v>
      </c>
      <c r="O46" s="17" t="s">
        <v>456</v>
      </c>
      <c r="P46" s="25"/>
      <c r="Q46" s="25"/>
      <c r="R46" s="25"/>
      <c r="S46" s="25"/>
      <c r="T46" s="25"/>
      <c r="U46" s="25"/>
      <c r="V46" s="25"/>
      <c r="W46" s="26"/>
    </row>
    <row r="47" spans="2:23" ht="12" customHeight="1">
      <c r="B47" s="412">
        <v>47</v>
      </c>
      <c r="C47" s="412" t="s">
        <v>995</v>
      </c>
      <c r="D47" s="9" t="s">
        <v>405</v>
      </c>
      <c r="E47" s="17" t="s">
        <v>2009</v>
      </c>
      <c r="F47" s="25"/>
      <c r="G47" s="25"/>
      <c r="H47" s="25"/>
      <c r="I47" s="25"/>
      <c r="J47" s="25"/>
      <c r="K47" s="25"/>
      <c r="L47" s="26"/>
      <c r="M47" s="21"/>
      <c r="N47" s="441" t="s">
        <v>718</v>
      </c>
      <c r="O47" s="21"/>
      <c r="P47" s="21"/>
      <c r="Q47" s="21"/>
      <c r="R47" s="21"/>
      <c r="S47" s="21"/>
      <c r="T47" s="21"/>
      <c r="U47" s="21"/>
      <c r="V47" s="21"/>
      <c r="W47" s="21"/>
    </row>
    <row r="48" spans="2:23" ht="12" customHeight="1">
      <c r="B48" s="412">
        <v>48</v>
      </c>
      <c r="C48" s="412" t="s">
        <v>995</v>
      </c>
      <c r="D48" s="20" t="s">
        <v>1966</v>
      </c>
      <c r="E48" s="14" t="s">
        <v>406</v>
      </c>
      <c r="F48" s="25"/>
      <c r="G48" s="25"/>
      <c r="H48" s="25"/>
      <c r="I48" s="25"/>
      <c r="J48" s="25"/>
      <c r="K48" s="25"/>
      <c r="L48" s="26"/>
      <c r="M48" s="21"/>
      <c r="N48" s="21"/>
      <c r="O48" s="21"/>
      <c r="P48" s="21"/>
      <c r="Q48" s="21"/>
      <c r="R48" s="21"/>
      <c r="S48" s="21"/>
      <c r="T48" s="21"/>
      <c r="U48" s="21"/>
      <c r="V48" s="21"/>
      <c r="W48" s="21"/>
    </row>
    <row r="49" spans="2:24" ht="12" customHeight="1">
      <c r="B49" s="412">
        <v>49</v>
      </c>
      <c r="C49" s="412" t="s">
        <v>995</v>
      </c>
      <c r="D49" s="2" t="s">
        <v>1256</v>
      </c>
      <c r="E49" s="21"/>
      <c r="F49" s="21"/>
      <c r="G49" s="21"/>
      <c r="H49" s="21"/>
      <c r="I49" s="21"/>
      <c r="J49" s="21"/>
      <c r="K49" s="21"/>
      <c r="L49" s="21"/>
      <c r="M49" s="21"/>
      <c r="N49" s="21"/>
      <c r="O49" s="21"/>
      <c r="P49" s="21"/>
      <c r="Q49" s="21"/>
      <c r="R49" s="21"/>
      <c r="S49" s="21"/>
      <c r="T49" s="21"/>
      <c r="U49" s="21"/>
      <c r="V49" s="21"/>
      <c r="W49" s="21"/>
    </row>
    <row r="50" spans="2:24" ht="12" customHeight="1">
      <c r="B50" s="412">
        <v>50</v>
      </c>
      <c r="C50" s="412" t="s">
        <v>995</v>
      </c>
      <c r="W50" s="2"/>
    </row>
    <row r="51" spans="2:24" ht="12" customHeight="1">
      <c r="B51" s="412">
        <v>51</v>
      </c>
      <c r="C51" s="412" t="s">
        <v>995</v>
      </c>
      <c r="D51" s="2" t="s">
        <v>495</v>
      </c>
      <c r="I51" s="16" t="s">
        <v>2040</v>
      </c>
      <c r="M51" s="16" t="s">
        <v>719</v>
      </c>
      <c r="O51" s="2" t="s">
        <v>494</v>
      </c>
      <c r="U51" s="16" t="s">
        <v>720</v>
      </c>
      <c r="W51" s="2"/>
    </row>
    <row r="52" spans="2:24" ht="12" customHeight="1">
      <c r="B52" s="412">
        <v>52</v>
      </c>
      <c r="C52" s="412" t="s">
        <v>995</v>
      </c>
      <c r="D52" s="22"/>
      <c r="E52" s="23"/>
      <c r="F52" s="24" t="s">
        <v>2038</v>
      </c>
      <c r="G52" s="25"/>
      <c r="H52" s="25"/>
      <c r="I52" s="26"/>
      <c r="J52" s="7"/>
      <c r="K52" s="25" t="s">
        <v>1967</v>
      </c>
      <c r="L52" s="25"/>
      <c r="M52" s="26"/>
      <c r="O52" s="22"/>
      <c r="P52" s="23"/>
      <c r="Q52" s="24"/>
      <c r="R52" s="25" t="s">
        <v>496</v>
      </c>
      <c r="S52" s="25"/>
      <c r="T52" s="26"/>
      <c r="U52" s="7"/>
      <c r="V52" s="25" t="s">
        <v>1968</v>
      </c>
      <c r="W52" s="25"/>
      <c r="X52" s="26"/>
    </row>
    <row r="53" spans="2:24" ht="12" customHeight="1">
      <c r="B53" s="412">
        <v>53</v>
      </c>
      <c r="C53" s="412" t="s">
        <v>995</v>
      </c>
      <c r="D53" s="27" t="s">
        <v>488</v>
      </c>
      <c r="E53" s="28"/>
      <c r="F53" s="7" t="s">
        <v>2039</v>
      </c>
      <c r="G53" s="25"/>
      <c r="H53" s="25"/>
      <c r="I53" s="26"/>
      <c r="J53" s="7"/>
      <c r="K53" s="25" t="s">
        <v>486</v>
      </c>
      <c r="L53" s="25"/>
      <c r="M53" s="26"/>
      <c r="O53" s="27" t="s">
        <v>488</v>
      </c>
      <c r="P53" s="28"/>
      <c r="Q53" s="7"/>
      <c r="R53" s="25" t="s">
        <v>721</v>
      </c>
      <c r="S53" s="25"/>
      <c r="T53" s="26"/>
      <c r="U53" s="7"/>
      <c r="V53" s="25" t="s">
        <v>497</v>
      </c>
      <c r="W53" s="25"/>
      <c r="X53" s="26"/>
    </row>
    <row r="54" spans="2:24" ht="12" customHeight="1">
      <c r="B54" s="412">
        <v>54</v>
      </c>
      <c r="C54" s="412" t="s">
        <v>995</v>
      </c>
      <c r="D54" s="29"/>
      <c r="E54" s="30"/>
      <c r="F54" s="31">
        <v>1</v>
      </c>
      <c r="G54" s="31">
        <v>2</v>
      </c>
      <c r="H54" s="31">
        <v>3</v>
      </c>
      <c r="I54" s="32" t="s">
        <v>489</v>
      </c>
      <c r="J54" s="31">
        <v>1</v>
      </c>
      <c r="K54" s="31">
        <v>2</v>
      </c>
      <c r="L54" s="31">
        <v>3</v>
      </c>
      <c r="M54" s="32" t="s">
        <v>87</v>
      </c>
      <c r="O54" s="29"/>
      <c r="P54" s="30"/>
      <c r="Q54" s="31">
        <v>1</v>
      </c>
      <c r="R54" s="31">
        <v>2</v>
      </c>
      <c r="S54" s="31">
        <v>3</v>
      </c>
      <c r="T54" s="32" t="s">
        <v>87</v>
      </c>
      <c r="U54" s="31">
        <v>1</v>
      </c>
      <c r="V54" s="31">
        <v>2</v>
      </c>
      <c r="W54" s="31">
        <v>3</v>
      </c>
      <c r="X54" s="32" t="s">
        <v>87</v>
      </c>
    </row>
    <row r="55" spans="2:24" ht="12" customHeight="1">
      <c r="B55" s="412">
        <v>55</v>
      </c>
      <c r="C55" s="412" t="s">
        <v>995</v>
      </c>
      <c r="D55" s="7" t="s">
        <v>48</v>
      </c>
      <c r="E55" s="8"/>
      <c r="F55" s="423">
        <v>730000</v>
      </c>
      <c r="G55" s="423">
        <v>710000</v>
      </c>
      <c r="H55" s="423">
        <v>670000</v>
      </c>
      <c r="I55" s="33">
        <f>AVERAGE(F55:H55)</f>
        <v>703333.33333333337</v>
      </c>
      <c r="J55" s="423">
        <v>640000</v>
      </c>
      <c r="K55" s="423">
        <v>660000</v>
      </c>
      <c r="L55" s="423">
        <v>680000</v>
      </c>
      <c r="M55" s="33">
        <f>AVERAGE(J55:L55)</f>
        <v>660000</v>
      </c>
      <c r="O55" s="7" t="s">
        <v>48</v>
      </c>
      <c r="P55" s="8"/>
      <c r="Q55" s="423">
        <v>710000</v>
      </c>
      <c r="R55" s="423">
        <v>690000</v>
      </c>
      <c r="S55" s="423">
        <v>690000</v>
      </c>
      <c r="T55" s="33">
        <f>AVERAGE(Q55:S55)</f>
        <v>696666.66666666663</v>
      </c>
      <c r="U55" s="423">
        <v>610000</v>
      </c>
      <c r="V55" s="423">
        <v>620000</v>
      </c>
      <c r="W55" s="423">
        <v>660000</v>
      </c>
      <c r="X55" s="33">
        <f>AVERAGE(U55:W55)</f>
        <v>630000</v>
      </c>
    </row>
    <row r="56" spans="2:24" ht="12" customHeight="1">
      <c r="B56" s="412">
        <v>56</v>
      </c>
      <c r="C56" s="412" t="s">
        <v>995</v>
      </c>
      <c r="D56" s="7" t="s">
        <v>49</v>
      </c>
      <c r="E56" s="8"/>
      <c r="F56" s="423">
        <v>670000</v>
      </c>
      <c r="G56" s="423">
        <v>650000</v>
      </c>
      <c r="H56" s="423">
        <v>620000</v>
      </c>
      <c r="I56" s="33">
        <f>AVERAGE(F56:H56)</f>
        <v>646666.66666666663</v>
      </c>
      <c r="J56" s="423">
        <v>600000</v>
      </c>
      <c r="K56" s="423">
        <v>580000</v>
      </c>
      <c r="L56" s="423">
        <v>640000</v>
      </c>
      <c r="M56" s="33">
        <f>AVERAGE(J56:L56)</f>
        <v>606666.66666666663</v>
      </c>
      <c r="O56" s="7" t="s">
        <v>49</v>
      </c>
      <c r="P56" s="8"/>
      <c r="Q56" s="423">
        <v>650000</v>
      </c>
      <c r="R56" s="423">
        <v>660000</v>
      </c>
      <c r="S56" s="423">
        <v>640000</v>
      </c>
      <c r="T56" s="33">
        <f>AVERAGE(Q56:S56)</f>
        <v>650000</v>
      </c>
      <c r="U56" s="423">
        <v>560000</v>
      </c>
      <c r="V56" s="423">
        <v>570000</v>
      </c>
      <c r="W56" s="423">
        <v>600000</v>
      </c>
      <c r="X56" s="33">
        <f>AVERAGE(U56:W56)</f>
        <v>576666.66666666663</v>
      </c>
    </row>
    <row r="57" spans="2:24" ht="12" customHeight="1">
      <c r="B57" s="412">
        <v>57</v>
      </c>
      <c r="C57" s="412" t="s">
        <v>995</v>
      </c>
      <c r="D57" s="7" t="s">
        <v>490</v>
      </c>
      <c r="E57" s="8"/>
      <c r="F57" s="18">
        <v>31</v>
      </c>
      <c r="G57" s="18">
        <v>30</v>
      </c>
      <c r="H57" s="18">
        <v>29</v>
      </c>
      <c r="I57" s="33">
        <f>AVERAGE(F57:H57)</f>
        <v>30</v>
      </c>
      <c r="J57" s="35">
        <v>9.1999999999999993</v>
      </c>
      <c r="K57" s="35">
        <v>9.4</v>
      </c>
      <c r="L57" s="35">
        <v>9.6999999999999993</v>
      </c>
      <c r="M57" s="36">
        <f>AVERAGE(J57:L57)</f>
        <v>9.4333333333333336</v>
      </c>
      <c r="O57" s="7" t="s">
        <v>490</v>
      </c>
      <c r="P57" s="8"/>
      <c r="Q57" s="18">
        <v>30</v>
      </c>
      <c r="R57" s="18">
        <v>29</v>
      </c>
      <c r="S57" s="18">
        <v>29</v>
      </c>
      <c r="T57" s="34">
        <f>AVERAGE(Q57:S57)</f>
        <v>29.333333333333332</v>
      </c>
      <c r="U57" s="35">
        <v>8.8000000000000007</v>
      </c>
      <c r="V57" s="35">
        <v>9.5</v>
      </c>
      <c r="W57" s="35">
        <v>9.1</v>
      </c>
      <c r="X57" s="36">
        <f>AVERAGE(U57:W57)</f>
        <v>9.1333333333333329</v>
      </c>
    </row>
    <row r="58" spans="2:24" ht="12" customHeight="1">
      <c r="B58" s="412">
        <v>58</v>
      </c>
      <c r="C58" s="412" t="s">
        <v>995</v>
      </c>
      <c r="D58" s="7" t="s">
        <v>407</v>
      </c>
      <c r="E58" s="8"/>
      <c r="F58" s="19"/>
      <c r="G58" s="19"/>
      <c r="H58" s="19"/>
      <c r="I58" s="37">
        <v>130</v>
      </c>
      <c r="J58" s="19"/>
      <c r="K58" s="19"/>
      <c r="L58" s="19"/>
      <c r="M58" s="19">
        <v>140</v>
      </c>
      <c r="O58" s="7" t="s">
        <v>407</v>
      </c>
      <c r="P58" s="8"/>
      <c r="Q58" s="19"/>
      <c r="R58" s="19"/>
      <c r="S58" s="19"/>
      <c r="T58" s="19"/>
      <c r="U58" s="19"/>
      <c r="V58" s="19"/>
      <c r="W58" s="19"/>
      <c r="X58" s="19">
        <v>140</v>
      </c>
    </row>
    <row r="59" spans="2:24" ht="12" customHeight="1">
      <c r="B59" s="412">
        <v>59</v>
      </c>
      <c r="C59" s="412" t="s">
        <v>995</v>
      </c>
      <c r="D59" s="7" t="s">
        <v>491</v>
      </c>
      <c r="E59" s="8"/>
      <c r="F59" s="9" t="s">
        <v>2010</v>
      </c>
      <c r="G59" s="9" t="s">
        <v>2011</v>
      </c>
      <c r="H59" s="9" t="s">
        <v>2012</v>
      </c>
      <c r="I59" s="37"/>
      <c r="J59" s="9" t="s">
        <v>1300</v>
      </c>
      <c r="K59" s="9" t="s">
        <v>1301</v>
      </c>
      <c r="L59" s="9" t="s">
        <v>1302</v>
      </c>
      <c r="M59" s="19"/>
      <c r="O59" s="7" t="s">
        <v>491</v>
      </c>
      <c r="P59" s="8"/>
      <c r="Q59" s="9" t="s">
        <v>1303</v>
      </c>
      <c r="R59" s="9" t="s">
        <v>1304</v>
      </c>
      <c r="S59" s="9" t="s">
        <v>722</v>
      </c>
      <c r="T59" s="19"/>
      <c r="U59" s="9" t="s">
        <v>723</v>
      </c>
      <c r="V59" s="9" t="s">
        <v>1305</v>
      </c>
      <c r="W59" s="9" t="s">
        <v>1306</v>
      </c>
      <c r="X59" s="19"/>
    </row>
    <row r="60" spans="2:24" ht="12" customHeight="1">
      <c r="B60" s="412">
        <v>60</v>
      </c>
      <c r="C60" s="412" t="s">
        <v>995</v>
      </c>
      <c r="D60" s="7" t="s">
        <v>492</v>
      </c>
      <c r="E60" s="8"/>
      <c r="F60" s="35">
        <v>8.3000000000000007</v>
      </c>
      <c r="G60" s="35">
        <v>8.4</v>
      </c>
      <c r="H60" s="35">
        <v>8.6999999999999993</v>
      </c>
      <c r="I60" s="38">
        <f>AVERAGE(F60:H60)</f>
        <v>8.4666666666666668</v>
      </c>
      <c r="J60" s="35">
        <v>5.5</v>
      </c>
      <c r="K60" s="35">
        <v>10</v>
      </c>
      <c r="L60" s="35">
        <v>5.4</v>
      </c>
      <c r="M60" s="36">
        <f>AVERAGE(J60:L60)</f>
        <v>6.9666666666666659</v>
      </c>
      <c r="O60" s="7" t="s">
        <v>492</v>
      </c>
      <c r="P60" s="8"/>
      <c r="Q60" s="35">
        <v>8.4</v>
      </c>
      <c r="R60" s="35">
        <v>5</v>
      </c>
      <c r="S60" s="35">
        <v>8.3000000000000007</v>
      </c>
      <c r="T60" s="36">
        <f>AVERAGE(Q60:S60)</f>
        <v>7.2333333333333343</v>
      </c>
      <c r="U60" s="35">
        <v>8.5</v>
      </c>
      <c r="V60" s="35">
        <v>7.6</v>
      </c>
      <c r="W60" s="35">
        <v>8.1</v>
      </c>
      <c r="X60" s="36">
        <f>AVERAGE(U60:W60)</f>
        <v>8.0666666666666682</v>
      </c>
    </row>
    <row r="61" spans="2:24" ht="12" customHeight="1">
      <c r="B61" s="412">
        <v>61</v>
      </c>
      <c r="C61" s="412" t="s">
        <v>995</v>
      </c>
      <c r="D61" s="7" t="s">
        <v>18</v>
      </c>
      <c r="E61" s="8"/>
      <c r="F61" s="9" t="s">
        <v>2013</v>
      </c>
      <c r="G61" s="9" t="s">
        <v>2014</v>
      </c>
      <c r="H61" s="9" t="s">
        <v>2015</v>
      </c>
      <c r="I61" s="37"/>
      <c r="J61" s="9" t="s">
        <v>1307</v>
      </c>
      <c r="K61" s="9" t="s">
        <v>1308</v>
      </c>
      <c r="L61" s="9" t="s">
        <v>1309</v>
      </c>
      <c r="M61" s="19"/>
      <c r="O61" s="7" t="s">
        <v>18</v>
      </c>
      <c r="P61" s="8"/>
      <c r="Q61" s="9" t="s">
        <v>1310</v>
      </c>
      <c r="R61" s="9" t="s">
        <v>1311</v>
      </c>
      <c r="S61" s="9" t="s">
        <v>1312</v>
      </c>
      <c r="T61" s="19"/>
      <c r="U61" s="9" t="s">
        <v>724</v>
      </c>
      <c r="V61" s="9" t="s">
        <v>1313</v>
      </c>
      <c r="W61" s="9" t="s">
        <v>1314</v>
      </c>
      <c r="X61" s="19"/>
    </row>
    <row r="62" spans="2:24" ht="12" customHeight="1">
      <c r="B62" s="412">
        <v>62</v>
      </c>
      <c r="C62" s="412" t="s">
        <v>995</v>
      </c>
      <c r="D62" s="7" t="s">
        <v>584</v>
      </c>
      <c r="E62" s="8"/>
      <c r="F62" s="420">
        <v>3.9E-2</v>
      </c>
      <c r="G62" s="420">
        <v>3.5000000000000003E-2</v>
      </c>
      <c r="H62" s="420">
        <v>3.1E-2</v>
      </c>
      <c r="I62" s="41">
        <f>AVERAGE(F62:H62)</f>
        <v>3.5000000000000003E-2</v>
      </c>
      <c r="J62" s="35">
        <v>4.3</v>
      </c>
      <c r="K62" s="35">
        <v>4.0999999999999996</v>
      </c>
      <c r="L62" s="35">
        <v>1.8</v>
      </c>
      <c r="M62" s="36">
        <f>AVERAGE(J62:L62)</f>
        <v>3.4</v>
      </c>
      <c r="O62" s="7" t="s">
        <v>584</v>
      </c>
      <c r="P62" s="8"/>
      <c r="Q62" s="39">
        <v>2.7E-2</v>
      </c>
      <c r="R62" s="9" t="s">
        <v>332</v>
      </c>
      <c r="S62" s="9" t="s">
        <v>332</v>
      </c>
      <c r="T62" s="34">
        <f>AVERAGE(Q62:S62)</f>
        <v>2.7E-2</v>
      </c>
      <c r="U62" s="35">
        <v>3.3</v>
      </c>
      <c r="V62" s="35">
        <v>3.8</v>
      </c>
      <c r="W62" s="35">
        <v>3.7</v>
      </c>
      <c r="X62" s="36">
        <f>AVERAGE(U62:W62)</f>
        <v>3.6</v>
      </c>
    </row>
    <row r="63" spans="2:24" ht="12" customHeight="1">
      <c r="B63" s="412">
        <v>63</v>
      </c>
      <c r="C63" s="412" t="s">
        <v>995</v>
      </c>
      <c r="D63" s="7" t="s">
        <v>18</v>
      </c>
      <c r="E63" s="8"/>
      <c r="F63" s="9" t="s">
        <v>2010</v>
      </c>
      <c r="G63" s="9" t="s">
        <v>2011</v>
      </c>
      <c r="H63" s="9" t="s">
        <v>2016</v>
      </c>
      <c r="I63" s="37"/>
      <c r="J63" s="9" t="s">
        <v>1315</v>
      </c>
      <c r="K63" s="9" t="s">
        <v>1301</v>
      </c>
      <c r="L63" s="9" t="s">
        <v>1302</v>
      </c>
      <c r="M63" s="19"/>
      <c r="O63" s="7" t="s">
        <v>18</v>
      </c>
      <c r="P63" s="8"/>
      <c r="Q63" s="9" t="s">
        <v>1303</v>
      </c>
      <c r="R63" s="9" t="s">
        <v>1304</v>
      </c>
      <c r="S63" s="9" t="s">
        <v>722</v>
      </c>
      <c r="T63" s="19"/>
      <c r="U63" s="9" t="s">
        <v>1316</v>
      </c>
      <c r="V63" s="9" t="s">
        <v>1317</v>
      </c>
      <c r="W63" s="9" t="s">
        <v>747</v>
      </c>
      <c r="X63" s="19"/>
    </row>
    <row r="64" spans="2:24" ht="12" customHeight="1">
      <c r="B64" s="412">
        <v>64</v>
      </c>
      <c r="C64" s="412" t="s">
        <v>995</v>
      </c>
      <c r="D64" s="7" t="s">
        <v>493</v>
      </c>
      <c r="E64" s="8"/>
      <c r="F64" s="18">
        <v>210</v>
      </c>
      <c r="G64" s="18">
        <v>200</v>
      </c>
      <c r="H64" s="18">
        <v>200</v>
      </c>
      <c r="I64" s="33">
        <f>AVERAGE(F64:H64)</f>
        <v>203.33333333333334</v>
      </c>
      <c r="J64" s="18">
        <v>200</v>
      </c>
      <c r="K64" s="18">
        <v>200</v>
      </c>
      <c r="L64" s="18">
        <v>200</v>
      </c>
      <c r="M64" s="34">
        <f>AVERAGE(J64:L64)</f>
        <v>200</v>
      </c>
      <c r="O64" s="7" t="s">
        <v>493</v>
      </c>
      <c r="P64" s="8"/>
      <c r="Q64" s="18">
        <v>170</v>
      </c>
      <c r="R64" s="18">
        <v>170</v>
      </c>
      <c r="S64" s="18">
        <v>170</v>
      </c>
      <c r="T64" s="34">
        <f>AVERAGE(Q64:S64)</f>
        <v>170</v>
      </c>
      <c r="U64" s="18">
        <v>180</v>
      </c>
      <c r="V64" s="18">
        <v>180</v>
      </c>
      <c r="W64" s="18">
        <v>180</v>
      </c>
      <c r="X64" s="34">
        <f>AVERAGE(U64:W64)</f>
        <v>180</v>
      </c>
    </row>
    <row r="65" spans="2:24" ht="12" customHeight="1">
      <c r="B65" s="412">
        <v>65</v>
      </c>
      <c r="C65" s="412" t="s">
        <v>995</v>
      </c>
      <c r="D65" s="7" t="s">
        <v>409</v>
      </c>
      <c r="E65" s="8"/>
      <c r="F65" s="35">
        <v>6.6</v>
      </c>
      <c r="G65" s="35">
        <v>6.4</v>
      </c>
      <c r="H65" s="35">
        <v>6.4</v>
      </c>
      <c r="I65" s="38">
        <f>AVERAGE(F65:H65)</f>
        <v>6.4666666666666659</v>
      </c>
      <c r="J65" s="35">
        <v>5.9</v>
      </c>
      <c r="K65" s="35">
        <v>5.8</v>
      </c>
      <c r="L65" s="35">
        <v>5.8</v>
      </c>
      <c r="M65" s="36">
        <f>AVERAGE(J65:L65)</f>
        <v>5.833333333333333</v>
      </c>
      <c r="O65" s="7" t="s">
        <v>409</v>
      </c>
      <c r="P65" s="8"/>
      <c r="Q65" s="35">
        <v>5.9</v>
      </c>
      <c r="R65" s="35">
        <v>6.1</v>
      </c>
      <c r="S65" s="35">
        <v>6.1</v>
      </c>
      <c r="T65" s="36">
        <f>AVERAGE(Q65:S65)</f>
        <v>6.0333333333333341</v>
      </c>
      <c r="U65" s="35">
        <v>5.7</v>
      </c>
      <c r="V65" s="35">
        <v>5.7</v>
      </c>
      <c r="W65" s="35">
        <v>5.7</v>
      </c>
      <c r="X65" s="36">
        <f>AVERAGE(U65:W65)</f>
        <v>5.7</v>
      </c>
    </row>
    <row r="66" spans="2:24" ht="12" customHeight="1">
      <c r="B66" s="412">
        <v>66</v>
      </c>
      <c r="C66" s="412" t="s">
        <v>995</v>
      </c>
      <c r="D66" s="7" t="s">
        <v>18</v>
      </c>
      <c r="E66" s="8"/>
      <c r="F66" s="9" t="s">
        <v>2017</v>
      </c>
      <c r="G66" s="9" t="s">
        <v>2018</v>
      </c>
      <c r="H66" s="9" t="s">
        <v>2019</v>
      </c>
      <c r="I66" s="37"/>
      <c r="J66" s="9" t="s">
        <v>1318</v>
      </c>
      <c r="K66" s="9" t="s">
        <v>1319</v>
      </c>
      <c r="L66" s="9" t="s">
        <v>1320</v>
      </c>
      <c r="M66" s="19"/>
      <c r="O66" s="7" t="s">
        <v>18</v>
      </c>
      <c r="P66" s="8"/>
      <c r="Q66" s="9" t="s">
        <v>1321</v>
      </c>
      <c r="R66" s="9" t="s">
        <v>1322</v>
      </c>
      <c r="S66" s="9" t="s">
        <v>725</v>
      </c>
      <c r="T66" s="19"/>
      <c r="U66" s="9" t="s">
        <v>1323</v>
      </c>
      <c r="V66" s="9" t="s">
        <v>1324</v>
      </c>
      <c r="W66" s="9"/>
      <c r="X66" s="19"/>
    </row>
    <row r="67" spans="2:24" ht="12" customHeight="1">
      <c r="B67" s="412">
        <v>67</v>
      </c>
      <c r="C67" s="412" t="s">
        <v>995</v>
      </c>
      <c r="D67" s="7" t="s">
        <v>410</v>
      </c>
      <c r="E67" s="8"/>
      <c r="F67" s="18">
        <v>120</v>
      </c>
      <c r="G67" s="18">
        <v>140</v>
      </c>
      <c r="H67" s="18">
        <v>150</v>
      </c>
      <c r="I67" s="33">
        <f>AVERAGE(F67:H67)</f>
        <v>136.66666666666666</v>
      </c>
      <c r="J67" s="18">
        <v>130</v>
      </c>
      <c r="K67" s="18">
        <v>140</v>
      </c>
      <c r="L67" s="18">
        <v>140</v>
      </c>
      <c r="M67" s="34">
        <f>AVERAGE(J67:L67)</f>
        <v>136.66666666666666</v>
      </c>
      <c r="O67" s="7" t="s">
        <v>410</v>
      </c>
      <c r="P67" s="8"/>
      <c r="Q67" s="18">
        <v>140</v>
      </c>
      <c r="R67" s="18">
        <v>150</v>
      </c>
      <c r="S67" s="18">
        <v>160</v>
      </c>
      <c r="T67" s="34">
        <f>AVERAGE(Q67:S67)</f>
        <v>150</v>
      </c>
      <c r="U67" s="18">
        <v>170</v>
      </c>
      <c r="V67" s="18">
        <v>130</v>
      </c>
      <c r="W67" s="18">
        <v>160</v>
      </c>
      <c r="X67" s="34">
        <f>AVERAGE(U67:W67)</f>
        <v>153.33333333333334</v>
      </c>
    </row>
    <row r="68" spans="2:24" ht="12" customHeight="1">
      <c r="B68" s="412">
        <v>68</v>
      </c>
      <c r="C68" s="412" t="s">
        <v>995</v>
      </c>
      <c r="D68" s="7" t="s">
        <v>18</v>
      </c>
      <c r="E68" s="8"/>
      <c r="F68" s="9" t="s">
        <v>2043</v>
      </c>
      <c r="G68" s="9" t="s">
        <v>2020</v>
      </c>
      <c r="H68" s="9" t="s">
        <v>2021</v>
      </c>
      <c r="I68" s="40"/>
      <c r="J68" s="9" t="s">
        <v>1325</v>
      </c>
      <c r="K68" s="9" t="s">
        <v>1326</v>
      </c>
      <c r="L68" s="9" t="s">
        <v>1327</v>
      </c>
      <c r="M68" s="9"/>
      <c r="O68" s="7" t="s">
        <v>18</v>
      </c>
      <c r="P68" s="8"/>
      <c r="Q68" s="9" t="s">
        <v>1328</v>
      </c>
      <c r="R68" s="9" t="s">
        <v>1329</v>
      </c>
      <c r="S68" s="9" t="s">
        <v>1330</v>
      </c>
      <c r="T68" s="9"/>
      <c r="U68" s="9" t="s">
        <v>1331</v>
      </c>
      <c r="V68" s="9" t="s">
        <v>1332</v>
      </c>
      <c r="W68" s="9" t="s">
        <v>1333</v>
      </c>
      <c r="X68" s="9"/>
    </row>
    <row r="69" spans="2:24" ht="12" customHeight="1">
      <c r="B69" s="412">
        <v>69</v>
      </c>
      <c r="C69" s="412" t="s">
        <v>995</v>
      </c>
      <c r="D69" s="7" t="s">
        <v>944</v>
      </c>
      <c r="E69" s="8"/>
      <c r="F69" s="35">
        <v>3.4</v>
      </c>
      <c r="G69" s="35">
        <v>1.3</v>
      </c>
      <c r="H69" s="35">
        <v>6</v>
      </c>
      <c r="I69" s="38">
        <f>AVERAGE(F69:H69)</f>
        <v>3.5666666666666664</v>
      </c>
      <c r="J69" s="35">
        <v>4.7</v>
      </c>
      <c r="K69" s="35">
        <v>2.8</v>
      </c>
      <c r="L69" s="35">
        <v>6.1</v>
      </c>
      <c r="M69" s="36">
        <f>AVERAGE(J69:L69)</f>
        <v>4.5333333333333332</v>
      </c>
      <c r="O69" s="7" t="s">
        <v>944</v>
      </c>
      <c r="P69" s="8"/>
      <c r="Q69" s="35">
        <v>7.9</v>
      </c>
      <c r="R69" s="35">
        <v>6.6</v>
      </c>
      <c r="S69" s="35">
        <v>8</v>
      </c>
      <c r="T69" s="36">
        <f>AVERAGE(Q69:S69)</f>
        <v>7.5</v>
      </c>
      <c r="U69" s="35">
        <v>7.2</v>
      </c>
      <c r="V69" s="35">
        <v>4.3</v>
      </c>
      <c r="W69" s="35">
        <v>6.5</v>
      </c>
      <c r="X69" s="36">
        <f>AVERAGE(U69:W69)</f>
        <v>6</v>
      </c>
    </row>
    <row r="70" spans="2:24" ht="12" customHeight="1">
      <c r="B70" s="412">
        <v>70</v>
      </c>
      <c r="C70" s="412" t="s">
        <v>995</v>
      </c>
      <c r="D70" s="7" t="s">
        <v>673</v>
      </c>
      <c r="E70" s="8"/>
      <c r="F70" s="35">
        <v>2.2999999999999998</v>
      </c>
      <c r="G70" s="35">
        <v>2.2000000000000002</v>
      </c>
      <c r="H70" s="35">
        <v>2.2999999999999998</v>
      </c>
      <c r="I70" s="38">
        <f>AVERAGE(F70:H70)</f>
        <v>2.2666666666666666</v>
      </c>
      <c r="J70" s="35">
        <v>2.6</v>
      </c>
      <c r="K70" s="35">
        <v>0.85</v>
      </c>
      <c r="L70" s="35">
        <v>3.4</v>
      </c>
      <c r="M70" s="36">
        <f>AVERAGE(J70:L70)</f>
        <v>2.2833333333333332</v>
      </c>
      <c r="O70" s="7" t="s">
        <v>673</v>
      </c>
      <c r="P70" s="8"/>
      <c r="Q70" s="35">
        <v>3.9</v>
      </c>
      <c r="R70" s="35">
        <v>4.4000000000000004</v>
      </c>
      <c r="S70" s="35">
        <v>4.5999999999999996</v>
      </c>
      <c r="T70" s="36">
        <f>AVERAGE(Q70:S70)</f>
        <v>4.3</v>
      </c>
      <c r="U70" s="35">
        <v>3</v>
      </c>
      <c r="V70" s="35">
        <v>1.7</v>
      </c>
      <c r="W70" s="35">
        <v>3.2</v>
      </c>
      <c r="X70" s="36">
        <f>AVERAGE(U70:W70)</f>
        <v>2.6333333333333333</v>
      </c>
    </row>
    <row r="71" spans="2:24" ht="12" customHeight="1">
      <c r="B71" s="412">
        <v>71</v>
      </c>
      <c r="C71" s="412" t="s">
        <v>995</v>
      </c>
      <c r="D71" s="7" t="s">
        <v>18</v>
      </c>
      <c r="E71" s="8"/>
      <c r="F71" s="9" t="s">
        <v>2022</v>
      </c>
      <c r="G71" s="9" t="s">
        <v>2023</v>
      </c>
      <c r="H71" s="9" t="s">
        <v>2044</v>
      </c>
      <c r="I71" s="37"/>
      <c r="J71" s="9" t="s">
        <v>1334</v>
      </c>
      <c r="K71" s="9" t="s">
        <v>1335</v>
      </c>
      <c r="L71" s="9" t="s">
        <v>1336</v>
      </c>
      <c r="M71" s="19"/>
      <c r="O71" s="7" t="s">
        <v>18</v>
      </c>
      <c r="P71" s="8"/>
      <c r="Q71" s="9" t="s">
        <v>1337</v>
      </c>
      <c r="R71" s="9" t="s">
        <v>1338</v>
      </c>
      <c r="S71" s="9" t="s">
        <v>1339</v>
      </c>
      <c r="T71" s="19"/>
      <c r="U71" s="9" t="s">
        <v>1340</v>
      </c>
      <c r="V71" s="9" t="s">
        <v>1341</v>
      </c>
      <c r="W71" s="9" t="s">
        <v>1342</v>
      </c>
      <c r="X71" s="19"/>
    </row>
    <row r="72" spans="2:24" ht="12" customHeight="1">
      <c r="B72" s="412">
        <v>72</v>
      </c>
      <c r="C72" s="412" t="s">
        <v>995</v>
      </c>
      <c r="D72" s="7" t="s">
        <v>911</v>
      </c>
      <c r="E72" s="8"/>
      <c r="F72" s="9" t="s">
        <v>2024</v>
      </c>
      <c r="G72" s="9" t="s">
        <v>2024</v>
      </c>
      <c r="H72" s="9" t="s">
        <v>2024</v>
      </c>
      <c r="I72" s="33" t="s">
        <v>2045</v>
      </c>
      <c r="J72" s="9" t="s">
        <v>330</v>
      </c>
      <c r="K72" s="9" t="s">
        <v>330</v>
      </c>
      <c r="L72" s="9" t="s">
        <v>330</v>
      </c>
      <c r="M72" s="34" t="s">
        <v>726</v>
      </c>
      <c r="O72" s="7" t="s">
        <v>911</v>
      </c>
      <c r="P72" s="8"/>
      <c r="Q72" s="9" t="s">
        <v>333</v>
      </c>
      <c r="R72" s="9" t="s">
        <v>334</v>
      </c>
      <c r="S72" s="9" t="s">
        <v>333</v>
      </c>
      <c r="T72" s="34" t="s">
        <v>726</v>
      </c>
      <c r="U72" s="9" t="s">
        <v>331</v>
      </c>
      <c r="V72" s="9" t="s">
        <v>335</v>
      </c>
      <c r="W72" s="9" t="s">
        <v>330</v>
      </c>
      <c r="X72" s="34" t="s">
        <v>487</v>
      </c>
    </row>
    <row r="73" spans="2:24" ht="12" customHeight="1">
      <c r="B73" s="412">
        <v>73</v>
      </c>
      <c r="C73" s="412" t="s">
        <v>995</v>
      </c>
      <c r="D73" s="7" t="s">
        <v>18</v>
      </c>
      <c r="E73" s="8"/>
      <c r="F73" s="9" t="s">
        <v>2042</v>
      </c>
      <c r="G73" s="9" t="s">
        <v>2025</v>
      </c>
      <c r="H73" s="9" t="s">
        <v>2026</v>
      </c>
      <c r="I73" s="37"/>
      <c r="J73" s="9" t="s">
        <v>1343</v>
      </c>
      <c r="K73" s="9" t="s">
        <v>1344</v>
      </c>
      <c r="L73" s="9" t="s">
        <v>1345</v>
      </c>
      <c r="M73" s="19"/>
      <c r="O73" s="7" t="s">
        <v>18</v>
      </c>
      <c r="P73" s="8"/>
      <c r="Q73" s="9" t="s">
        <v>1346</v>
      </c>
      <c r="R73" s="9" t="s">
        <v>1347</v>
      </c>
      <c r="S73" s="9" t="s">
        <v>1348</v>
      </c>
      <c r="T73" s="19"/>
      <c r="U73" s="9" t="s">
        <v>1349</v>
      </c>
      <c r="V73" s="9" t="s">
        <v>1350</v>
      </c>
      <c r="W73" s="9" t="s">
        <v>1351</v>
      </c>
      <c r="X73" s="19"/>
    </row>
    <row r="74" spans="2:24" ht="12" customHeight="1">
      <c r="B74" s="412">
        <v>74</v>
      </c>
      <c r="C74" s="412" t="s">
        <v>995</v>
      </c>
      <c r="D74" s="7" t="s">
        <v>631</v>
      </c>
      <c r="E74" s="8"/>
      <c r="F74" s="42">
        <v>0.3</v>
      </c>
      <c r="G74" s="42">
        <v>9.5000000000000001E-2</v>
      </c>
      <c r="H74" s="42">
        <v>0.1</v>
      </c>
      <c r="I74" s="41">
        <f>AVERAGE(F74:H74)</f>
        <v>0.16500000000000001</v>
      </c>
      <c r="J74" s="42">
        <v>7.1999999999999995E-2</v>
      </c>
      <c r="K74" s="42">
        <v>7.3999999999999996E-2</v>
      </c>
      <c r="L74" s="42">
        <v>6.8000000000000005E-2</v>
      </c>
      <c r="M74" s="43">
        <f>AVERAGE(J74:L74)</f>
        <v>7.1333333333333332E-2</v>
      </c>
      <c r="O74" s="7" t="s">
        <v>631</v>
      </c>
      <c r="P74" s="8"/>
      <c r="Q74" s="42">
        <v>6.8000000000000005E-2</v>
      </c>
      <c r="R74" s="42">
        <v>5.3999999999999999E-2</v>
      </c>
      <c r="S74" s="42">
        <v>8.5999999999999993E-2</v>
      </c>
      <c r="T74" s="43">
        <f>AVERAGE(Q74:S74)</f>
        <v>6.933333333333333E-2</v>
      </c>
      <c r="U74" s="42">
        <v>5.3999999999999999E-2</v>
      </c>
      <c r="V74" s="42">
        <v>5.1999999999999998E-2</v>
      </c>
      <c r="W74" s="42">
        <v>5.6000000000000001E-2</v>
      </c>
      <c r="X74" s="43">
        <f>AVERAGE(U74:W74)</f>
        <v>5.3999999999999999E-2</v>
      </c>
    </row>
    <row r="75" spans="2:24" ht="12" customHeight="1">
      <c r="B75" s="412">
        <v>75</v>
      </c>
      <c r="C75" s="412" t="s">
        <v>995</v>
      </c>
      <c r="D75" s="7" t="s">
        <v>18</v>
      </c>
      <c r="E75" s="8"/>
      <c r="F75" s="9" t="s">
        <v>2027</v>
      </c>
      <c r="G75" s="9" t="s">
        <v>2028</v>
      </c>
      <c r="H75" s="9" t="s">
        <v>2029</v>
      </c>
      <c r="I75" s="37"/>
      <c r="J75" s="9" t="s">
        <v>1352</v>
      </c>
      <c r="K75" s="9" t="s">
        <v>1353</v>
      </c>
      <c r="L75" s="9" t="s">
        <v>1354</v>
      </c>
      <c r="M75" s="19"/>
      <c r="O75" s="7" t="s">
        <v>18</v>
      </c>
      <c r="P75" s="8"/>
      <c r="Q75" s="9" t="s">
        <v>1355</v>
      </c>
      <c r="R75" s="9" t="s">
        <v>1356</v>
      </c>
      <c r="S75" s="9" t="s">
        <v>1357</v>
      </c>
      <c r="T75" s="19"/>
      <c r="U75" s="9" t="s">
        <v>1358</v>
      </c>
      <c r="V75" s="9" t="s">
        <v>1359</v>
      </c>
      <c r="W75" s="9" t="s">
        <v>1360</v>
      </c>
      <c r="X75" s="19"/>
    </row>
    <row r="76" spans="2:24" ht="12" customHeight="1">
      <c r="B76" s="412">
        <v>76</v>
      </c>
      <c r="C76" s="412" t="s">
        <v>995</v>
      </c>
      <c r="D76" s="7" t="s">
        <v>633</v>
      </c>
      <c r="E76" s="8"/>
      <c r="F76" s="39">
        <v>1.1000000000000001</v>
      </c>
      <c r="G76" s="39">
        <v>0.88</v>
      </c>
      <c r="H76" s="39">
        <v>0.62</v>
      </c>
      <c r="I76" s="44">
        <f>AVERAGE(F76:H76)</f>
        <v>0.8666666666666667</v>
      </c>
      <c r="J76" s="39">
        <v>0.38</v>
      </c>
      <c r="K76" s="39">
        <v>0.33</v>
      </c>
      <c r="L76" s="39">
        <v>0.22</v>
      </c>
      <c r="M76" s="45">
        <f>AVERAGE(J76:L76)</f>
        <v>0.31</v>
      </c>
      <c r="O76" s="7" t="s">
        <v>633</v>
      </c>
      <c r="P76" s="8"/>
      <c r="Q76" s="39">
        <v>0.82</v>
      </c>
      <c r="R76" s="39">
        <v>0.66</v>
      </c>
      <c r="S76" s="39">
        <v>0.6</v>
      </c>
      <c r="T76" s="45">
        <f>AVERAGE(Q76:S76)</f>
        <v>0.69333333333333336</v>
      </c>
      <c r="U76" s="39">
        <v>0.38</v>
      </c>
      <c r="V76" s="39">
        <v>0.45</v>
      </c>
      <c r="W76" s="39">
        <v>0.39</v>
      </c>
      <c r="X76" s="45">
        <f>AVERAGE(U76:W76)</f>
        <v>0.40666666666666673</v>
      </c>
    </row>
    <row r="77" spans="2:24" ht="12" customHeight="1">
      <c r="B77" s="412">
        <v>77</v>
      </c>
      <c r="C77" s="412" t="s">
        <v>995</v>
      </c>
      <c r="D77" s="7" t="s">
        <v>18</v>
      </c>
      <c r="E77" s="8"/>
      <c r="F77" s="9" t="s">
        <v>2030</v>
      </c>
      <c r="G77" s="9" t="s">
        <v>2031</v>
      </c>
      <c r="H77" s="9" t="s">
        <v>2032</v>
      </c>
      <c r="I77" s="37"/>
      <c r="J77" s="9" t="s">
        <v>1361</v>
      </c>
      <c r="K77" s="9" t="s">
        <v>1362</v>
      </c>
      <c r="L77" s="9" t="s">
        <v>1363</v>
      </c>
      <c r="M77" s="19"/>
      <c r="O77" s="7" t="s">
        <v>18</v>
      </c>
      <c r="P77" s="8"/>
      <c r="Q77" s="9" t="s">
        <v>1364</v>
      </c>
      <c r="R77" s="9" t="s">
        <v>1365</v>
      </c>
      <c r="S77" s="9" t="s">
        <v>1366</v>
      </c>
      <c r="T77" s="19"/>
      <c r="U77" s="9" t="s">
        <v>1367</v>
      </c>
      <c r="V77" s="9" t="s">
        <v>1368</v>
      </c>
      <c r="W77" s="9" t="s">
        <v>1369</v>
      </c>
      <c r="X77" s="19"/>
    </row>
    <row r="78" spans="2:24" ht="12" customHeight="1">
      <c r="B78" s="412">
        <v>78</v>
      </c>
      <c r="C78" s="412" t="s">
        <v>995</v>
      </c>
      <c r="D78" s="7" t="s">
        <v>945</v>
      </c>
      <c r="E78" s="8"/>
      <c r="F78" s="9" t="s">
        <v>2033</v>
      </c>
      <c r="G78" s="9" t="s">
        <v>2034</v>
      </c>
      <c r="H78" s="9" t="s">
        <v>2035</v>
      </c>
      <c r="I78" s="33" t="s">
        <v>487</v>
      </c>
      <c r="J78" s="9" t="s">
        <v>946</v>
      </c>
      <c r="K78" s="9" t="s">
        <v>728</v>
      </c>
      <c r="L78" s="9" t="s">
        <v>912</v>
      </c>
      <c r="M78" s="34" t="s">
        <v>727</v>
      </c>
      <c r="O78" s="7" t="s">
        <v>945</v>
      </c>
      <c r="P78" s="8"/>
      <c r="Q78" s="9" t="s">
        <v>729</v>
      </c>
      <c r="R78" s="9" t="s">
        <v>730</v>
      </c>
      <c r="S78" s="9" t="s">
        <v>727</v>
      </c>
      <c r="T78" s="34" t="s">
        <v>727</v>
      </c>
      <c r="U78" s="9" t="s">
        <v>1015</v>
      </c>
      <c r="V78" s="9" t="s">
        <v>1016</v>
      </c>
      <c r="W78" s="9" t="s">
        <v>333</v>
      </c>
      <c r="X78" s="34" t="s">
        <v>487</v>
      </c>
    </row>
    <row r="79" spans="2:24" ht="12" customHeight="1">
      <c r="B79" s="412">
        <v>79</v>
      </c>
      <c r="C79" s="412" t="s">
        <v>995</v>
      </c>
      <c r="D79" s="7" t="s">
        <v>18</v>
      </c>
      <c r="E79" s="8"/>
      <c r="F79" s="9" t="s">
        <v>2041</v>
      </c>
      <c r="G79" s="9" t="s">
        <v>2036</v>
      </c>
      <c r="H79" s="9" t="s">
        <v>2037</v>
      </c>
      <c r="I79" s="37"/>
      <c r="J79" s="9" t="s">
        <v>1370</v>
      </c>
      <c r="K79" s="9" t="s">
        <v>1371</v>
      </c>
      <c r="L79" s="9" t="s">
        <v>1372</v>
      </c>
      <c r="M79" s="19"/>
      <c r="O79" s="7" t="s">
        <v>18</v>
      </c>
      <c r="P79" s="8"/>
      <c r="Q79" s="9" t="s">
        <v>1373</v>
      </c>
      <c r="R79" s="9" t="s">
        <v>1304</v>
      </c>
      <c r="S79" s="9" t="s">
        <v>722</v>
      </c>
      <c r="T79" s="19"/>
      <c r="U79" s="9" t="s">
        <v>737</v>
      </c>
      <c r="V79" s="9" t="s">
        <v>738</v>
      </c>
      <c r="W79" s="9" t="s">
        <v>739</v>
      </c>
      <c r="X79" s="19"/>
    </row>
    <row r="80" spans="2:24" ht="12" customHeight="1">
      <c r="B80" s="412">
        <v>80</v>
      </c>
      <c r="C80" s="412" t="s">
        <v>995</v>
      </c>
      <c r="K80" s="46" t="s">
        <v>449</v>
      </c>
      <c r="V80" s="2" t="s">
        <v>449</v>
      </c>
      <c r="W80" s="2"/>
    </row>
    <row r="81" spans="2:24" ht="12" customHeight="1">
      <c r="B81" s="412">
        <v>81</v>
      </c>
      <c r="C81" s="412" t="s">
        <v>995</v>
      </c>
      <c r="D81" s="2" t="s">
        <v>731</v>
      </c>
      <c r="O81" s="2" t="s">
        <v>502</v>
      </c>
      <c r="W81" s="2"/>
    </row>
    <row r="82" spans="2:24" ht="12" customHeight="1">
      <c r="B82" s="412">
        <v>82</v>
      </c>
      <c r="C82" s="412" t="s">
        <v>995</v>
      </c>
      <c r="D82" s="22"/>
      <c r="E82" s="23"/>
      <c r="F82" s="7"/>
      <c r="G82" s="25" t="s">
        <v>1296</v>
      </c>
      <c r="H82" s="25"/>
      <c r="I82" s="25"/>
      <c r="J82" s="7"/>
      <c r="K82" s="25" t="s">
        <v>1967</v>
      </c>
      <c r="L82" s="25"/>
      <c r="M82" s="26"/>
      <c r="O82" s="22"/>
      <c r="P82" s="23"/>
      <c r="Q82" s="7"/>
      <c r="R82" s="25" t="s">
        <v>1296</v>
      </c>
      <c r="S82" s="25"/>
      <c r="T82" s="25"/>
      <c r="U82" s="7"/>
      <c r="V82" s="25" t="s">
        <v>1967</v>
      </c>
      <c r="W82" s="25"/>
      <c r="X82" s="26"/>
    </row>
    <row r="83" spans="2:24" ht="12" customHeight="1">
      <c r="B83" s="412">
        <v>83</v>
      </c>
      <c r="C83" s="412" t="s">
        <v>995</v>
      </c>
      <c r="D83" s="47" t="s">
        <v>488</v>
      </c>
      <c r="E83" s="48"/>
      <c r="F83" s="7"/>
      <c r="G83" s="25" t="s">
        <v>732</v>
      </c>
      <c r="H83" s="25"/>
      <c r="I83" s="25"/>
      <c r="J83" s="7"/>
      <c r="K83" s="25" t="s">
        <v>486</v>
      </c>
      <c r="L83" s="25"/>
      <c r="M83" s="26"/>
      <c r="O83" s="47" t="s">
        <v>488</v>
      </c>
      <c r="P83" s="48"/>
      <c r="Q83" s="7"/>
      <c r="R83" s="25" t="s">
        <v>721</v>
      </c>
      <c r="S83" s="25"/>
      <c r="T83" s="25"/>
      <c r="U83" s="7"/>
      <c r="V83" s="25" t="s">
        <v>497</v>
      </c>
      <c r="W83" s="25"/>
      <c r="X83" s="26"/>
    </row>
    <row r="84" spans="2:24" ht="12" customHeight="1">
      <c r="B84" s="412">
        <v>84</v>
      </c>
      <c r="C84" s="412" t="s">
        <v>995</v>
      </c>
      <c r="D84" s="29"/>
      <c r="E84" s="30"/>
      <c r="F84" s="31">
        <v>1</v>
      </c>
      <c r="G84" s="31">
        <v>2</v>
      </c>
      <c r="H84" s="31">
        <v>3</v>
      </c>
      <c r="I84" s="32" t="s">
        <v>87</v>
      </c>
      <c r="J84" s="31">
        <v>1</v>
      </c>
      <c r="K84" s="31">
        <v>2</v>
      </c>
      <c r="L84" s="31">
        <v>3</v>
      </c>
      <c r="M84" s="32" t="s">
        <v>87</v>
      </c>
      <c r="O84" s="29"/>
      <c r="P84" s="30"/>
      <c r="Q84" s="31">
        <v>1</v>
      </c>
      <c r="R84" s="31">
        <v>2</v>
      </c>
      <c r="S84" s="31">
        <v>3</v>
      </c>
      <c r="T84" s="32" t="s">
        <v>87</v>
      </c>
      <c r="U84" s="31">
        <v>1</v>
      </c>
      <c r="V84" s="31">
        <v>2</v>
      </c>
      <c r="W84" s="31">
        <v>3</v>
      </c>
      <c r="X84" s="32" t="s">
        <v>87</v>
      </c>
    </row>
    <row r="85" spans="2:24" ht="12" customHeight="1">
      <c r="B85" s="412">
        <v>85</v>
      </c>
      <c r="C85" s="412" t="s">
        <v>995</v>
      </c>
      <c r="D85" s="7" t="s">
        <v>635</v>
      </c>
      <c r="E85" s="8"/>
      <c r="F85" s="49" t="s">
        <v>336</v>
      </c>
      <c r="G85" s="49" t="s">
        <v>337</v>
      </c>
      <c r="H85" s="49" t="s">
        <v>338</v>
      </c>
      <c r="I85" s="35">
        <v>9.6</v>
      </c>
      <c r="J85" s="49" t="s">
        <v>339</v>
      </c>
      <c r="K85" s="35">
        <v>3.5</v>
      </c>
      <c r="L85" s="35">
        <v>4.7</v>
      </c>
      <c r="M85" s="35">
        <v>4.0999999999999996</v>
      </c>
      <c r="O85" s="7" t="s">
        <v>635</v>
      </c>
      <c r="P85" s="8"/>
      <c r="Q85" s="50">
        <v>44</v>
      </c>
      <c r="R85" s="49" t="s">
        <v>996</v>
      </c>
      <c r="S85" s="49" t="s">
        <v>973</v>
      </c>
      <c r="T85" s="50">
        <v>15</v>
      </c>
      <c r="U85" s="49" t="s">
        <v>733</v>
      </c>
      <c r="V85" s="49" t="s">
        <v>974</v>
      </c>
      <c r="W85" s="35">
        <v>6.5</v>
      </c>
      <c r="X85" s="35">
        <v>2.2000000000000002</v>
      </c>
    </row>
    <row r="86" spans="2:24" ht="12" customHeight="1">
      <c r="B86" s="412">
        <v>86</v>
      </c>
      <c r="C86" s="412" t="s">
        <v>995</v>
      </c>
      <c r="D86" s="7" t="s">
        <v>18</v>
      </c>
      <c r="E86" s="8"/>
      <c r="F86" s="9" t="s">
        <v>1374</v>
      </c>
      <c r="G86" s="9" t="s">
        <v>1375</v>
      </c>
      <c r="H86" s="9" t="s">
        <v>1376</v>
      </c>
      <c r="I86" s="19"/>
      <c r="J86" s="19"/>
      <c r="K86" s="9" t="s">
        <v>1371</v>
      </c>
      <c r="L86" s="9" t="s">
        <v>1372</v>
      </c>
      <c r="M86" s="19"/>
      <c r="O86" s="7" t="s">
        <v>18</v>
      </c>
      <c r="P86" s="8"/>
      <c r="Q86" s="9" t="s">
        <v>734</v>
      </c>
      <c r="R86" s="9" t="s">
        <v>735</v>
      </c>
      <c r="S86" s="9" t="s">
        <v>736</v>
      </c>
      <c r="T86" s="19"/>
      <c r="U86" s="19" t="s">
        <v>737</v>
      </c>
      <c r="V86" s="9" t="s">
        <v>738</v>
      </c>
      <c r="W86" s="9" t="s">
        <v>739</v>
      </c>
      <c r="X86" s="19"/>
    </row>
    <row r="87" spans="2:24" ht="12" customHeight="1">
      <c r="B87" s="412">
        <v>87</v>
      </c>
      <c r="C87" s="412" t="s">
        <v>995</v>
      </c>
      <c r="D87" s="7" t="s">
        <v>638</v>
      </c>
      <c r="E87" s="8"/>
      <c r="F87" s="32" t="s">
        <v>340</v>
      </c>
      <c r="G87" s="32" t="s">
        <v>341</v>
      </c>
      <c r="H87" s="32" t="s">
        <v>342</v>
      </c>
      <c r="I87" s="32" t="s">
        <v>663</v>
      </c>
      <c r="J87" s="32" t="s">
        <v>975</v>
      </c>
      <c r="K87" s="32" t="s">
        <v>975</v>
      </c>
      <c r="L87" s="32" t="s">
        <v>343</v>
      </c>
      <c r="M87" s="32" t="s">
        <v>42</v>
      </c>
      <c r="O87" s="7" t="s">
        <v>638</v>
      </c>
      <c r="P87" s="8"/>
      <c r="Q87" s="32" t="s">
        <v>976</v>
      </c>
      <c r="R87" s="32" t="s">
        <v>997</v>
      </c>
      <c r="S87" s="32" t="s">
        <v>947</v>
      </c>
      <c r="T87" s="32" t="s">
        <v>42</v>
      </c>
      <c r="U87" s="32" t="s">
        <v>998</v>
      </c>
      <c r="V87" s="32" t="s">
        <v>913</v>
      </c>
      <c r="W87" s="32" t="s">
        <v>999</v>
      </c>
      <c r="X87" s="32" t="s">
        <v>42</v>
      </c>
    </row>
    <row r="88" spans="2:24" ht="12" customHeight="1">
      <c r="B88" s="412">
        <v>88</v>
      </c>
      <c r="C88" s="412" t="s">
        <v>995</v>
      </c>
      <c r="D88" s="7" t="s">
        <v>665</v>
      </c>
      <c r="E88" s="8"/>
      <c r="F88" s="32" t="s">
        <v>349</v>
      </c>
      <c r="G88" s="32" t="s">
        <v>344</v>
      </c>
      <c r="H88" s="32" t="s">
        <v>345</v>
      </c>
      <c r="I88" s="32" t="s">
        <v>346</v>
      </c>
      <c r="J88" s="18">
        <v>100</v>
      </c>
      <c r="K88" s="18">
        <v>85</v>
      </c>
      <c r="L88" s="18">
        <v>78</v>
      </c>
      <c r="M88" s="18">
        <v>90</v>
      </c>
      <c r="O88" s="7" t="s">
        <v>665</v>
      </c>
      <c r="P88" s="8"/>
      <c r="Q88" s="32" t="s">
        <v>344</v>
      </c>
      <c r="R88" s="32" t="s">
        <v>501</v>
      </c>
      <c r="S88" s="32" t="s">
        <v>740</v>
      </c>
      <c r="T88" s="32" t="s">
        <v>344</v>
      </c>
      <c r="U88" s="18">
        <v>95</v>
      </c>
      <c r="V88" s="18">
        <v>140</v>
      </c>
      <c r="W88" s="18">
        <v>83</v>
      </c>
      <c r="X88" s="18">
        <v>100</v>
      </c>
    </row>
    <row r="89" spans="2:24" ht="12" customHeight="1">
      <c r="B89" s="412">
        <v>89</v>
      </c>
      <c r="C89" s="412" t="s">
        <v>995</v>
      </c>
      <c r="D89" s="7" t="s">
        <v>649</v>
      </c>
      <c r="E89" s="8"/>
      <c r="F89" s="32" t="s">
        <v>347</v>
      </c>
      <c r="G89" s="32" t="s">
        <v>498</v>
      </c>
      <c r="H89" s="32" t="s">
        <v>499</v>
      </c>
      <c r="I89" s="32" t="s">
        <v>500</v>
      </c>
      <c r="J89" s="13">
        <v>26000</v>
      </c>
      <c r="K89" s="13">
        <v>25000</v>
      </c>
      <c r="L89" s="13">
        <v>21000</v>
      </c>
      <c r="M89" s="13">
        <v>24000</v>
      </c>
      <c r="O89" s="7" t="s">
        <v>649</v>
      </c>
      <c r="P89" s="8"/>
      <c r="Q89" s="32" t="s">
        <v>914</v>
      </c>
      <c r="R89" s="32" t="s">
        <v>915</v>
      </c>
      <c r="S89" s="32" t="s">
        <v>498</v>
      </c>
      <c r="T89" s="32" t="s">
        <v>916</v>
      </c>
      <c r="U89" s="13">
        <v>26000</v>
      </c>
      <c r="V89" s="13">
        <v>40000</v>
      </c>
      <c r="W89" s="13">
        <v>28000</v>
      </c>
      <c r="X89" s="13">
        <v>31000</v>
      </c>
    </row>
    <row r="90" spans="2:24" ht="12" customHeight="1">
      <c r="B90" s="412">
        <v>90</v>
      </c>
      <c r="C90" s="412" t="s">
        <v>995</v>
      </c>
      <c r="D90" s="7" t="s">
        <v>651</v>
      </c>
      <c r="E90" s="8"/>
      <c r="F90" s="32" t="s">
        <v>350</v>
      </c>
      <c r="G90" s="32" t="s">
        <v>346</v>
      </c>
      <c r="H90" s="32" t="s">
        <v>346</v>
      </c>
      <c r="I90" s="32" t="s">
        <v>348</v>
      </c>
      <c r="J90" s="18">
        <v>210</v>
      </c>
      <c r="K90" s="18">
        <v>210</v>
      </c>
      <c r="L90" s="18">
        <v>200</v>
      </c>
      <c r="M90" s="18">
        <v>210</v>
      </c>
      <c r="O90" s="7" t="s">
        <v>651</v>
      </c>
      <c r="P90" s="8"/>
      <c r="Q90" s="32" t="s">
        <v>741</v>
      </c>
      <c r="R90" s="32" t="s">
        <v>917</v>
      </c>
      <c r="S90" s="32" t="s">
        <v>918</v>
      </c>
      <c r="T90" s="32" t="s">
        <v>919</v>
      </c>
      <c r="U90" s="18">
        <v>190</v>
      </c>
      <c r="V90" s="18">
        <v>230</v>
      </c>
      <c r="W90" s="18">
        <v>230</v>
      </c>
      <c r="X90" s="18">
        <v>210</v>
      </c>
    </row>
    <row r="91" spans="2:24" ht="12" customHeight="1">
      <c r="B91" s="412">
        <v>91</v>
      </c>
      <c r="C91" s="412" t="s">
        <v>995</v>
      </c>
      <c r="D91" s="7" t="s">
        <v>653</v>
      </c>
      <c r="E91" s="8"/>
      <c r="F91" s="32" t="s">
        <v>1961</v>
      </c>
      <c r="G91" s="32" t="s">
        <v>349</v>
      </c>
      <c r="H91" s="32" t="s">
        <v>350</v>
      </c>
      <c r="I91" s="32" t="s">
        <v>351</v>
      </c>
      <c r="J91" s="9">
        <v>150</v>
      </c>
      <c r="K91" s="18">
        <v>87</v>
      </c>
      <c r="L91" s="18">
        <v>130</v>
      </c>
      <c r="M91" s="18">
        <v>120</v>
      </c>
      <c r="O91" s="7" t="s">
        <v>653</v>
      </c>
      <c r="P91" s="8"/>
      <c r="Q91" s="32" t="s">
        <v>948</v>
      </c>
      <c r="R91" s="32" t="s">
        <v>949</v>
      </c>
      <c r="S91" s="32" t="s">
        <v>350</v>
      </c>
      <c r="T91" s="32" t="s">
        <v>950</v>
      </c>
      <c r="U91" s="9">
        <v>100</v>
      </c>
      <c r="V91" s="18">
        <v>120</v>
      </c>
      <c r="W91" s="18">
        <v>100</v>
      </c>
      <c r="X91" s="18">
        <v>100</v>
      </c>
    </row>
    <row r="92" spans="2:24" ht="12" customHeight="1">
      <c r="B92" s="412">
        <v>92</v>
      </c>
      <c r="C92" s="412" t="s">
        <v>995</v>
      </c>
      <c r="D92" s="7" t="s">
        <v>642</v>
      </c>
      <c r="E92" s="8"/>
      <c r="F92" s="32" t="s">
        <v>501</v>
      </c>
      <c r="G92" s="32" t="s">
        <v>352</v>
      </c>
      <c r="H92" s="32" t="s">
        <v>352</v>
      </c>
      <c r="I92" s="32" t="s">
        <v>353</v>
      </c>
      <c r="J92" s="18">
        <v>410</v>
      </c>
      <c r="K92" s="18">
        <v>56</v>
      </c>
      <c r="L92" s="18">
        <v>330</v>
      </c>
      <c r="M92" s="18">
        <v>260</v>
      </c>
      <c r="O92" s="7" t="s">
        <v>642</v>
      </c>
      <c r="P92" s="8"/>
      <c r="Q92" s="32" t="s">
        <v>344</v>
      </c>
      <c r="R92" s="32" t="s">
        <v>353</v>
      </c>
      <c r="S92" s="32" t="s">
        <v>352</v>
      </c>
      <c r="T92" s="32" t="s">
        <v>353</v>
      </c>
      <c r="U92" s="18">
        <v>300</v>
      </c>
      <c r="V92" s="18">
        <v>270</v>
      </c>
      <c r="W92" s="18">
        <v>340</v>
      </c>
      <c r="X92" s="18">
        <v>300</v>
      </c>
    </row>
    <row r="93" spans="2:24" ht="12" customHeight="1">
      <c r="B93" s="412">
        <v>93</v>
      </c>
      <c r="C93" s="412" t="s">
        <v>995</v>
      </c>
      <c r="D93" s="7" t="s">
        <v>645</v>
      </c>
      <c r="E93" s="8"/>
      <c r="F93" s="32" t="s">
        <v>742</v>
      </c>
      <c r="G93" s="32" t="s">
        <v>354</v>
      </c>
      <c r="H93" s="32" t="s">
        <v>354</v>
      </c>
      <c r="I93" s="32" t="s">
        <v>355</v>
      </c>
      <c r="J93" s="18">
        <v>220</v>
      </c>
      <c r="K93" s="18">
        <v>190</v>
      </c>
      <c r="L93" s="18">
        <v>220</v>
      </c>
      <c r="M93" s="18">
        <v>210</v>
      </c>
      <c r="O93" s="7" t="s">
        <v>645</v>
      </c>
      <c r="P93" s="8"/>
      <c r="Q93" s="32" t="s">
        <v>1031</v>
      </c>
      <c r="R93" s="32" t="s">
        <v>1017</v>
      </c>
      <c r="S93" s="32" t="s">
        <v>1018</v>
      </c>
      <c r="T93" s="32" t="s">
        <v>920</v>
      </c>
      <c r="U93" s="18">
        <v>210</v>
      </c>
      <c r="V93" s="18">
        <v>190</v>
      </c>
      <c r="W93" s="18">
        <v>210</v>
      </c>
      <c r="X93" s="18">
        <v>200</v>
      </c>
    </row>
    <row r="94" spans="2:24" ht="12" customHeight="1">
      <c r="B94" s="412">
        <v>94</v>
      </c>
      <c r="C94" s="412" t="s">
        <v>995</v>
      </c>
      <c r="D94" s="7" t="s">
        <v>18</v>
      </c>
      <c r="E94" s="8"/>
      <c r="F94" s="9" t="s">
        <v>1377</v>
      </c>
      <c r="G94" s="9" t="s">
        <v>1378</v>
      </c>
      <c r="H94" s="9" t="s">
        <v>1379</v>
      </c>
      <c r="I94" s="19"/>
      <c r="J94" s="9" t="s">
        <v>1300</v>
      </c>
      <c r="K94" s="9" t="s">
        <v>1301</v>
      </c>
      <c r="L94" s="9" t="s">
        <v>1302</v>
      </c>
      <c r="M94" s="19"/>
      <c r="O94" s="7" t="s">
        <v>18</v>
      </c>
      <c r="P94" s="8"/>
      <c r="Q94" s="9" t="s">
        <v>743</v>
      </c>
      <c r="R94" s="9" t="s">
        <v>744</v>
      </c>
      <c r="S94" s="9" t="s">
        <v>745</v>
      </c>
      <c r="T94" s="19"/>
      <c r="U94" s="9" t="s">
        <v>746</v>
      </c>
      <c r="V94" s="9" t="s">
        <v>1301</v>
      </c>
      <c r="W94" s="9" t="s">
        <v>747</v>
      </c>
      <c r="X94" s="19"/>
    </row>
    <row r="95" spans="2:24" ht="12" customHeight="1">
      <c r="B95" s="412">
        <v>95</v>
      </c>
      <c r="C95" s="412" t="s">
        <v>995</v>
      </c>
      <c r="K95" s="2" t="s">
        <v>691</v>
      </c>
      <c r="V95" s="2" t="s">
        <v>691</v>
      </c>
      <c r="W95" s="2"/>
    </row>
    <row r="96" spans="2:24" ht="12" customHeight="1">
      <c r="B96" s="412">
        <v>96</v>
      </c>
      <c r="C96" s="412" t="s">
        <v>995</v>
      </c>
      <c r="D96" s="2" t="s">
        <v>1969</v>
      </c>
      <c r="G96" s="2" t="s">
        <v>497</v>
      </c>
      <c r="I96" s="4" t="s">
        <v>748</v>
      </c>
      <c r="W96" s="2"/>
    </row>
    <row r="97" spans="2:23" ht="12" customHeight="1">
      <c r="B97" s="412">
        <v>97</v>
      </c>
      <c r="C97" s="412" t="s">
        <v>995</v>
      </c>
      <c r="D97" s="51" t="s">
        <v>503</v>
      </c>
      <c r="E97" s="8"/>
      <c r="F97" s="9" t="s">
        <v>504</v>
      </c>
      <c r="G97" s="9" t="s">
        <v>505</v>
      </c>
      <c r="I97" s="51" t="s">
        <v>503</v>
      </c>
      <c r="J97" s="8"/>
      <c r="K97" s="9" t="s">
        <v>504</v>
      </c>
      <c r="L97" s="9" t="s">
        <v>505</v>
      </c>
      <c r="W97" s="2"/>
    </row>
    <row r="98" spans="2:23" ht="12" customHeight="1">
      <c r="B98" s="412">
        <v>98</v>
      </c>
      <c r="C98" s="412" t="s">
        <v>995</v>
      </c>
      <c r="D98" s="7" t="s">
        <v>636</v>
      </c>
      <c r="E98" s="26"/>
      <c r="F98" s="19">
        <v>3</v>
      </c>
      <c r="G98" s="19">
        <v>2</v>
      </c>
      <c r="I98" s="7" t="s">
        <v>654</v>
      </c>
      <c r="J98" s="52"/>
      <c r="K98" s="18">
        <v>50</v>
      </c>
      <c r="L98" s="9">
        <v>51</v>
      </c>
      <c r="W98" s="2"/>
    </row>
    <row r="99" spans="2:23" ht="12" customHeight="1">
      <c r="B99" s="412">
        <v>99</v>
      </c>
      <c r="C99" s="412" t="s">
        <v>995</v>
      </c>
      <c r="D99" s="7" t="s">
        <v>639</v>
      </c>
      <c r="E99" s="53"/>
      <c r="F99" s="54" t="s">
        <v>42</v>
      </c>
      <c r="G99" s="54" t="s">
        <v>42</v>
      </c>
      <c r="I99" s="7" t="s">
        <v>643</v>
      </c>
      <c r="J99" s="52"/>
      <c r="K99" s="18">
        <v>217</v>
      </c>
      <c r="L99" s="19">
        <v>150</v>
      </c>
      <c r="W99" s="2"/>
    </row>
    <row r="100" spans="2:23" ht="12" customHeight="1">
      <c r="B100" s="412">
        <v>100</v>
      </c>
      <c r="C100" s="412" t="s">
        <v>995</v>
      </c>
      <c r="D100" s="7" t="s">
        <v>661</v>
      </c>
      <c r="E100" s="52"/>
      <c r="F100" s="18">
        <v>80</v>
      </c>
      <c r="G100" s="19">
        <v>84</v>
      </c>
      <c r="I100" s="7" t="s">
        <v>646</v>
      </c>
      <c r="J100" s="52"/>
      <c r="K100" s="18">
        <v>170</v>
      </c>
      <c r="L100" s="9">
        <v>150</v>
      </c>
      <c r="W100" s="2"/>
    </row>
    <row r="101" spans="2:23" ht="12" customHeight="1">
      <c r="B101" s="412">
        <v>101</v>
      </c>
      <c r="C101" s="412" t="s">
        <v>995</v>
      </c>
      <c r="D101" s="7" t="s">
        <v>650</v>
      </c>
      <c r="E101" s="12"/>
      <c r="F101" s="13">
        <v>28000</v>
      </c>
      <c r="G101" s="13">
        <v>27000</v>
      </c>
      <c r="I101" s="7" t="s">
        <v>634</v>
      </c>
      <c r="J101" s="26"/>
      <c r="K101" s="19">
        <v>66</v>
      </c>
      <c r="L101" s="19">
        <v>72</v>
      </c>
      <c r="W101" s="2"/>
    </row>
    <row r="102" spans="2:23" ht="12" customHeight="1">
      <c r="B102" s="412">
        <v>102</v>
      </c>
      <c r="C102" s="412" t="s">
        <v>995</v>
      </c>
      <c r="D102" s="7" t="s">
        <v>652</v>
      </c>
      <c r="E102" s="52"/>
      <c r="F102" s="18">
        <v>230</v>
      </c>
      <c r="G102" s="18">
        <v>230</v>
      </c>
      <c r="I102" s="7" t="s">
        <v>662</v>
      </c>
      <c r="J102" s="26"/>
      <c r="K102" s="19">
        <v>4.4999999999999998E-2</v>
      </c>
      <c r="L102" s="19">
        <v>4.7E-2</v>
      </c>
      <c r="W102" s="2"/>
    </row>
    <row r="103" spans="2:23" ht="12" customHeight="1">
      <c r="B103" s="412">
        <v>103</v>
      </c>
      <c r="C103" s="412" t="s">
        <v>995</v>
      </c>
      <c r="W103" s="2"/>
    </row>
    <row r="104" spans="2:23" ht="12" customHeight="1">
      <c r="B104" s="412">
        <v>104</v>
      </c>
      <c r="C104" s="412" t="s">
        <v>995</v>
      </c>
      <c r="D104" s="2" t="s">
        <v>1026</v>
      </c>
      <c r="J104" s="4" t="s">
        <v>749</v>
      </c>
      <c r="N104" s="2" t="s">
        <v>512</v>
      </c>
      <c r="U104" s="4" t="s">
        <v>513</v>
      </c>
      <c r="W104" s="2"/>
    </row>
    <row r="105" spans="2:23" ht="12" customHeight="1">
      <c r="B105" s="412">
        <v>105</v>
      </c>
      <c r="C105" s="412" t="s">
        <v>995</v>
      </c>
      <c r="D105" s="55" t="s">
        <v>506</v>
      </c>
      <c r="E105" s="56"/>
      <c r="F105" s="56"/>
      <c r="G105" s="7" t="s">
        <v>504</v>
      </c>
      <c r="H105" s="26"/>
      <c r="I105" s="7" t="s">
        <v>505</v>
      </c>
      <c r="J105" s="26"/>
      <c r="K105" s="7" t="s">
        <v>508</v>
      </c>
      <c r="L105" s="9"/>
      <c r="N105" s="55" t="s">
        <v>506</v>
      </c>
      <c r="O105" s="56"/>
      <c r="P105" s="56"/>
      <c r="Q105" s="7" t="s">
        <v>504</v>
      </c>
      <c r="R105" s="25"/>
      <c r="S105" s="26"/>
      <c r="T105" s="7" t="s">
        <v>505</v>
      </c>
      <c r="U105" s="26"/>
      <c r="V105" s="26"/>
      <c r="W105" s="2"/>
    </row>
    <row r="106" spans="2:23" ht="12" customHeight="1">
      <c r="B106" s="412">
        <v>106</v>
      </c>
      <c r="C106" s="412" t="s">
        <v>995</v>
      </c>
      <c r="D106" s="57" t="s">
        <v>423</v>
      </c>
      <c r="E106" s="58"/>
      <c r="F106" s="59" t="s">
        <v>674</v>
      </c>
      <c r="G106" s="442">
        <v>590000</v>
      </c>
      <c r="H106" s="443"/>
      <c r="I106" s="442">
        <v>640000</v>
      </c>
      <c r="J106" s="26"/>
      <c r="K106" s="60" t="s">
        <v>509</v>
      </c>
      <c r="L106" s="9"/>
      <c r="N106" s="57" t="s">
        <v>145</v>
      </c>
      <c r="O106" s="58"/>
      <c r="P106" s="59"/>
      <c r="Q106" s="32" t="s">
        <v>510</v>
      </c>
      <c r="R106" s="32" t="s">
        <v>1970</v>
      </c>
      <c r="S106" s="32" t="s">
        <v>514</v>
      </c>
      <c r="T106" s="32" t="s">
        <v>510</v>
      </c>
      <c r="U106" s="32" t="s">
        <v>1970</v>
      </c>
      <c r="V106" s="32" t="s">
        <v>514</v>
      </c>
      <c r="W106" s="2"/>
    </row>
    <row r="107" spans="2:23" ht="12" customHeight="1">
      <c r="B107" s="412">
        <v>107</v>
      </c>
      <c r="C107" s="412" t="s">
        <v>995</v>
      </c>
      <c r="D107" s="57" t="s">
        <v>425</v>
      </c>
      <c r="E107" s="58"/>
      <c r="F107" s="59" t="s">
        <v>674</v>
      </c>
      <c r="G107" s="442">
        <v>540000</v>
      </c>
      <c r="H107" s="443"/>
      <c r="I107" s="442">
        <v>580000</v>
      </c>
      <c r="J107" s="26"/>
      <c r="K107" s="506" t="s">
        <v>511</v>
      </c>
      <c r="L107" s="19"/>
      <c r="N107" s="57" t="s">
        <v>424</v>
      </c>
      <c r="O107" s="58"/>
      <c r="P107" s="59" t="s">
        <v>674</v>
      </c>
      <c r="Q107" s="423">
        <v>700000</v>
      </c>
      <c r="R107" s="423">
        <v>660000</v>
      </c>
      <c r="S107" s="423"/>
      <c r="T107" s="423">
        <v>700000</v>
      </c>
      <c r="U107" s="423">
        <v>630000</v>
      </c>
      <c r="V107" s="423"/>
      <c r="W107" s="2"/>
    </row>
    <row r="108" spans="2:23" ht="12" customHeight="1">
      <c r="B108" s="412">
        <v>108</v>
      </c>
      <c r="C108" s="412" t="s">
        <v>995</v>
      </c>
      <c r="D108" s="57" t="s">
        <v>145</v>
      </c>
      <c r="E108" s="58"/>
      <c r="F108" s="59"/>
      <c r="G108" s="32" t="s">
        <v>510</v>
      </c>
      <c r="H108" s="32" t="s">
        <v>1970</v>
      </c>
      <c r="I108" s="32" t="s">
        <v>510</v>
      </c>
      <c r="J108" s="32" t="s">
        <v>1970</v>
      </c>
      <c r="K108" s="507"/>
      <c r="L108" s="19"/>
      <c r="N108" s="57" t="s">
        <v>426</v>
      </c>
      <c r="O108" s="58"/>
      <c r="P108" s="59" t="s">
        <v>674</v>
      </c>
      <c r="Q108" s="423">
        <v>640000</v>
      </c>
      <c r="R108" s="423">
        <v>610000</v>
      </c>
      <c r="S108" s="423"/>
      <c r="T108" s="423">
        <v>650000</v>
      </c>
      <c r="U108" s="423">
        <v>580000</v>
      </c>
      <c r="V108" s="423"/>
      <c r="W108" s="2"/>
    </row>
    <row r="109" spans="2:23" ht="12" customHeight="1">
      <c r="B109" s="412">
        <v>109</v>
      </c>
      <c r="C109" s="412" t="s">
        <v>995</v>
      </c>
      <c r="D109" s="57" t="s">
        <v>424</v>
      </c>
      <c r="E109" s="58"/>
      <c r="F109" s="59" t="s">
        <v>674</v>
      </c>
      <c r="G109" s="423">
        <v>700000</v>
      </c>
      <c r="H109" s="423">
        <v>660000</v>
      </c>
      <c r="I109" s="423">
        <v>700000</v>
      </c>
      <c r="J109" s="423">
        <v>630000</v>
      </c>
      <c r="K109" s="9"/>
      <c r="L109" s="9"/>
      <c r="N109" s="57" t="s">
        <v>146</v>
      </c>
      <c r="O109" s="58"/>
      <c r="P109" s="59" t="s">
        <v>951</v>
      </c>
      <c r="Q109" s="420">
        <v>2.1999999999999999E-2</v>
      </c>
      <c r="R109" s="424">
        <v>2</v>
      </c>
      <c r="S109" s="424">
        <v>98</v>
      </c>
      <c r="T109" s="420">
        <v>1.6E-2</v>
      </c>
      <c r="U109" s="424">
        <v>2.1</v>
      </c>
      <c r="V109" s="424"/>
      <c r="W109" s="2"/>
    </row>
    <row r="110" spans="2:23" ht="12" customHeight="1">
      <c r="B110" s="412">
        <v>110</v>
      </c>
      <c r="C110" s="412" t="s">
        <v>995</v>
      </c>
      <c r="D110" s="57" t="s">
        <v>426</v>
      </c>
      <c r="E110" s="58"/>
      <c r="F110" s="59" t="s">
        <v>674</v>
      </c>
      <c r="G110" s="37">
        <v>640000</v>
      </c>
      <c r="H110" s="423">
        <v>610000</v>
      </c>
      <c r="I110" s="423">
        <v>650000</v>
      </c>
      <c r="J110" s="423">
        <v>580000</v>
      </c>
      <c r="K110" s="19"/>
      <c r="L110" s="19"/>
      <c r="N110" s="461" t="s">
        <v>507</v>
      </c>
      <c r="O110" s="57" t="s">
        <v>637</v>
      </c>
      <c r="P110" s="59" t="s">
        <v>478</v>
      </c>
      <c r="Q110" s="425">
        <v>0.77</v>
      </c>
      <c r="R110" s="424">
        <v>7.1</v>
      </c>
      <c r="S110" s="444">
        <v>89</v>
      </c>
      <c r="T110" s="425">
        <v>0.73</v>
      </c>
      <c r="U110" s="444">
        <v>12</v>
      </c>
      <c r="V110" s="444"/>
      <c r="W110" s="2"/>
    </row>
    <row r="111" spans="2:23" ht="12" customHeight="1">
      <c r="B111" s="412">
        <v>111</v>
      </c>
      <c r="C111" s="412" t="s">
        <v>995</v>
      </c>
      <c r="D111" s="57" t="s">
        <v>146</v>
      </c>
      <c r="E111" s="58"/>
      <c r="F111" s="59" t="s">
        <v>951</v>
      </c>
      <c r="G111" s="420">
        <v>3.5000000000000003E-2</v>
      </c>
      <c r="H111" s="424">
        <v>3.4</v>
      </c>
      <c r="I111" s="420">
        <v>2.5000000000000001E-2</v>
      </c>
      <c r="J111" s="424">
        <v>3.6</v>
      </c>
      <c r="K111" s="424">
        <v>0.8</v>
      </c>
      <c r="L111" s="40" t="s">
        <v>750</v>
      </c>
      <c r="N111" s="462"/>
      <c r="O111" s="57" t="s">
        <v>640</v>
      </c>
      <c r="P111" s="59" t="s">
        <v>478</v>
      </c>
      <c r="Q111" s="445" t="s">
        <v>42</v>
      </c>
      <c r="R111" s="445" t="s">
        <v>42</v>
      </c>
      <c r="S111" s="445" t="s">
        <v>515</v>
      </c>
      <c r="T111" s="445" t="s">
        <v>42</v>
      </c>
      <c r="U111" s="445" t="s">
        <v>42</v>
      </c>
      <c r="V111" s="445" t="s">
        <v>42</v>
      </c>
      <c r="W111" s="2"/>
    </row>
    <row r="112" spans="2:23" ht="12" customHeight="1">
      <c r="B112" s="412">
        <v>112</v>
      </c>
      <c r="C112" s="412" t="s">
        <v>995</v>
      </c>
      <c r="D112" s="461" t="s">
        <v>507</v>
      </c>
      <c r="E112" s="57" t="s">
        <v>637</v>
      </c>
      <c r="F112" s="59" t="s">
        <v>478</v>
      </c>
      <c r="G112" s="424">
        <v>1.2</v>
      </c>
      <c r="H112" s="444">
        <v>11</v>
      </c>
      <c r="I112" s="424">
        <v>1.1000000000000001</v>
      </c>
      <c r="J112" s="444">
        <v>21</v>
      </c>
      <c r="K112" s="37"/>
      <c r="L112" s="40"/>
      <c r="N112" s="462"/>
      <c r="O112" s="57" t="s">
        <v>666</v>
      </c>
      <c r="P112" s="59" t="s">
        <v>478</v>
      </c>
      <c r="Q112" s="424">
        <v>6.1</v>
      </c>
      <c r="R112" s="444">
        <v>190</v>
      </c>
      <c r="S112" s="444">
        <v>96</v>
      </c>
      <c r="T112" s="424">
        <v>3.3</v>
      </c>
      <c r="U112" s="444">
        <v>220</v>
      </c>
      <c r="V112" s="444"/>
      <c r="W112" s="2"/>
    </row>
    <row r="113" spans="2:23" ht="12" customHeight="1">
      <c r="B113" s="412">
        <v>113</v>
      </c>
      <c r="C113" s="412" t="s">
        <v>995</v>
      </c>
      <c r="D113" s="462"/>
      <c r="E113" s="57" t="s">
        <v>640</v>
      </c>
      <c r="F113" s="59" t="s">
        <v>478</v>
      </c>
      <c r="G113" s="445" t="s">
        <v>42</v>
      </c>
      <c r="H113" s="445" t="s">
        <v>42</v>
      </c>
      <c r="I113" s="445" t="s">
        <v>42</v>
      </c>
      <c r="J113" s="445" t="s">
        <v>42</v>
      </c>
      <c r="K113" s="40" t="s">
        <v>356</v>
      </c>
      <c r="L113" s="37"/>
      <c r="N113" s="462"/>
      <c r="O113" s="57" t="s">
        <v>463</v>
      </c>
      <c r="P113" s="59" t="s">
        <v>478</v>
      </c>
      <c r="Q113" s="444">
        <v>530</v>
      </c>
      <c r="R113" s="423">
        <v>52000</v>
      </c>
      <c r="S113" s="423">
        <v>99</v>
      </c>
      <c r="T113" s="444">
        <v>420</v>
      </c>
      <c r="U113" s="423">
        <v>67000</v>
      </c>
      <c r="V113" s="423"/>
      <c r="W113" s="2"/>
    </row>
    <row r="114" spans="2:23" ht="12" customHeight="1">
      <c r="B114" s="412">
        <v>114</v>
      </c>
      <c r="C114" s="412" t="s">
        <v>995</v>
      </c>
      <c r="D114" s="462"/>
      <c r="E114" s="57" t="s">
        <v>666</v>
      </c>
      <c r="F114" s="59" t="s">
        <v>478</v>
      </c>
      <c r="G114" s="444">
        <v>9.4</v>
      </c>
      <c r="H114" s="444">
        <v>320</v>
      </c>
      <c r="I114" s="40">
        <v>5.0999999999999996</v>
      </c>
      <c r="J114" s="444">
        <v>390</v>
      </c>
      <c r="K114" s="37"/>
      <c r="L114" s="40"/>
      <c r="N114" s="462"/>
      <c r="O114" s="57" t="s">
        <v>361</v>
      </c>
      <c r="P114" s="59" t="s">
        <v>478</v>
      </c>
      <c r="Q114" s="424">
        <v>7</v>
      </c>
      <c r="R114" s="444">
        <v>440</v>
      </c>
      <c r="S114" s="444">
        <v>98</v>
      </c>
      <c r="T114" s="424">
        <v>4.8</v>
      </c>
      <c r="U114" s="444">
        <v>460</v>
      </c>
      <c r="V114" s="444"/>
      <c r="W114" s="2"/>
    </row>
    <row r="115" spans="2:23" ht="12" customHeight="1">
      <c r="B115" s="412">
        <v>115</v>
      </c>
      <c r="C115" s="412" t="s">
        <v>995</v>
      </c>
      <c r="D115" s="462"/>
      <c r="E115" s="57" t="s">
        <v>463</v>
      </c>
      <c r="F115" s="59" t="s">
        <v>478</v>
      </c>
      <c r="G115" s="444">
        <v>810</v>
      </c>
      <c r="H115" s="423">
        <v>86000</v>
      </c>
      <c r="I115" s="444">
        <v>650</v>
      </c>
      <c r="J115" s="423">
        <v>110000</v>
      </c>
      <c r="K115" s="37"/>
      <c r="L115" s="37"/>
      <c r="N115" s="462"/>
      <c r="O115" s="57" t="s">
        <v>362</v>
      </c>
      <c r="P115" s="59" t="s">
        <v>478</v>
      </c>
      <c r="Q115" s="424">
        <v>9.1999999999999993</v>
      </c>
      <c r="R115" s="40">
        <v>250</v>
      </c>
      <c r="S115" s="40">
        <v>96</v>
      </c>
      <c r="T115" s="424">
        <v>6</v>
      </c>
      <c r="U115" s="40">
        <v>230</v>
      </c>
      <c r="V115" s="40"/>
      <c r="W115" s="2"/>
    </row>
    <row r="116" spans="2:23" ht="12" customHeight="1">
      <c r="B116" s="412">
        <v>116</v>
      </c>
      <c r="C116" s="412" t="s">
        <v>995</v>
      </c>
      <c r="D116" s="462"/>
      <c r="E116" s="57" t="s">
        <v>361</v>
      </c>
      <c r="F116" s="59" t="s">
        <v>478</v>
      </c>
      <c r="G116" s="444">
        <v>10</v>
      </c>
      <c r="H116" s="444">
        <v>730</v>
      </c>
      <c r="I116" s="425">
        <v>7.4</v>
      </c>
      <c r="J116" s="444">
        <v>800</v>
      </c>
      <c r="K116" s="37"/>
      <c r="L116" s="37"/>
      <c r="N116" s="462"/>
      <c r="O116" s="57" t="s">
        <v>644</v>
      </c>
      <c r="P116" s="59" t="s">
        <v>478</v>
      </c>
      <c r="Q116" s="424">
        <v>4.2</v>
      </c>
      <c r="R116" s="40">
        <v>540</v>
      </c>
      <c r="S116" s="40">
        <v>99</v>
      </c>
      <c r="T116" s="424">
        <v>3</v>
      </c>
      <c r="U116" s="40">
        <v>650</v>
      </c>
      <c r="V116" s="40"/>
      <c r="W116" s="2"/>
    </row>
    <row r="117" spans="2:23" ht="12" customHeight="1">
      <c r="B117" s="412">
        <v>117</v>
      </c>
      <c r="C117" s="412" t="s">
        <v>995</v>
      </c>
      <c r="D117" s="462"/>
      <c r="E117" s="57" t="s">
        <v>362</v>
      </c>
      <c r="F117" s="59" t="s">
        <v>478</v>
      </c>
      <c r="G117" s="444">
        <v>14</v>
      </c>
      <c r="H117" s="40">
        <v>420</v>
      </c>
      <c r="I117" s="37">
        <v>9.1999999999999993</v>
      </c>
      <c r="J117" s="444">
        <v>390</v>
      </c>
      <c r="K117" s="37"/>
      <c r="L117" s="37"/>
      <c r="N117" s="462"/>
      <c r="O117" s="55" t="s">
        <v>647</v>
      </c>
      <c r="P117" s="61" t="s">
        <v>478</v>
      </c>
      <c r="Q117" s="444">
        <v>20</v>
      </c>
      <c r="R117" s="40">
        <v>440</v>
      </c>
      <c r="S117" s="40">
        <v>95</v>
      </c>
      <c r="T117" s="444">
        <v>11</v>
      </c>
      <c r="U117" s="40">
        <v>430</v>
      </c>
      <c r="V117" s="40"/>
      <c r="W117" s="2"/>
    </row>
    <row r="118" spans="2:23" ht="12" customHeight="1">
      <c r="B118" s="412">
        <v>118</v>
      </c>
      <c r="C118" s="412" t="s">
        <v>995</v>
      </c>
      <c r="D118" s="462"/>
      <c r="E118" s="57" t="s">
        <v>644</v>
      </c>
      <c r="F118" s="59" t="s">
        <v>478</v>
      </c>
      <c r="G118" s="40">
        <v>6.4</v>
      </c>
      <c r="H118" s="40">
        <v>880</v>
      </c>
      <c r="I118" s="37">
        <v>4.5999999999999996</v>
      </c>
      <c r="J118" s="40">
        <v>1100</v>
      </c>
      <c r="K118" s="40" t="s">
        <v>1380</v>
      </c>
      <c r="L118" s="40"/>
      <c r="N118" s="57" t="s">
        <v>664</v>
      </c>
      <c r="O118" s="58"/>
      <c r="P118" s="59" t="s">
        <v>977</v>
      </c>
      <c r="Q118" s="444">
        <v>130</v>
      </c>
      <c r="R118" s="444">
        <v>120</v>
      </c>
      <c r="S118" s="445" t="s">
        <v>515</v>
      </c>
      <c r="T118" s="444">
        <v>110</v>
      </c>
      <c r="U118" s="444">
        <v>100</v>
      </c>
      <c r="V118" s="444"/>
      <c r="W118" s="2"/>
    </row>
    <row r="119" spans="2:23" ht="12" customHeight="1">
      <c r="B119" s="412">
        <v>119</v>
      </c>
      <c r="C119" s="412" t="s">
        <v>995</v>
      </c>
      <c r="D119" s="462"/>
      <c r="E119" s="55" t="s">
        <v>647</v>
      </c>
      <c r="F119" s="61" t="s">
        <v>478</v>
      </c>
      <c r="G119" s="444">
        <v>32</v>
      </c>
      <c r="H119" s="40">
        <v>730</v>
      </c>
      <c r="I119" s="37">
        <v>180</v>
      </c>
      <c r="J119" s="444">
        <v>740</v>
      </c>
      <c r="K119" s="37"/>
      <c r="L119" s="37"/>
      <c r="N119" s="57" t="s">
        <v>658</v>
      </c>
      <c r="O119" s="58"/>
      <c r="P119" s="59" t="s">
        <v>674</v>
      </c>
      <c r="Q119" s="444">
        <v>88</v>
      </c>
      <c r="R119" s="444">
        <v>83</v>
      </c>
      <c r="S119" s="445" t="s">
        <v>515</v>
      </c>
      <c r="T119" s="444">
        <v>97</v>
      </c>
      <c r="U119" s="444">
        <v>89</v>
      </c>
      <c r="V119" s="444"/>
      <c r="W119" s="2"/>
    </row>
    <row r="120" spans="2:23" ht="12" customHeight="1">
      <c r="B120" s="412">
        <v>120</v>
      </c>
      <c r="C120" s="412" t="s">
        <v>995</v>
      </c>
      <c r="D120" s="57" t="s">
        <v>664</v>
      </c>
      <c r="E120" s="58"/>
      <c r="F120" s="59" t="s">
        <v>977</v>
      </c>
      <c r="G120" s="444">
        <v>200</v>
      </c>
      <c r="H120" s="444">
        <v>200</v>
      </c>
      <c r="I120" s="444">
        <v>170</v>
      </c>
      <c r="J120" s="444">
        <v>180</v>
      </c>
      <c r="K120" s="444">
        <v>480</v>
      </c>
      <c r="L120" s="37">
        <v>430</v>
      </c>
      <c r="N120" s="57" t="s">
        <v>148</v>
      </c>
      <c r="O120" s="58"/>
      <c r="P120" s="59" t="s">
        <v>952</v>
      </c>
      <c r="Q120" s="424">
        <v>4.8</v>
      </c>
      <c r="R120" s="424">
        <v>2.8</v>
      </c>
      <c r="S120" s="445" t="s">
        <v>515</v>
      </c>
      <c r="T120" s="424">
        <v>4.8</v>
      </c>
      <c r="U120" s="424">
        <v>3.4</v>
      </c>
      <c r="V120" s="425"/>
      <c r="W120" s="2"/>
    </row>
    <row r="121" spans="2:23" ht="12" customHeight="1">
      <c r="B121" s="412">
        <v>121</v>
      </c>
      <c r="C121" s="412" t="s">
        <v>995</v>
      </c>
      <c r="D121" s="57" t="s">
        <v>658</v>
      </c>
      <c r="E121" s="58"/>
      <c r="F121" s="59" t="s">
        <v>674</v>
      </c>
      <c r="G121" s="444">
        <v>88</v>
      </c>
      <c r="H121" s="444">
        <v>83</v>
      </c>
      <c r="I121" s="444">
        <v>97</v>
      </c>
      <c r="J121" s="444">
        <v>89</v>
      </c>
      <c r="K121" s="37"/>
      <c r="L121" s="37"/>
      <c r="N121" s="57" t="s">
        <v>672</v>
      </c>
      <c r="O121" s="58"/>
      <c r="P121" s="59" t="s">
        <v>952</v>
      </c>
      <c r="Q121" s="424">
        <v>1.4</v>
      </c>
      <c r="R121" s="424">
        <v>1.4</v>
      </c>
      <c r="S121" s="445" t="s">
        <v>515</v>
      </c>
      <c r="T121" s="424">
        <v>2.8</v>
      </c>
      <c r="U121" s="424">
        <v>1.5</v>
      </c>
      <c r="V121" s="425"/>
      <c r="W121" s="2"/>
    </row>
    <row r="122" spans="2:23" ht="12" customHeight="1">
      <c r="B122" s="412">
        <v>122</v>
      </c>
      <c r="C122" s="412" t="s">
        <v>995</v>
      </c>
      <c r="D122" s="57" t="s">
        <v>148</v>
      </c>
      <c r="E122" s="58"/>
      <c r="F122" s="59" t="s">
        <v>952</v>
      </c>
      <c r="G122" s="40">
        <v>7.4</v>
      </c>
      <c r="H122" s="425">
        <v>4.5</v>
      </c>
      <c r="I122" s="425">
        <v>7.5</v>
      </c>
      <c r="J122" s="425">
        <v>6</v>
      </c>
      <c r="K122" s="9" t="s">
        <v>2231</v>
      </c>
      <c r="L122" s="37"/>
      <c r="N122" s="57" t="s">
        <v>910</v>
      </c>
      <c r="O122" s="58"/>
      <c r="P122" s="59" t="s">
        <v>952</v>
      </c>
      <c r="Q122" s="445" t="s">
        <v>42</v>
      </c>
      <c r="R122" s="445" t="s">
        <v>42</v>
      </c>
      <c r="S122" s="445" t="s">
        <v>515</v>
      </c>
      <c r="T122" s="445" t="s">
        <v>42</v>
      </c>
      <c r="U122" s="445" t="s">
        <v>42</v>
      </c>
      <c r="V122" s="445" t="s">
        <v>42</v>
      </c>
      <c r="W122" s="2"/>
    </row>
    <row r="123" spans="2:23" ht="12" customHeight="1">
      <c r="B123" s="412">
        <v>123</v>
      </c>
      <c r="C123" s="412" t="s">
        <v>995</v>
      </c>
      <c r="D123" s="57" t="s">
        <v>672</v>
      </c>
      <c r="E123" s="58"/>
      <c r="F123" s="59" t="s">
        <v>952</v>
      </c>
      <c r="G123" s="425">
        <v>2.2999999999999998</v>
      </c>
      <c r="H123" s="425">
        <v>2.2999999999999998</v>
      </c>
      <c r="I123" s="425">
        <v>4.3</v>
      </c>
      <c r="J123" s="425">
        <v>2.6</v>
      </c>
      <c r="K123" s="9" t="s">
        <v>2232</v>
      </c>
      <c r="L123" s="37"/>
      <c r="N123" s="57" t="s">
        <v>630</v>
      </c>
      <c r="O123" s="58"/>
      <c r="P123" s="59" t="s">
        <v>952</v>
      </c>
      <c r="Q123" s="425">
        <v>0.1</v>
      </c>
      <c r="R123" s="40">
        <v>4.2999999999999997E-2</v>
      </c>
      <c r="S123" s="445" t="s">
        <v>515</v>
      </c>
      <c r="T123" s="425">
        <v>4.4999999999999998E-2</v>
      </c>
      <c r="U123" s="40">
        <v>3.1E-2</v>
      </c>
      <c r="V123" s="40"/>
      <c r="W123" s="2"/>
    </row>
    <row r="124" spans="2:23" ht="12" customHeight="1">
      <c r="B124" s="412">
        <v>124</v>
      </c>
      <c r="C124" s="412" t="s">
        <v>995</v>
      </c>
      <c r="D124" s="57" t="s">
        <v>910</v>
      </c>
      <c r="E124" s="58"/>
      <c r="F124" s="59" t="s">
        <v>952</v>
      </c>
      <c r="G124" s="445" t="s">
        <v>42</v>
      </c>
      <c r="H124" s="445" t="s">
        <v>42</v>
      </c>
      <c r="I124" s="445" t="s">
        <v>42</v>
      </c>
      <c r="J124" s="445" t="s">
        <v>42</v>
      </c>
      <c r="K124" s="40" t="s">
        <v>357</v>
      </c>
      <c r="L124" s="37"/>
      <c r="N124" s="57" t="s">
        <v>632</v>
      </c>
      <c r="O124" s="58"/>
      <c r="P124" s="59" t="s">
        <v>478</v>
      </c>
      <c r="Q124" s="425">
        <v>0.56999999999999995</v>
      </c>
      <c r="R124" s="425">
        <v>0.19</v>
      </c>
      <c r="S124" s="445" t="s">
        <v>515</v>
      </c>
      <c r="T124" s="425">
        <v>0.45</v>
      </c>
      <c r="U124" s="425">
        <v>0.23</v>
      </c>
      <c r="V124" s="425"/>
      <c r="W124" s="2"/>
    </row>
    <row r="125" spans="2:23" ht="12" customHeight="1">
      <c r="B125" s="412">
        <v>125</v>
      </c>
      <c r="C125" s="412" t="s">
        <v>995</v>
      </c>
      <c r="D125" s="57" t="s">
        <v>630</v>
      </c>
      <c r="E125" s="58"/>
      <c r="F125" s="59" t="s">
        <v>952</v>
      </c>
      <c r="G125" s="423">
        <v>0.16</v>
      </c>
      <c r="H125" s="40">
        <v>7.0999999999999994E-2</v>
      </c>
      <c r="I125" s="425">
        <v>6.9000000000000006E-2</v>
      </c>
      <c r="J125" s="425">
        <v>5.3999999999999999E-2</v>
      </c>
      <c r="K125" s="37"/>
      <c r="L125" s="40"/>
      <c r="N125" s="57" t="s">
        <v>660</v>
      </c>
      <c r="O125" s="58"/>
      <c r="P125" s="59" t="s">
        <v>478</v>
      </c>
      <c r="Q125" s="445" t="s">
        <v>42</v>
      </c>
      <c r="R125" s="445" t="s">
        <v>42</v>
      </c>
      <c r="S125" s="445" t="s">
        <v>515</v>
      </c>
      <c r="T125" s="445" t="s">
        <v>42</v>
      </c>
      <c r="U125" s="445" t="s">
        <v>42</v>
      </c>
      <c r="V125" s="445" t="s">
        <v>42</v>
      </c>
      <c r="W125" s="2"/>
    </row>
    <row r="126" spans="2:23" ht="12" customHeight="1">
      <c r="B126" s="412">
        <v>126</v>
      </c>
      <c r="C126" s="412" t="s">
        <v>995</v>
      </c>
      <c r="D126" s="57" t="s">
        <v>632</v>
      </c>
      <c r="E126" s="58"/>
      <c r="F126" s="59" t="s">
        <v>478</v>
      </c>
      <c r="G126" s="40">
        <v>0.88</v>
      </c>
      <c r="H126" s="425">
        <v>0.31</v>
      </c>
      <c r="I126" s="40">
        <v>0.69</v>
      </c>
      <c r="J126" s="425">
        <v>0.4</v>
      </c>
      <c r="K126" s="37"/>
      <c r="L126" s="37"/>
      <c r="W126" s="2"/>
    </row>
    <row r="127" spans="2:23" ht="12" customHeight="1">
      <c r="B127" s="412">
        <v>127</v>
      </c>
      <c r="C127" s="412" t="s">
        <v>995</v>
      </c>
      <c r="D127" s="57" t="s">
        <v>660</v>
      </c>
      <c r="E127" s="58"/>
      <c r="F127" s="59" t="s">
        <v>478</v>
      </c>
      <c r="G127" s="445" t="s">
        <v>42</v>
      </c>
      <c r="H127" s="445" t="s">
        <v>42</v>
      </c>
      <c r="I127" s="445" t="s">
        <v>42</v>
      </c>
      <c r="J127" s="445" t="s">
        <v>42</v>
      </c>
      <c r="K127" s="37"/>
      <c r="L127" s="37"/>
      <c r="W127" s="2"/>
    </row>
    <row r="128" spans="2:23" ht="12" customHeight="1">
      <c r="B128" s="412">
        <v>128</v>
      </c>
      <c r="C128" s="412" t="s">
        <v>995</v>
      </c>
      <c r="W128" s="2"/>
    </row>
    <row r="129" spans="2:23" ht="12" customHeight="1">
      <c r="B129" s="412">
        <v>129</v>
      </c>
      <c r="C129" s="412" t="s">
        <v>995</v>
      </c>
      <c r="D129" s="2" t="s">
        <v>516</v>
      </c>
      <c r="M129" s="4" t="s">
        <v>1472</v>
      </c>
      <c r="W129" s="2"/>
    </row>
    <row r="130" spans="2:23" ht="12" customHeight="1">
      <c r="B130" s="412">
        <v>130</v>
      </c>
      <c r="C130" s="412" t="s">
        <v>995</v>
      </c>
      <c r="D130" s="2" t="s">
        <v>1971</v>
      </c>
      <c r="W130" s="2"/>
    </row>
    <row r="131" spans="2:23" ht="12" customHeight="1">
      <c r="B131" s="412">
        <v>131</v>
      </c>
      <c r="C131" s="412" t="s">
        <v>995</v>
      </c>
      <c r="D131" s="2" t="s">
        <v>517</v>
      </c>
      <c r="W131" s="2"/>
    </row>
    <row r="132" spans="2:23" ht="12" customHeight="1">
      <c r="B132" s="412">
        <v>132</v>
      </c>
      <c r="C132" s="412" t="s">
        <v>995</v>
      </c>
      <c r="D132" s="2" t="s">
        <v>2046</v>
      </c>
      <c r="W132" s="2"/>
    </row>
    <row r="133" spans="2:23" ht="12" customHeight="1">
      <c r="B133" s="412">
        <v>133</v>
      </c>
      <c r="C133" s="412" t="s">
        <v>995</v>
      </c>
      <c r="D133" s="2" t="s">
        <v>702</v>
      </c>
      <c r="W133" s="2"/>
    </row>
    <row r="134" spans="2:23" ht="12" customHeight="1">
      <c r="B134" s="412">
        <v>134</v>
      </c>
      <c r="C134" s="412" t="s">
        <v>995</v>
      </c>
      <c r="D134" s="2" t="s">
        <v>518</v>
      </c>
      <c r="W134" s="2"/>
    </row>
    <row r="135" spans="2:23" ht="12" customHeight="1">
      <c r="B135" s="412">
        <v>135</v>
      </c>
      <c r="C135" s="412" t="s">
        <v>995</v>
      </c>
      <c r="D135" s="2" t="s">
        <v>1520</v>
      </c>
      <c r="W135" s="2"/>
    </row>
    <row r="136" spans="2:23" ht="12" customHeight="1">
      <c r="B136" s="412">
        <v>136</v>
      </c>
      <c r="C136" s="412" t="s">
        <v>995</v>
      </c>
      <c r="D136" s="2" t="s">
        <v>1000</v>
      </c>
      <c r="W136" s="2"/>
    </row>
    <row r="137" spans="2:23" ht="12" customHeight="1">
      <c r="B137" s="412">
        <v>137</v>
      </c>
      <c r="C137" s="412" t="s">
        <v>995</v>
      </c>
      <c r="D137" s="2" t="s">
        <v>519</v>
      </c>
      <c r="W137" s="2"/>
    </row>
    <row r="138" spans="2:23" ht="12" customHeight="1">
      <c r="B138" s="412">
        <v>138</v>
      </c>
      <c r="C138" s="412" t="s">
        <v>995</v>
      </c>
      <c r="D138" s="2" t="s">
        <v>520</v>
      </c>
      <c r="W138" s="2"/>
    </row>
    <row r="139" spans="2:23" ht="12" customHeight="1">
      <c r="B139" s="412">
        <v>139</v>
      </c>
      <c r="C139" s="412" t="s">
        <v>995</v>
      </c>
      <c r="D139" s="2" t="s">
        <v>2047</v>
      </c>
      <c r="W139" s="2"/>
    </row>
    <row r="140" spans="2:23" ht="12" customHeight="1">
      <c r="B140" s="412">
        <v>140</v>
      </c>
      <c r="C140" s="412" t="s">
        <v>995</v>
      </c>
      <c r="D140" s="2" t="s">
        <v>1972</v>
      </c>
      <c r="W140" s="2"/>
    </row>
    <row r="141" spans="2:23" ht="12" customHeight="1">
      <c r="B141" s="412">
        <v>141</v>
      </c>
      <c r="C141" s="412" t="s">
        <v>995</v>
      </c>
      <c r="D141" s="2" t="s">
        <v>1973</v>
      </c>
      <c r="W141" s="2"/>
    </row>
    <row r="142" spans="2:23" ht="12" customHeight="1">
      <c r="B142" s="412">
        <v>142</v>
      </c>
      <c r="C142" s="412" t="s">
        <v>995</v>
      </c>
      <c r="D142" s="2" t="s">
        <v>572</v>
      </c>
      <c r="W142" s="2"/>
    </row>
    <row r="143" spans="2:23" ht="12" customHeight="1">
      <c r="B143" s="412">
        <v>143</v>
      </c>
      <c r="C143" s="412" t="s">
        <v>995</v>
      </c>
      <c r="D143" s="2" t="s">
        <v>521</v>
      </c>
      <c r="W143" s="2"/>
    </row>
    <row r="144" spans="2:23" ht="12" customHeight="1">
      <c r="B144" s="412">
        <v>144</v>
      </c>
      <c r="C144" s="412" t="s">
        <v>995</v>
      </c>
      <c r="D144" s="2" t="s">
        <v>522</v>
      </c>
      <c r="W144" s="2"/>
    </row>
    <row r="145" spans="1:23" ht="12" customHeight="1">
      <c r="B145" s="412">
        <v>145</v>
      </c>
      <c r="C145" s="412" t="s">
        <v>995</v>
      </c>
      <c r="D145" s="2" t="s">
        <v>523</v>
      </c>
      <c r="W145" s="2"/>
    </row>
    <row r="146" spans="1:23" ht="12" customHeight="1">
      <c r="B146" s="412">
        <v>146</v>
      </c>
      <c r="C146" s="412" t="s">
        <v>995</v>
      </c>
      <c r="W146" s="2"/>
    </row>
    <row r="147" spans="1:23" s="62" customFormat="1" ht="15.75" customHeight="1">
      <c r="A147" s="2"/>
      <c r="B147" s="412">
        <v>147</v>
      </c>
      <c r="C147" s="412" t="s">
        <v>1001</v>
      </c>
      <c r="D147" s="1" t="s">
        <v>363</v>
      </c>
      <c r="E147" s="2"/>
      <c r="F147" s="2"/>
      <c r="G147" s="2"/>
      <c r="H147" s="2"/>
      <c r="I147" s="2"/>
      <c r="J147" s="4" t="s">
        <v>2048</v>
      </c>
      <c r="K147" s="4"/>
      <c r="L147" s="2"/>
      <c r="M147" s="2"/>
      <c r="N147" s="2"/>
      <c r="O147" s="2"/>
      <c r="P147" s="2"/>
      <c r="Q147" s="2"/>
    </row>
    <row r="148" spans="1:23" s="62" customFormat="1" ht="12" customHeight="1">
      <c r="A148" s="2"/>
      <c r="B148" s="412">
        <v>148</v>
      </c>
      <c r="C148" s="412" t="s">
        <v>1001</v>
      </c>
      <c r="D148" s="2" t="s">
        <v>751</v>
      </c>
      <c r="F148" s="2" t="s">
        <v>696</v>
      </c>
      <c r="G148" s="2"/>
      <c r="H148" s="2"/>
      <c r="I148" s="2"/>
      <c r="J148" s="2"/>
      <c r="K148" s="2"/>
      <c r="L148" s="2"/>
      <c r="M148" s="2"/>
      <c r="N148" s="2"/>
      <c r="O148" s="2"/>
      <c r="P148" s="2"/>
      <c r="Q148" s="2"/>
    </row>
    <row r="149" spans="1:23" s="62" customFormat="1" ht="12" customHeight="1">
      <c r="A149" s="2"/>
      <c r="B149" s="412">
        <v>149</v>
      </c>
      <c r="C149" s="412" t="s">
        <v>1001</v>
      </c>
      <c r="D149" s="2" t="s">
        <v>921</v>
      </c>
      <c r="E149" s="2"/>
      <c r="F149" s="2"/>
      <c r="G149" s="2"/>
      <c r="H149" s="2"/>
      <c r="I149" s="2"/>
      <c r="J149" s="2"/>
      <c r="K149" s="2"/>
      <c r="L149" s="2"/>
      <c r="M149" s="2"/>
      <c r="N149" s="2"/>
      <c r="O149" s="2"/>
      <c r="P149" s="2"/>
      <c r="Q149" s="2"/>
    </row>
    <row r="150" spans="1:23" s="62" customFormat="1" ht="12" customHeight="1">
      <c r="A150" s="2"/>
      <c r="B150" s="412">
        <v>150</v>
      </c>
      <c r="C150" s="412" t="s">
        <v>1001</v>
      </c>
      <c r="D150" s="2" t="s">
        <v>752</v>
      </c>
      <c r="F150" s="2" t="s">
        <v>525</v>
      </c>
      <c r="G150" s="2"/>
      <c r="H150" s="2"/>
      <c r="I150" s="2"/>
      <c r="J150" s="2"/>
      <c r="K150" s="2"/>
      <c r="L150" s="2"/>
      <c r="M150" s="2"/>
      <c r="N150" s="2"/>
      <c r="O150" s="2"/>
      <c r="P150" s="2"/>
      <c r="Q150" s="2"/>
    </row>
    <row r="151" spans="1:23" s="62" customFormat="1" ht="12" customHeight="1">
      <c r="A151" s="2"/>
      <c r="B151" s="412">
        <v>151</v>
      </c>
      <c r="C151" s="412" t="s">
        <v>1001</v>
      </c>
      <c r="D151" s="2" t="s">
        <v>524</v>
      </c>
      <c r="F151" s="2" t="s">
        <v>922</v>
      </c>
      <c r="G151" s="2"/>
      <c r="H151" s="2"/>
      <c r="J151" s="2" t="s">
        <v>1963</v>
      </c>
      <c r="K151" s="2"/>
      <c r="L151" s="2"/>
      <c r="N151" s="2"/>
      <c r="O151" s="2"/>
      <c r="P151" s="2"/>
      <c r="Q151" s="2" t="s">
        <v>1257</v>
      </c>
    </row>
    <row r="152" spans="1:23" s="62" customFormat="1" ht="12" customHeight="1">
      <c r="A152" s="2"/>
      <c r="B152" s="412">
        <v>152</v>
      </c>
      <c r="C152" s="412" t="s">
        <v>1001</v>
      </c>
      <c r="D152" s="2" t="s">
        <v>526</v>
      </c>
      <c r="E152" s="2"/>
      <c r="F152" s="2"/>
      <c r="G152" s="2"/>
      <c r="H152" s="2" t="s">
        <v>2049</v>
      </c>
      <c r="I152" s="2"/>
      <c r="J152" s="2"/>
      <c r="K152" s="2"/>
      <c r="L152" s="2"/>
      <c r="M152" s="2"/>
      <c r="N152" s="2"/>
      <c r="O152" s="2"/>
      <c r="P152" s="2"/>
      <c r="Q152" s="2"/>
    </row>
    <row r="153" spans="1:23" s="62" customFormat="1" ht="12" customHeight="1">
      <c r="A153" s="2"/>
      <c r="B153" s="412">
        <v>153</v>
      </c>
      <c r="C153" s="412" t="s">
        <v>1001</v>
      </c>
      <c r="E153" s="63" t="s">
        <v>358</v>
      </c>
      <c r="F153" s="6"/>
      <c r="G153" s="2"/>
      <c r="H153" s="2"/>
      <c r="I153" s="2"/>
      <c r="J153" s="2"/>
      <c r="K153" s="2"/>
      <c r="L153" s="2"/>
      <c r="M153" s="2"/>
      <c r="N153" s="2"/>
      <c r="O153" s="2"/>
      <c r="P153" s="2"/>
      <c r="Q153" s="2"/>
    </row>
    <row r="154" spans="1:23" s="62" customFormat="1" ht="12" customHeight="1">
      <c r="A154" s="2"/>
      <c r="B154" s="412">
        <v>154</v>
      </c>
      <c r="C154" s="412" t="s">
        <v>1001</v>
      </c>
      <c r="E154" s="7" t="s">
        <v>314</v>
      </c>
      <c r="F154" s="64"/>
      <c r="G154" s="7" t="s">
        <v>705</v>
      </c>
      <c r="H154" s="10"/>
      <c r="I154" s="10"/>
      <c r="J154" s="10"/>
      <c r="K154" s="10"/>
      <c r="L154" s="10"/>
      <c r="M154" s="10"/>
      <c r="N154" s="11"/>
      <c r="O154" s="2"/>
      <c r="P154" s="2"/>
      <c r="Q154" s="2"/>
    </row>
    <row r="155" spans="1:23" s="62" customFormat="1" ht="12" customHeight="1">
      <c r="A155" s="2"/>
      <c r="B155" s="412">
        <v>155</v>
      </c>
      <c r="C155" s="412" t="s">
        <v>1001</v>
      </c>
      <c r="E155" s="7" t="s">
        <v>359</v>
      </c>
      <c r="F155" s="64"/>
      <c r="G155" s="7" t="s">
        <v>1473</v>
      </c>
      <c r="H155" s="10"/>
      <c r="I155" s="10"/>
      <c r="J155" s="10"/>
      <c r="K155" s="10"/>
      <c r="L155" s="10"/>
      <c r="M155" s="10"/>
      <c r="N155" s="11"/>
      <c r="O155" s="2"/>
      <c r="P155" s="2"/>
      <c r="Q155" s="2"/>
    </row>
    <row r="156" spans="1:23" s="62" customFormat="1" ht="12" customHeight="1">
      <c r="A156" s="2"/>
      <c r="B156" s="412">
        <v>156</v>
      </c>
      <c r="C156" s="412" t="s">
        <v>1001</v>
      </c>
      <c r="E156" s="7" t="s">
        <v>1474</v>
      </c>
      <c r="F156" s="64"/>
      <c r="G156" s="65" t="s">
        <v>1475</v>
      </c>
      <c r="H156" s="10"/>
      <c r="I156" s="10"/>
      <c r="J156" s="10"/>
      <c r="K156" s="10"/>
      <c r="L156" s="10"/>
      <c r="M156" s="10"/>
      <c r="N156" s="11"/>
      <c r="O156" s="2"/>
      <c r="P156" s="2"/>
      <c r="Q156" s="2"/>
    </row>
    <row r="157" spans="1:23" s="62" customFormat="1" ht="12" customHeight="1">
      <c r="A157" s="2"/>
      <c r="B157" s="412">
        <v>157</v>
      </c>
      <c r="C157" s="412" t="s">
        <v>1001</v>
      </c>
      <c r="E157" s="7" t="s">
        <v>1481</v>
      </c>
      <c r="F157" s="64"/>
      <c r="G157" s="7" t="s">
        <v>1476</v>
      </c>
      <c r="H157" s="10"/>
      <c r="I157" s="10"/>
      <c r="J157" s="10"/>
      <c r="K157" s="10"/>
      <c r="L157" s="10"/>
      <c r="M157" s="10"/>
      <c r="N157" s="11"/>
      <c r="O157" s="2"/>
      <c r="P157" s="2"/>
      <c r="Q157" s="2"/>
    </row>
    <row r="158" spans="1:23" s="62" customFormat="1" ht="12" customHeight="1">
      <c r="A158" s="2"/>
      <c r="B158" s="412">
        <v>158</v>
      </c>
      <c r="C158" s="412" t="s">
        <v>1001</v>
      </c>
      <c r="E158" s="7" t="s">
        <v>1477</v>
      </c>
      <c r="F158" s="64"/>
      <c r="G158" s="65" t="s">
        <v>1478</v>
      </c>
      <c r="H158" s="10"/>
      <c r="I158" s="10"/>
      <c r="J158" s="10"/>
      <c r="K158" s="10"/>
      <c r="L158" s="10"/>
      <c r="M158" s="10"/>
      <c r="N158" s="11"/>
      <c r="O158" s="2"/>
      <c r="P158" s="2"/>
      <c r="Q158" s="2"/>
    </row>
    <row r="159" spans="1:23" s="62" customFormat="1" ht="12" customHeight="1">
      <c r="A159" s="2"/>
      <c r="B159" s="412">
        <v>159</v>
      </c>
      <c r="C159" s="412" t="s">
        <v>1001</v>
      </c>
      <c r="E159" s="7" t="s">
        <v>1479</v>
      </c>
      <c r="F159" s="64"/>
      <c r="G159" s="65" t="s">
        <v>1480</v>
      </c>
      <c r="H159" s="10"/>
      <c r="I159" s="10"/>
      <c r="J159" s="10"/>
      <c r="K159" s="10"/>
      <c r="L159" s="10"/>
      <c r="M159" s="10"/>
      <c r="N159" s="11"/>
      <c r="O159" s="2"/>
      <c r="P159" s="2"/>
      <c r="Q159" s="2"/>
    </row>
    <row r="160" spans="1:23" s="62" customFormat="1" ht="12" customHeight="1">
      <c r="A160" s="2"/>
      <c r="B160" s="412">
        <v>160</v>
      </c>
      <c r="C160" s="412" t="s">
        <v>1001</v>
      </c>
      <c r="D160" s="2"/>
      <c r="E160" s="2"/>
      <c r="F160" s="2"/>
      <c r="G160" s="2"/>
      <c r="H160" s="2"/>
      <c r="I160" s="2"/>
      <c r="J160" s="2"/>
      <c r="K160" s="2"/>
      <c r="L160" s="2"/>
      <c r="M160" s="2"/>
      <c r="N160" s="2"/>
      <c r="O160" s="2"/>
      <c r="P160" s="2"/>
      <c r="Q160" s="2"/>
    </row>
    <row r="161" spans="1:17" s="62" customFormat="1" ht="12" customHeight="1">
      <c r="A161" s="2"/>
      <c r="B161" s="412">
        <v>161</v>
      </c>
      <c r="C161" s="412" t="s">
        <v>1001</v>
      </c>
      <c r="D161" s="2" t="s">
        <v>953</v>
      </c>
      <c r="E161" s="2"/>
      <c r="F161" s="2"/>
      <c r="G161" s="2"/>
      <c r="H161" s="2"/>
      <c r="I161" s="2"/>
      <c r="J161" s="4" t="s">
        <v>753</v>
      </c>
      <c r="K161" s="2"/>
      <c r="L161" s="2"/>
      <c r="M161" s="2"/>
      <c r="N161" s="2"/>
      <c r="O161" s="2"/>
      <c r="P161" s="2"/>
      <c r="Q161" s="2"/>
    </row>
    <row r="162" spans="1:17" s="62" customFormat="1" ht="12" customHeight="1">
      <c r="A162" s="2"/>
      <c r="B162" s="412">
        <v>162</v>
      </c>
      <c r="C162" s="412" t="s">
        <v>1001</v>
      </c>
      <c r="D162" s="2" t="s">
        <v>1482</v>
      </c>
      <c r="E162" s="2"/>
      <c r="F162" s="2"/>
      <c r="G162" s="2"/>
      <c r="H162" s="2"/>
      <c r="I162" s="2"/>
      <c r="J162" s="2"/>
      <c r="K162" s="2"/>
      <c r="L162" s="2"/>
      <c r="M162" s="2"/>
      <c r="N162" s="2"/>
      <c r="O162" s="2"/>
      <c r="P162" s="2"/>
      <c r="Q162" s="2"/>
    </row>
    <row r="163" spans="1:17" s="62" customFormat="1" ht="12" customHeight="1">
      <c r="A163" s="2"/>
      <c r="B163" s="412">
        <v>163</v>
      </c>
      <c r="C163" s="412" t="s">
        <v>1001</v>
      </c>
      <c r="D163" s="2" t="s">
        <v>2050</v>
      </c>
      <c r="E163" s="2"/>
      <c r="F163" s="2"/>
      <c r="G163" s="2"/>
      <c r="H163" s="2"/>
      <c r="I163" s="2"/>
      <c r="J163" s="2"/>
      <c r="K163" s="2"/>
      <c r="L163" s="2"/>
      <c r="M163" s="2"/>
      <c r="N163" s="2"/>
      <c r="O163" s="2"/>
      <c r="P163" s="2"/>
      <c r="Q163" s="2"/>
    </row>
    <row r="164" spans="1:17" s="62" customFormat="1" ht="12" customHeight="1">
      <c r="A164" s="2"/>
      <c r="B164" s="412">
        <v>164</v>
      </c>
      <c r="C164" s="412" t="s">
        <v>1001</v>
      </c>
      <c r="D164" s="2" t="s">
        <v>1486</v>
      </c>
      <c r="E164" s="2"/>
      <c r="F164" s="2"/>
      <c r="G164" s="2"/>
      <c r="H164" s="2"/>
      <c r="I164" s="2"/>
      <c r="J164" s="2"/>
      <c r="K164" s="2"/>
      <c r="L164" s="2"/>
      <c r="M164" s="2"/>
      <c r="N164" s="2"/>
      <c r="O164" s="2"/>
      <c r="P164" s="2"/>
      <c r="Q164" s="2"/>
    </row>
    <row r="165" spans="1:17" s="62" customFormat="1" ht="12" customHeight="1">
      <c r="A165" s="2"/>
      <c r="B165" s="412">
        <v>165</v>
      </c>
      <c r="C165" s="412" t="s">
        <v>1001</v>
      </c>
      <c r="D165" s="2" t="s">
        <v>1483</v>
      </c>
      <c r="E165" s="2"/>
      <c r="F165" s="2"/>
      <c r="G165" s="2"/>
      <c r="H165" s="2"/>
      <c r="I165" s="2"/>
      <c r="J165" s="2"/>
      <c r="K165" s="2"/>
      <c r="L165" s="2"/>
      <c r="M165" s="2"/>
      <c r="N165" s="2"/>
      <c r="O165" s="2"/>
      <c r="P165" s="2"/>
      <c r="Q165" s="2"/>
    </row>
    <row r="166" spans="1:17" s="62" customFormat="1" ht="12" customHeight="1">
      <c r="A166" s="2"/>
      <c r="B166" s="412">
        <v>166</v>
      </c>
      <c r="C166" s="412" t="s">
        <v>1001</v>
      </c>
      <c r="D166" s="2" t="s">
        <v>2051</v>
      </c>
      <c r="E166" s="2"/>
      <c r="F166" s="2"/>
      <c r="G166" s="2"/>
      <c r="H166" s="2"/>
      <c r="I166" s="2"/>
      <c r="J166" s="2"/>
      <c r="K166" s="2"/>
      <c r="L166" s="2"/>
      <c r="M166" s="2"/>
      <c r="N166" s="2"/>
      <c r="O166" s="2"/>
      <c r="P166" s="2"/>
      <c r="Q166" s="2"/>
    </row>
    <row r="167" spans="1:17" s="62" customFormat="1" ht="12" customHeight="1">
      <c r="A167" s="2"/>
      <c r="B167" s="412">
        <v>167</v>
      </c>
      <c r="C167" s="412" t="s">
        <v>1001</v>
      </c>
      <c r="D167" s="2" t="s">
        <v>1484</v>
      </c>
      <c r="E167" s="2"/>
      <c r="F167" s="2"/>
      <c r="G167" s="2"/>
      <c r="H167" s="2"/>
      <c r="I167" s="2"/>
      <c r="J167" s="2"/>
      <c r="K167" s="2"/>
      <c r="L167" s="2"/>
      <c r="M167" s="2"/>
      <c r="N167" s="2"/>
      <c r="O167" s="2"/>
      <c r="P167" s="2"/>
      <c r="Q167" s="2"/>
    </row>
    <row r="168" spans="1:17" s="62" customFormat="1" ht="12" customHeight="1">
      <c r="A168" s="2"/>
      <c r="B168" s="412">
        <v>168</v>
      </c>
      <c r="C168" s="412" t="s">
        <v>1001</v>
      </c>
      <c r="D168" s="2"/>
      <c r="E168" s="2" t="s">
        <v>1485</v>
      </c>
      <c r="F168" s="2"/>
      <c r="G168" s="2"/>
      <c r="H168" s="2"/>
      <c r="I168" s="2"/>
      <c r="J168" s="2"/>
      <c r="K168" s="2"/>
      <c r="L168" s="2"/>
      <c r="M168" s="2"/>
      <c r="N168" s="2"/>
      <c r="O168" s="2"/>
      <c r="P168" s="2"/>
      <c r="Q168" s="2"/>
    </row>
    <row r="169" spans="1:17" s="62" customFormat="1" ht="12" customHeight="1">
      <c r="A169" s="2"/>
      <c r="B169" s="412">
        <v>169</v>
      </c>
      <c r="C169" s="412" t="s">
        <v>1001</v>
      </c>
      <c r="D169" s="2" t="s">
        <v>1487</v>
      </c>
      <c r="E169" s="2"/>
      <c r="F169" s="2"/>
      <c r="G169" s="2"/>
      <c r="H169" s="4" t="s">
        <v>1497</v>
      </c>
      <c r="I169" s="2"/>
      <c r="J169" s="2"/>
      <c r="K169" s="2"/>
      <c r="L169" s="2"/>
      <c r="M169" s="4" t="s">
        <v>1517</v>
      </c>
      <c r="N169" s="2"/>
      <c r="O169" s="2"/>
      <c r="P169" s="2"/>
      <c r="Q169" s="2"/>
    </row>
    <row r="170" spans="1:17" s="62" customFormat="1" ht="12" customHeight="1">
      <c r="A170" s="2"/>
      <c r="B170" s="412">
        <v>170</v>
      </c>
      <c r="C170" s="412" t="s">
        <v>1001</v>
      </c>
      <c r="D170" s="66" t="s">
        <v>82</v>
      </c>
      <c r="E170" s="57"/>
      <c r="F170" s="67" t="s">
        <v>1049</v>
      </c>
      <c r="G170" s="58"/>
      <c r="H170" s="58"/>
      <c r="I170" s="68"/>
      <c r="J170" s="57"/>
      <c r="K170" s="67" t="s">
        <v>1499</v>
      </c>
      <c r="L170" s="58"/>
      <c r="M170" s="58"/>
      <c r="N170" s="68"/>
      <c r="O170" s="2"/>
      <c r="P170" s="2"/>
      <c r="Q170" s="2"/>
    </row>
    <row r="171" spans="1:17" s="62" customFormat="1" ht="12" customHeight="1">
      <c r="A171" s="2"/>
      <c r="B171" s="412">
        <v>171</v>
      </c>
      <c r="C171" s="412" t="s">
        <v>1001</v>
      </c>
      <c r="D171" s="66" t="s">
        <v>83</v>
      </c>
      <c r="E171" s="57" t="s">
        <v>1489</v>
      </c>
      <c r="F171" s="58"/>
      <c r="G171" s="58"/>
      <c r="H171" s="58"/>
      <c r="I171" s="68"/>
      <c r="J171" s="57" t="s">
        <v>1498</v>
      </c>
      <c r="K171" s="58"/>
      <c r="L171" s="58"/>
      <c r="M171" s="58"/>
      <c r="N171" s="68"/>
      <c r="O171" s="2"/>
      <c r="P171" s="2"/>
      <c r="Q171" s="2"/>
    </row>
    <row r="172" spans="1:17" s="62" customFormat="1" ht="12" customHeight="1">
      <c r="A172" s="2"/>
      <c r="B172" s="412">
        <v>172</v>
      </c>
      <c r="C172" s="412" t="s">
        <v>1001</v>
      </c>
      <c r="D172" s="66" t="s">
        <v>1044</v>
      </c>
      <c r="E172" s="66">
        <v>1</v>
      </c>
      <c r="F172" s="66">
        <v>2</v>
      </c>
      <c r="G172" s="66">
        <v>3</v>
      </c>
      <c r="H172" s="66">
        <v>4</v>
      </c>
      <c r="I172" s="69" t="s">
        <v>0</v>
      </c>
      <c r="J172" s="66">
        <v>1</v>
      </c>
      <c r="K172" s="66">
        <v>2</v>
      </c>
      <c r="L172" s="66">
        <v>3</v>
      </c>
      <c r="M172" s="66">
        <v>4</v>
      </c>
      <c r="N172" s="69" t="s">
        <v>0</v>
      </c>
      <c r="O172" s="2"/>
      <c r="P172" s="2"/>
      <c r="Q172" s="2"/>
    </row>
    <row r="173" spans="1:17" s="62" customFormat="1" ht="12" customHeight="1">
      <c r="A173" s="2"/>
      <c r="B173" s="412">
        <v>173</v>
      </c>
      <c r="C173" s="412" t="s">
        <v>1001</v>
      </c>
      <c r="D173" s="70" t="s">
        <v>1490</v>
      </c>
      <c r="E173" s="66">
        <v>55</v>
      </c>
      <c r="F173" s="66">
        <v>60</v>
      </c>
      <c r="G173" s="66">
        <v>71</v>
      </c>
      <c r="H173" s="66">
        <v>78</v>
      </c>
      <c r="I173" s="69">
        <v>66</v>
      </c>
      <c r="J173" s="66">
        <v>54</v>
      </c>
      <c r="K173" s="66">
        <v>46</v>
      </c>
      <c r="L173" s="66">
        <v>61</v>
      </c>
      <c r="M173" s="66">
        <v>66</v>
      </c>
      <c r="N173" s="69">
        <v>57</v>
      </c>
      <c r="O173" s="2"/>
      <c r="P173" s="2"/>
      <c r="Q173" s="2"/>
    </row>
    <row r="174" spans="1:17" s="62" customFormat="1" ht="12" customHeight="1">
      <c r="A174" s="2"/>
      <c r="B174" s="412">
        <v>174</v>
      </c>
      <c r="C174" s="412" t="s">
        <v>1001</v>
      </c>
      <c r="D174" s="70" t="s">
        <v>1052</v>
      </c>
      <c r="E174" s="71">
        <v>2.8E-3</v>
      </c>
      <c r="F174" s="71">
        <v>3.5000000000000001E-3</v>
      </c>
      <c r="G174" s="71">
        <v>6.8999999999999999E-3</v>
      </c>
      <c r="H174" s="71">
        <v>8.6999999999999994E-3</v>
      </c>
      <c r="I174" s="72">
        <v>5.4999999999999997E-3</v>
      </c>
      <c r="J174" s="71" t="s">
        <v>1500</v>
      </c>
      <c r="K174" s="71">
        <v>4.1000000000000003E-3</v>
      </c>
      <c r="L174" s="71">
        <v>5.1000000000000004E-3</v>
      </c>
      <c r="M174" s="71">
        <v>7.7999999999999996E-3</v>
      </c>
      <c r="N174" s="73">
        <f>AVERAGE(J174:M174)</f>
        <v>5.6666666666666671E-3</v>
      </c>
      <c r="O174" s="2"/>
      <c r="P174" s="2"/>
      <c r="Q174" s="2"/>
    </row>
    <row r="175" spans="1:17" s="62" customFormat="1" ht="12" customHeight="1">
      <c r="A175" s="2"/>
      <c r="B175" s="412">
        <v>175</v>
      </c>
      <c r="C175" s="412" t="s">
        <v>1001</v>
      </c>
      <c r="D175" s="70" t="s">
        <v>1053</v>
      </c>
      <c r="E175" s="71">
        <v>9.3000000000000005E-4</v>
      </c>
      <c r="F175" s="71">
        <v>9.2000000000000003E-4</v>
      </c>
      <c r="G175" s="71">
        <v>7.3999999999999999E-4</v>
      </c>
      <c r="H175" s="71">
        <v>1.1000000000000001E-3</v>
      </c>
      <c r="I175" s="72">
        <v>9.2000000000000003E-4</v>
      </c>
      <c r="J175" s="71">
        <v>1.2999999999999999E-3</v>
      </c>
      <c r="K175" s="71">
        <v>9.2000000000000003E-4</v>
      </c>
      <c r="L175" s="71">
        <v>4.3E-3</v>
      </c>
      <c r="M175" s="71">
        <v>1E-3</v>
      </c>
      <c r="N175" s="73">
        <f t="shared" ref="N175:N181" si="0">AVERAGE(J175:M175)</f>
        <v>1.8799999999999999E-3</v>
      </c>
      <c r="O175" s="2"/>
      <c r="P175" s="2"/>
      <c r="Q175" s="2"/>
    </row>
    <row r="176" spans="1:17" s="62" customFormat="1" ht="12" customHeight="1">
      <c r="A176" s="2"/>
      <c r="B176" s="412">
        <v>176</v>
      </c>
      <c r="C176" s="412" t="s">
        <v>1001</v>
      </c>
      <c r="D176" s="70" t="s">
        <v>1054</v>
      </c>
      <c r="E176" s="71">
        <v>0.75</v>
      </c>
      <c r="F176" s="71">
        <v>1</v>
      </c>
      <c r="G176" s="71">
        <v>0.97</v>
      </c>
      <c r="H176" s="71">
        <v>0.98</v>
      </c>
      <c r="I176" s="72">
        <v>0.92</v>
      </c>
      <c r="J176" s="71">
        <v>0.93</v>
      </c>
      <c r="K176" s="71">
        <v>0.8</v>
      </c>
      <c r="L176" s="71">
        <v>1</v>
      </c>
      <c r="M176" s="71">
        <v>1.1000000000000001</v>
      </c>
      <c r="N176" s="74">
        <f t="shared" si="0"/>
        <v>0.95750000000000002</v>
      </c>
      <c r="O176" s="2"/>
      <c r="P176" s="2"/>
      <c r="Q176" s="2"/>
    </row>
    <row r="177" spans="1:17" s="62" customFormat="1" ht="12" customHeight="1">
      <c r="A177" s="2"/>
      <c r="B177" s="412">
        <v>177</v>
      </c>
      <c r="C177" s="412" t="s">
        <v>1001</v>
      </c>
      <c r="D177" s="70" t="s">
        <v>1055</v>
      </c>
      <c r="E177" s="71">
        <v>3.5999999999999997E-2</v>
      </c>
      <c r="F177" s="71">
        <v>3.5999999999999997E-2</v>
      </c>
      <c r="G177" s="71">
        <v>4.1000000000000002E-2</v>
      </c>
      <c r="H177" s="71">
        <v>4.3999999999999997E-2</v>
      </c>
      <c r="I177" s="72">
        <v>3.9E-2</v>
      </c>
      <c r="J177" s="71">
        <v>4.1000000000000002E-2</v>
      </c>
      <c r="K177" s="71">
        <v>2.5999999999999999E-2</v>
      </c>
      <c r="L177" s="71">
        <v>3.4000000000000002E-2</v>
      </c>
      <c r="M177" s="71">
        <v>3.7999999999999999E-2</v>
      </c>
      <c r="N177" s="75">
        <f t="shared" si="0"/>
        <v>3.4750000000000003E-2</v>
      </c>
      <c r="O177" s="2"/>
      <c r="P177" s="2"/>
      <c r="Q177" s="2"/>
    </row>
    <row r="178" spans="1:17" s="62" customFormat="1" ht="12" customHeight="1">
      <c r="A178" s="2"/>
      <c r="B178" s="412">
        <v>178</v>
      </c>
      <c r="C178" s="412" t="s">
        <v>1001</v>
      </c>
      <c r="D178" s="70" t="s">
        <v>1056</v>
      </c>
      <c r="E178" s="71">
        <v>4.7000000000000002E-3</v>
      </c>
      <c r="F178" s="71">
        <v>6.8999999999999999E-3</v>
      </c>
      <c r="G178" s="71">
        <v>4.5999999999999999E-3</v>
      </c>
      <c r="H178" s="71">
        <v>5.7000000000000002E-3</v>
      </c>
      <c r="I178" s="72">
        <v>5.4999999999999997E-3</v>
      </c>
      <c r="J178" s="71">
        <v>4.5999999999999999E-3</v>
      </c>
      <c r="K178" s="71">
        <v>4.5999999999999999E-3</v>
      </c>
      <c r="L178" s="71">
        <v>5.8999999999999999E-3</v>
      </c>
      <c r="M178" s="71">
        <v>5.5999999999999999E-3</v>
      </c>
      <c r="N178" s="73">
        <f t="shared" si="0"/>
        <v>5.1749999999999999E-3</v>
      </c>
      <c r="O178" s="2"/>
      <c r="P178" s="2"/>
      <c r="Q178" s="2"/>
    </row>
    <row r="179" spans="1:17" s="62" customFormat="1" ht="12" customHeight="1">
      <c r="A179" s="2"/>
      <c r="B179" s="412">
        <v>179</v>
      </c>
      <c r="C179" s="412" t="s">
        <v>1001</v>
      </c>
      <c r="D179" s="70" t="s">
        <v>1057</v>
      </c>
      <c r="E179" s="76">
        <v>8.0999999999999996E-3</v>
      </c>
      <c r="F179" s="76">
        <v>5.7999999999999996E-3</v>
      </c>
      <c r="G179" s="76">
        <v>9.4999999999999998E-3</v>
      </c>
      <c r="H179" s="76">
        <v>0.01</v>
      </c>
      <c r="I179" s="72">
        <v>8.3999999999999995E-3</v>
      </c>
      <c r="J179" s="76">
        <v>1.4E-2</v>
      </c>
      <c r="K179" s="76">
        <v>6.7999999999999996E-3</v>
      </c>
      <c r="L179" s="76">
        <v>1.4999999999999999E-2</v>
      </c>
      <c r="M179" s="76">
        <v>1.2E-2</v>
      </c>
      <c r="N179" s="75">
        <f t="shared" si="0"/>
        <v>1.1949999999999999E-2</v>
      </c>
      <c r="O179" s="2"/>
      <c r="P179" s="2"/>
      <c r="Q179" s="2"/>
    </row>
    <row r="180" spans="1:17" s="62" customFormat="1" ht="12" customHeight="1">
      <c r="A180" s="2"/>
      <c r="B180" s="412">
        <v>180</v>
      </c>
      <c r="C180" s="412" t="s">
        <v>1001</v>
      </c>
      <c r="D180" s="70" t="s">
        <v>1058</v>
      </c>
      <c r="E180" s="71" t="s">
        <v>1491</v>
      </c>
      <c r="F180" s="71">
        <v>9.1999999999999998E-3</v>
      </c>
      <c r="G180" s="71" t="s">
        <v>1495</v>
      </c>
      <c r="H180" s="71">
        <v>9.1999999999999998E-3</v>
      </c>
      <c r="I180" s="72" t="s">
        <v>1496</v>
      </c>
      <c r="J180" s="71" t="s">
        <v>1501</v>
      </c>
      <c r="K180" s="71">
        <v>9.2999999999999992E-3</v>
      </c>
      <c r="L180" s="71">
        <v>0.01</v>
      </c>
      <c r="M180" s="71">
        <v>9.9000000000000008E-3</v>
      </c>
      <c r="N180" s="77">
        <f>AVERAGE(0,K180,L180,M180)</f>
        <v>7.2999999999999992E-3</v>
      </c>
      <c r="O180" s="2"/>
      <c r="P180" s="2"/>
      <c r="Q180" s="2"/>
    </row>
    <row r="181" spans="1:17" s="62" customFormat="1" ht="12" customHeight="1">
      <c r="A181" s="2"/>
      <c r="B181" s="412">
        <v>181</v>
      </c>
      <c r="C181" s="412" t="s">
        <v>1001</v>
      </c>
      <c r="D181" s="78" t="s">
        <v>1051</v>
      </c>
      <c r="E181" s="79">
        <v>0.91</v>
      </c>
      <c r="F181" s="79">
        <v>0.8</v>
      </c>
      <c r="G181" s="79">
        <v>0.82</v>
      </c>
      <c r="H181" s="79">
        <v>0.81</v>
      </c>
      <c r="I181" s="80">
        <v>0.84</v>
      </c>
      <c r="J181" s="79">
        <v>0.5</v>
      </c>
      <c r="K181" s="79">
        <v>0.63</v>
      </c>
      <c r="L181" s="79">
        <v>0.55000000000000004</v>
      </c>
      <c r="M181" s="79">
        <v>0.35</v>
      </c>
      <c r="N181" s="81">
        <f t="shared" si="0"/>
        <v>0.50749999999999995</v>
      </c>
      <c r="O181" s="2"/>
      <c r="P181" s="2"/>
      <c r="Q181" s="2"/>
    </row>
    <row r="182" spans="1:17" s="62" customFormat="1" ht="12" customHeight="1">
      <c r="A182" s="2"/>
      <c r="B182" s="412">
        <v>182</v>
      </c>
      <c r="C182" s="412" t="s">
        <v>1001</v>
      </c>
      <c r="D182" s="82" t="s">
        <v>635</v>
      </c>
      <c r="E182" s="83">
        <v>50</v>
      </c>
      <c r="F182" s="83">
        <v>57</v>
      </c>
      <c r="G182" s="83">
        <v>96</v>
      </c>
      <c r="H182" s="83">
        <v>110</v>
      </c>
      <c r="I182" s="84">
        <f t="shared" ref="I182:I187" si="1">AVERAGE(E182:H182)</f>
        <v>78.25</v>
      </c>
      <c r="J182" s="83" t="s">
        <v>1500</v>
      </c>
      <c r="K182" s="83">
        <v>88</v>
      </c>
      <c r="L182" s="83">
        <v>83</v>
      </c>
      <c r="M182" s="83">
        <v>110</v>
      </c>
      <c r="N182" s="84">
        <f t="shared" ref="N182:N187" si="2">AVERAGE(J182:M182)</f>
        <v>93.666666666666671</v>
      </c>
      <c r="O182" s="2"/>
      <c r="P182" s="2"/>
      <c r="Q182" s="2"/>
    </row>
    <row r="183" spans="1:17" s="62" customFormat="1" ht="12" customHeight="1">
      <c r="A183" s="2"/>
      <c r="B183" s="412">
        <v>183</v>
      </c>
      <c r="C183" s="412" t="s">
        <v>1001</v>
      </c>
      <c r="D183" s="70" t="s">
        <v>638</v>
      </c>
      <c r="E183" s="71">
        <v>17</v>
      </c>
      <c r="F183" s="71">
        <v>15</v>
      </c>
      <c r="G183" s="71">
        <v>10</v>
      </c>
      <c r="H183" s="71">
        <v>14</v>
      </c>
      <c r="I183" s="85">
        <f t="shared" si="1"/>
        <v>14</v>
      </c>
      <c r="J183" s="71">
        <v>23</v>
      </c>
      <c r="K183" s="71">
        <v>20</v>
      </c>
      <c r="L183" s="71">
        <v>71</v>
      </c>
      <c r="M183" s="71">
        <v>16</v>
      </c>
      <c r="N183" s="85">
        <f t="shared" si="2"/>
        <v>32.5</v>
      </c>
      <c r="O183" s="2"/>
      <c r="P183" s="2"/>
      <c r="Q183" s="2"/>
    </row>
    <row r="184" spans="1:17" s="62" customFormat="1" ht="12" customHeight="1">
      <c r="A184" s="2"/>
      <c r="B184" s="412">
        <v>184</v>
      </c>
      <c r="C184" s="412" t="s">
        <v>1001</v>
      </c>
      <c r="D184" s="70" t="s">
        <v>649</v>
      </c>
      <c r="E184" s="71">
        <v>13000</v>
      </c>
      <c r="F184" s="71">
        <v>16000</v>
      </c>
      <c r="G184" s="71">
        <v>13000</v>
      </c>
      <c r="H184" s="71">
        <v>12000</v>
      </c>
      <c r="I184" s="85">
        <f t="shared" si="1"/>
        <v>13500</v>
      </c>
      <c r="J184" s="71">
        <v>17000</v>
      </c>
      <c r="K184" s="71">
        <v>17000</v>
      </c>
      <c r="L184" s="71">
        <v>17000</v>
      </c>
      <c r="M184" s="71">
        <v>17000</v>
      </c>
      <c r="N184" s="85">
        <f t="shared" si="2"/>
        <v>17000</v>
      </c>
      <c r="O184" s="2"/>
      <c r="P184" s="2"/>
      <c r="Q184" s="2"/>
    </row>
    <row r="185" spans="1:17" s="62" customFormat="1" ht="12" customHeight="1">
      <c r="A185" s="2"/>
      <c r="B185" s="412">
        <v>185</v>
      </c>
      <c r="C185" s="412" t="s">
        <v>1001</v>
      </c>
      <c r="D185" s="70" t="s">
        <v>651</v>
      </c>
      <c r="E185" s="71">
        <v>330</v>
      </c>
      <c r="F185" s="71">
        <v>590</v>
      </c>
      <c r="G185" s="71">
        <v>570</v>
      </c>
      <c r="H185" s="71">
        <v>560</v>
      </c>
      <c r="I185" s="85">
        <f t="shared" si="1"/>
        <v>512.5</v>
      </c>
      <c r="J185" s="71">
        <v>750</v>
      </c>
      <c r="K185" s="71">
        <v>570</v>
      </c>
      <c r="L185" s="71">
        <v>560</v>
      </c>
      <c r="M185" s="71">
        <v>570</v>
      </c>
      <c r="N185" s="85">
        <f t="shared" si="2"/>
        <v>612.5</v>
      </c>
      <c r="O185" s="2"/>
      <c r="P185" s="2"/>
      <c r="Q185" s="2"/>
    </row>
    <row r="186" spans="1:17" s="62" customFormat="1" ht="12" customHeight="1">
      <c r="A186" s="2"/>
      <c r="B186" s="412">
        <v>186</v>
      </c>
      <c r="C186" s="412" t="s">
        <v>1001</v>
      </c>
      <c r="D186" s="70" t="s">
        <v>653</v>
      </c>
      <c r="E186" s="71">
        <v>85</v>
      </c>
      <c r="F186" s="71">
        <v>110</v>
      </c>
      <c r="G186" s="71">
        <v>64</v>
      </c>
      <c r="H186" s="71">
        <v>73</v>
      </c>
      <c r="I186" s="85">
        <f t="shared" si="1"/>
        <v>83</v>
      </c>
      <c r="J186" s="71">
        <v>85</v>
      </c>
      <c r="K186" s="71">
        <v>100</v>
      </c>
      <c r="L186" s="71">
        <v>97</v>
      </c>
      <c r="M186" s="71">
        <v>85</v>
      </c>
      <c r="N186" s="85">
        <f t="shared" si="2"/>
        <v>91.75</v>
      </c>
      <c r="O186" s="2"/>
      <c r="P186" s="2"/>
      <c r="Q186" s="2"/>
    </row>
    <row r="187" spans="1:17" s="62" customFormat="1" ht="12" customHeight="1">
      <c r="A187" s="2"/>
      <c r="B187" s="412">
        <v>187</v>
      </c>
      <c r="C187" s="412" t="s">
        <v>1001</v>
      </c>
      <c r="D187" s="70" t="s">
        <v>642</v>
      </c>
      <c r="E187" s="71">
        <v>140</v>
      </c>
      <c r="F187" s="71">
        <v>95</v>
      </c>
      <c r="G187" s="71">
        <v>130</v>
      </c>
      <c r="H187" s="71">
        <v>130</v>
      </c>
      <c r="I187" s="85">
        <f t="shared" si="1"/>
        <v>123.75</v>
      </c>
      <c r="J187" s="71">
        <v>260</v>
      </c>
      <c r="K187" s="71">
        <v>140</v>
      </c>
      <c r="L187" s="71">
        <v>240</v>
      </c>
      <c r="M187" s="71">
        <v>180</v>
      </c>
      <c r="N187" s="85">
        <f t="shared" si="2"/>
        <v>205</v>
      </c>
      <c r="O187" s="2"/>
      <c r="P187" s="2"/>
      <c r="Q187" s="2"/>
    </row>
    <row r="188" spans="1:17" s="62" customFormat="1" ht="12" customHeight="1">
      <c r="A188" s="2"/>
      <c r="B188" s="412">
        <v>188</v>
      </c>
      <c r="C188" s="412" t="s">
        <v>1001</v>
      </c>
      <c r="D188" s="70" t="s">
        <v>645</v>
      </c>
      <c r="E188" s="71" t="s">
        <v>1492</v>
      </c>
      <c r="F188" s="71">
        <v>150</v>
      </c>
      <c r="G188" s="71">
        <v>120</v>
      </c>
      <c r="H188" s="71">
        <v>110</v>
      </c>
      <c r="I188" s="86">
        <f>AVERAGE(0,F188,G188,H188)</f>
        <v>95</v>
      </c>
      <c r="J188" s="71" t="s">
        <v>1492</v>
      </c>
      <c r="K188" s="71">
        <v>200</v>
      </c>
      <c r="L188" s="71">
        <v>170</v>
      </c>
      <c r="M188" s="71">
        <v>150</v>
      </c>
      <c r="N188" s="86">
        <f>AVERAGE(0,K188,L188,M188)</f>
        <v>130</v>
      </c>
      <c r="O188" s="2"/>
      <c r="P188" s="2"/>
      <c r="Q188" s="2"/>
    </row>
    <row r="189" spans="1:17" s="62" customFormat="1" ht="12" customHeight="1">
      <c r="A189" s="2"/>
      <c r="B189" s="412">
        <v>189</v>
      </c>
      <c r="C189" s="412" t="s">
        <v>1001</v>
      </c>
      <c r="D189" s="70" t="s">
        <v>1051</v>
      </c>
      <c r="E189" s="87">
        <v>16</v>
      </c>
      <c r="F189" s="87">
        <v>13</v>
      </c>
      <c r="G189" s="87">
        <v>11</v>
      </c>
      <c r="H189" s="87">
        <v>10</v>
      </c>
      <c r="I189" s="85">
        <f>AVERAGE(E189:H189)</f>
        <v>12.5</v>
      </c>
      <c r="J189" s="87">
        <v>9.1</v>
      </c>
      <c r="K189" s="87">
        <v>13</v>
      </c>
      <c r="L189" s="87">
        <v>9</v>
      </c>
      <c r="M189" s="87">
        <v>5.3</v>
      </c>
      <c r="N189" s="85">
        <f>AVERAGE(J189:M189)</f>
        <v>9.1</v>
      </c>
      <c r="O189" s="2"/>
      <c r="P189" s="2"/>
      <c r="Q189" s="2"/>
    </row>
    <row r="190" spans="1:17" s="62" customFormat="1" ht="12" customHeight="1">
      <c r="A190" s="2"/>
      <c r="B190" s="412">
        <v>190</v>
      </c>
      <c r="C190" s="412" t="s">
        <v>1001</v>
      </c>
      <c r="D190" s="70" t="s">
        <v>360</v>
      </c>
      <c r="E190" s="88" t="s">
        <v>1494</v>
      </c>
      <c r="F190" s="88" t="s">
        <v>1502</v>
      </c>
      <c r="G190" s="88" t="s">
        <v>1503</v>
      </c>
      <c r="H190" s="88" t="s">
        <v>1504</v>
      </c>
      <c r="I190" s="89"/>
      <c r="J190" s="88" t="s">
        <v>1505</v>
      </c>
      <c r="K190" s="88" t="s">
        <v>1506</v>
      </c>
      <c r="L190" s="88" t="s">
        <v>1507</v>
      </c>
      <c r="M190" s="88" t="s">
        <v>1508</v>
      </c>
      <c r="N190" s="89"/>
      <c r="O190" s="2"/>
      <c r="P190" s="2"/>
      <c r="Q190" s="2"/>
    </row>
    <row r="191" spans="1:17" s="62" customFormat="1" ht="12" customHeight="1">
      <c r="A191" s="2"/>
      <c r="B191" s="412">
        <v>191</v>
      </c>
      <c r="C191" s="412" t="s">
        <v>1001</v>
      </c>
      <c r="D191" s="70" t="s">
        <v>1116</v>
      </c>
      <c r="E191" s="90">
        <v>4.5999999999999996</v>
      </c>
      <c r="F191" s="90">
        <v>5.4</v>
      </c>
      <c r="G191" s="90">
        <v>4.4000000000000004</v>
      </c>
      <c r="H191" s="90">
        <v>3.7</v>
      </c>
      <c r="I191" s="91">
        <v>4.5</v>
      </c>
      <c r="J191" s="90">
        <v>5.0999999999999996</v>
      </c>
      <c r="K191" s="90">
        <v>4</v>
      </c>
      <c r="L191" s="90">
        <v>3.8</v>
      </c>
      <c r="M191" s="90">
        <v>3.9</v>
      </c>
      <c r="N191" s="91">
        <v>4.2</v>
      </c>
      <c r="O191" s="2"/>
      <c r="P191" s="2"/>
      <c r="Q191" s="2"/>
    </row>
    <row r="192" spans="1:17" s="62" customFormat="1" ht="12" customHeight="1">
      <c r="A192" s="2"/>
      <c r="B192" s="412">
        <v>192</v>
      </c>
      <c r="C192" s="412" t="s">
        <v>1001</v>
      </c>
      <c r="D192" s="70" t="s">
        <v>360</v>
      </c>
      <c r="E192" s="88" t="s">
        <v>1493</v>
      </c>
      <c r="F192" s="88" t="s">
        <v>1509</v>
      </c>
      <c r="G192" s="88" t="s">
        <v>1510</v>
      </c>
      <c r="H192" s="88" t="s">
        <v>1511</v>
      </c>
      <c r="I192" s="89"/>
      <c r="J192" s="88" t="s">
        <v>1512</v>
      </c>
      <c r="K192" s="88" t="s">
        <v>1513</v>
      </c>
      <c r="L192" s="88" t="s">
        <v>1514</v>
      </c>
      <c r="M192" s="88" t="s">
        <v>1515</v>
      </c>
      <c r="N192" s="89"/>
      <c r="O192" s="2"/>
      <c r="P192" s="2"/>
      <c r="Q192" s="2"/>
    </row>
    <row r="193" spans="1:22" s="62" customFormat="1" ht="12" customHeight="1">
      <c r="A193" s="2"/>
      <c r="B193" s="412">
        <v>193</v>
      </c>
      <c r="C193" s="412" t="s">
        <v>1001</v>
      </c>
      <c r="D193" s="70" t="s">
        <v>1135</v>
      </c>
      <c r="E193" s="57"/>
      <c r="F193" s="58"/>
      <c r="G193" s="67">
        <v>26</v>
      </c>
      <c r="H193" s="67"/>
      <c r="I193" s="92"/>
      <c r="J193" s="57"/>
      <c r="K193" s="58"/>
      <c r="L193" s="67">
        <v>18</v>
      </c>
      <c r="M193" s="67"/>
      <c r="N193" s="92"/>
      <c r="O193" s="2"/>
      <c r="P193" s="2"/>
      <c r="Q193" s="2"/>
    </row>
    <row r="194" spans="1:22" s="62" customFormat="1" ht="12" customHeight="1">
      <c r="A194" s="2"/>
      <c r="B194" s="412">
        <v>194</v>
      </c>
      <c r="C194" s="412" t="s">
        <v>1001</v>
      </c>
      <c r="D194" s="70" t="s">
        <v>373</v>
      </c>
      <c r="E194" s="93"/>
      <c r="F194" s="58"/>
      <c r="G194" s="67" t="s">
        <v>1488</v>
      </c>
      <c r="H194" s="58"/>
      <c r="I194" s="68"/>
      <c r="J194" s="93"/>
      <c r="K194" s="58"/>
      <c r="L194" s="67" t="s">
        <v>1516</v>
      </c>
      <c r="M194" s="58"/>
      <c r="N194" s="68"/>
      <c r="O194" s="2"/>
      <c r="P194" s="2"/>
      <c r="Q194" s="2"/>
    </row>
    <row r="195" spans="1:22" s="62" customFormat="1" ht="12" customHeight="1">
      <c r="A195" s="2"/>
      <c r="B195" s="412">
        <v>195</v>
      </c>
      <c r="C195" s="412" t="s">
        <v>1001</v>
      </c>
      <c r="E195" s="94" t="s">
        <v>1037</v>
      </c>
      <c r="O195" s="2"/>
      <c r="P195" s="2"/>
      <c r="Q195" s="2"/>
    </row>
    <row r="196" spans="1:22" s="62" customFormat="1" ht="12" customHeight="1">
      <c r="A196" s="2"/>
      <c r="B196" s="412">
        <v>196</v>
      </c>
      <c r="C196" s="412" t="s">
        <v>1001</v>
      </c>
      <c r="D196" s="2" t="s">
        <v>978</v>
      </c>
      <c r="E196" s="2"/>
      <c r="F196" s="2"/>
      <c r="G196" s="2"/>
      <c r="H196" s="2"/>
      <c r="I196" s="2"/>
      <c r="J196" s="2"/>
      <c r="K196" s="2"/>
      <c r="L196" s="2"/>
      <c r="M196" s="2"/>
      <c r="N196" s="2"/>
      <c r="O196" s="2"/>
      <c r="P196" s="2"/>
      <c r="Q196" s="2"/>
    </row>
    <row r="197" spans="1:22" s="62" customFormat="1" ht="12" customHeight="1">
      <c r="A197" s="2"/>
      <c r="B197" s="412">
        <v>197</v>
      </c>
      <c r="C197" s="412" t="s">
        <v>1001</v>
      </c>
      <c r="D197" s="2" t="s">
        <v>1521</v>
      </c>
      <c r="E197" s="2"/>
      <c r="F197" s="2"/>
      <c r="G197" s="2"/>
      <c r="H197" s="2"/>
      <c r="I197" s="2"/>
      <c r="J197" s="2"/>
      <c r="K197" s="2"/>
      <c r="L197" s="2"/>
      <c r="M197" s="2"/>
      <c r="N197" s="2"/>
      <c r="O197" s="2"/>
      <c r="P197" s="2"/>
      <c r="Q197" s="2"/>
    </row>
    <row r="198" spans="1:22" s="62" customFormat="1" ht="12" customHeight="1">
      <c r="A198" s="2"/>
      <c r="B198" s="412">
        <v>198</v>
      </c>
      <c r="C198" s="412" t="s">
        <v>1001</v>
      </c>
      <c r="D198" s="2" t="s">
        <v>1557</v>
      </c>
      <c r="E198" s="2"/>
      <c r="F198" s="2"/>
      <c r="G198" s="2"/>
      <c r="H198" s="2"/>
      <c r="I198" s="2"/>
      <c r="J198" s="2"/>
      <c r="K198" s="2"/>
      <c r="L198" s="2"/>
      <c r="M198" s="2"/>
      <c r="N198" s="2"/>
      <c r="O198" s="2"/>
      <c r="P198" s="2"/>
      <c r="Q198" s="2"/>
    </row>
    <row r="199" spans="1:22" s="62" customFormat="1" ht="12" customHeight="1">
      <c r="A199" s="2"/>
      <c r="B199" s="412">
        <v>199</v>
      </c>
      <c r="C199" s="412" t="s">
        <v>1001</v>
      </c>
      <c r="D199" s="2" t="s">
        <v>1556</v>
      </c>
      <c r="E199" s="2"/>
      <c r="F199" s="2"/>
      <c r="G199" s="2"/>
      <c r="H199" s="2"/>
      <c r="I199" s="2"/>
      <c r="J199" s="2"/>
      <c r="K199" s="2"/>
      <c r="L199" s="2"/>
      <c r="M199" s="2"/>
      <c r="N199" s="2"/>
      <c r="O199" s="2"/>
      <c r="P199" s="2"/>
      <c r="Q199" s="2"/>
    </row>
    <row r="200" spans="1:22" s="62" customFormat="1" ht="12" customHeight="1">
      <c r="A200" s="2"/>
      <c r="B200" s="412">
        <v>200</v>
      </c>
      <c r="C200" s="412" t="s">
        <v>1001</v>
      </c>
      <c r="D200" s="2" t="s">
        <v>1559</v>
      </c>
      <c r="E200" s="2"/>
      <c r="F200" s="2"/>
      <c r="G200" s="2"/>
      <c r="H200" s="2"/>
      <c r="I200" s="2"/>
      <c r="J200" s="2"/>
      <c r="K200" s="2"/>
      <c r="L200" s="2"/>
      <c r="M200" s="2"/>
      <c r="N200" s="2"/>
      <c r="O200" s="2"/>
      <c r="P200" s="2"/>
      <c r="Q200" s="2"/>
    </row>
    <row r="201" spans="1:22" s="62" customFormat="1" ht="12" customHeight="1">
      <c r="A201" s="2"/>
      <c r="B201" s="412">
        <v>201</v>
      </c>
      <c r="C201" s="412" t="s">
        <v>1001</v>
      </c>
      <c r="D201" s="2" t="s">
        <v>1558</v>
      </c>
      <c r="E201" s="2"/>
      <c r="F201" s="2"/>
      <c r="G201" s="2"/>
      <c r="H201" s="2"/>
      <c r="I201" s="2"/>
      <c r="J201" s="2"/>
      <c r="K201" s="2"/>
      <c r="L201" s="2"/>
      <c r="M201" s="2"/>
      <c r="N201" s="2"/>
      <c r="O201" s="2"/>
      <c r="P201" s="2"/>
      <c r="Q201" s="2"/>
    </row>
    <row r="202" spans="1:22" s="62" customFormat="1" ht="12" customHeight="1">
      <c r="A202" s="2"/>
      <c r="B202" s="412">
        <v>202</v>
      </c>
      <c r="C202" s="412" t="s">
        <v>1001</v>
      </c>
      <c r="D202" s="2" t="s">
        <v>1560</v>
      </c>
      <c r="E202" s="2"/>
      <c r="F202" s="2"/>
      <c r="G202" s="2"/>
      <c r="H202" s="2"/>
      <c r="I202" s="2"/>
      <c r="J202" s="2"/>
      <c r="K202" s="2"/>
      <c r="L202" s="2"/>
      <c r="M202" s="2"/>
      <c r="N202" s="2"/>
      <c r="O202" s="2"/>
      <c r="P202" s="2"/>
      <c r="Q202" s="2"/>
    </row>
    <row r="203" spans="1:22" s="62" customFormat="1" ht="12" customHeight="1">
      <c r="A203" s="2"/>
      <c r="B203" s="412">
        <v>203</v>
      </c>
      <c r="C203" s="412" t="s">
        <v>1001</v>
      </c>
      <c r="D203" s="2"/>
      <c r="E203" s="2"/>
      <c r="F203" s="2"/>
      <c r="G203" s="2"/>
      <c r="H203" s="2"/>
      <c r="I203" s="2"/>
      <c r="L203" s="2"/>
      <c r="M203" s="2"/>
      <c r="P203" s="2"/>
      <c r="Q203" s="2"/>
    </row>
    <row r="204" spans="1:22" s="62" customFormat="1" ht="12" customHeight="1">
      <c r="A204" s="2"/>
      <c r="B204" s="412">
        <v>204</v>
      </c>
      <c r="C204" s="412" t="s">
        <v>1001</v>
      </c>
      <c r="D204" s="2" t="s">
        <v>1962</v>
      </c>
      <c r="E204" s="2"/>
      <c r="F204" s="2"/>
      <c r="G204" s="2"/>
      <c r="H204" s="2"/>
      <c r="I204" s="2"/>
      <c r="L204" s="2"/>
      <c r="M204" s="2"/>
      <c r="P204" s="2"/>
      <c r="Q204" s="2"/>
    </row>
    <row r="205" spans="1:22" s="62" customFormat="1" ht="12" customHeight="1">
      <c r="A205" s="2"/>
      <c r="B205" s="412">
        <v>205</v>
      </c>
      <c r="C205" s="412" t="s">
        <v>1001</v>
      </c>
      <c r="D205" s="95" t="s">
        <v>1525</v>
      </c>
      <c r="E205" s="96"/>
      <c r="F205" s="97" t="s">
        <v>1532</v>
      </c>
      <c r="G205" s="98"/>
      <c r="H205" s="99" t="s">
        <v>1534</v>
      </c>
      <c r="I205" s="99"/>
      <c r="J205" s="99"/>
      <c r="K205" s="100"/>
      <c r="L205" s="100"/>
      <c r="M205" s="101" t="s">
        <v>1536</v>
      </c>
      <c r="N205" s="102"/>
      <c r="O205" s="99" t="s">
        <v>1535</v>
      </c>
      <c r="P205" s="99"/>
      <c r="Q205" s="99"/>
      <c r="R205" s="100"/>
      <c r="S205" s="103"/>
      <c r="T205" s="101" t="s">
        <v>1536</v>
      </c>
      <c r="U205" s="104" t="s">
        <v>1479</v>
      </c>
      <c r="V205" s="101" t="s">
        <v>1540</v>
      </c>
    </row>
    <row r="206" spans="1:22" s="62" customFormat="1" ht="12" customHeight="1">
      <c r="A206" s="2"/>
      <c r="B206" s="412">
        <v>206</v>
      </c>
      <c r="C206" s="412" t="s">
        <v>1001</v>
      </c>
      <c r="D206" s="105"/>
      <c r="E206" s="106"/>
      <c r="F206" s="107" t="s">
        <v>1533</v>
      </c>
      <c r="G206" s="108" t="s">
        <v>1190</v>
      </c>
      <c r="H206" s="109" t="s">
        <v>1191</v>
      </c>
      <c r="I206" s="108" t="s">
        <v>1192</v>
      </c>
      <c r="J206" s="108" t="s">
        <v>1193</v>
      </c>
      <c r="K206" s="110" t="s">
        <v>1194</v>
      </c>
      <c r="L206" s="111" t="s">
        <v>1195</v>
      </c>
      <c r="M206" s="112" t="s">
        <v>1537</v>
      </c>
      <c r="N206" s="101" t="s">
        <v>1190</v>
      </c>
      <c r="O206" s="109" t="s">
        <v>1191</v>
      </c>
      <c r="P206" s="108" t="s">
        <v>1192</v>
      </c>
      <c r="Q206" s="108" t="s">
        <v>1193</v>
      </c>
      <c r="R206" s="110" t="s">
        <v>1194</v>
      </c>
      <c r="S206" s="110" t="s">
        <v>1195</v>
      </c>
      <c r="T206" s="101" t="s">
        <v>1538</v>
      </c>
      <c r="U206" s="101" t="s">
        <v>1539</v>
      </c>
      <c r="V206" s="101" t="s">
        <v>1539</v>
      </c>
    </row>
    <row r="207" spans="1:22" s="62" customFormat="1" ht="12" customHeight="1">
      <c r="A207" s="2"/>
      <c r="B207" s="412">
        <v>207</v>
      </c>
      <c r="C207" s="412" t="s">
        <v>1001</v>
      </c>
      <c r="D207" s="457" t="s">
        <v>1530</v>
      </c>
      <c r="E207" s="113" t="s">
        <v>1526</v>
      </c>
      <c r="F207" s="114">
        <v>92</v>
      </c>
      <c r="G207" s="115">
        <v>1E-3</v>
      </c>
      <c r="H207" s="116">
        <v>1</v>
      </c>
      <c r="I207" s="117">
        <v>7.0000000000000007E-2</v>
      </c>
      <c r="J207" s="115">
        <v>6.0000000000000001E-3</v>
      </c>
      <c r="K207" s="117">
        <v>0.04</v>
      </c>
      <c r="L207" s="118">
        <v>0.01</v>
      </c>
      <c r="M207" s="119">
        <v>0.56000000000000005</v>
      </c>
      <c r="N207" s="119">
        <v>11</v>
      </c>
      <c r="O207" s="114">
        <v>11000</v>
      </c>
      <c r="P207" s="116">
        <v>760</v>
      </c>
      <c r="Q207" s="116">
        <v>65</v>
      </c>
      <c r="R207" s="114">
        <v>430</v>
      </c>
      <c r="S207" s="114">
        <v>110</v>
      </c>
      <c r="T207" s="119">
        <v>6.1</v>
      </c>
      <c r="U207" s="119">
        <v>33</v>
      </c>
      <c r="V207" s="119">
        <v>6.0000000000000001E-3</v>
      </c>
    </row>
    <row r="208" spans="1:22" s="62" customFormat="1" ht="12" customHeight="1">
      <c r="A208" s="2"/>
      <c r="B208" s="412">
        <v>208</v>
      </c>
      <c r="C208" s="412" t="s">
        <v>1001</v>
      </c>
      <c r="D208" s="458"/>
      <c r="E208" s="113" t="s">
        <v>1527</v>
      </c>
      <c r="F208" s="120">
        <v>303</v>
      </c>
      <c r="G208" s="115">
        <v>2E-3</v>
      </c>
      <c r="H208" s="114">
        <v>5.5</v>
      </c>
      <c r="I208" s="117">
        <v>0.15</v>
      </c>
      <c r="J208" s="115">
        <v>0.03</v>
      </c>
      <c r="K208" s="117">
        <v>7.0000000000000007E-2</v>
      </c>
      <c r="L208" s="118">
        <v>0.03</v>
      </c>
      <c r="M208" s="119">
        <v>46</v>
      </c>
      <c r="N208" s="121">
        <v>6.6</v>
      </c>
      <c r="O208" s="114">
        <v>18000</v>
      </c>
      <c r="P208" s="116">
        <v>500</v>
      </c>
      <c r="Q208" s="116">
        <v>99</v>
      </c>
      <c r="R208" s="116">
        <v>230</v>
      </c>
      <c r="S208" s="114">
        <v>99</v>
      </c>
      <c r="T208" s="119">
        <v>15</v>
      </c>
      <c r="U208" s="119">
        <v>43</v>
      </c>
      <c r="V208" s="119">
        <v>6.0000000000000001E-3</v>
      </c>
    </row>
    <row r="209" spans="1:22" s="62" customFormat="1" ht="12" customHeight="1">
      <c r="A209" s="2"/>
      <c r="B209" s="412">
        <v>209</v>
      </c>
      <c r="C209" s="412" t="s">
        <v>1001</v>
      </c>
      <c r="D209" s="458"/>
      <c r="E209" s="113" t="s">
        <v>1528</v>
      </c>
      <c r="F209" s="114">
        <v>42</v>
      </c>
      <c r="G209" s="115">
        <v>0</v>
      </c>
      <c r="H209" s="116">
        <v>0.6</v>
      </c>
      <c r="I209" s="117">
        <v>0.01</v>
      </c>
      <c r="J209" s="115">
        <v>2E-3</v>
      </c>
      <c r="K209" s="117">
        <v>0.02</v>
      </c>
      <c r="L209" s="118">
        <v>0</v>
      </c>
      <c r="M209" s="122">
        <v>0.25</v>
      </c>
      <c r="N209" s="121">
        <v>0</v>
      </c>
      <c r="O209" s="116">
        <v>14000</v>
      </c>
      <c r="P209" s="114">
        <v>240</v>
      </c>
      <c r="Q209" s="114">
        <v>48</v>
      </c>
      <c r="R209" s="116">
        <v>480</v>
      </c>
      <c r="S209" s="120">
        <v>0</v>
      </c>
      <c r="T209" s="121">
        <v>6</v>
      </c>
      <c r="U209" s="121">
        <v>19</v>
      </c>
      <c r="V209" s="121" t="s">
        <v>2052</v>
      </c>
    </row>
    <row r="210" spans="1:22" s="62" customFormat="1" ht="12" customHeight="1">
      <c r="A210" s="2"/>
      <c r="B210" s="412">
        <v>210</v>
      </c>
      <c r="C210" s="412" t="s">
        <v>1001</v>
      </c>
      <c r="D210" s="459"/>
      <c r="E210" s="113" t="s">
        <v>1529</v>
      </c>
      <c r="F210" s="114">
        <v>120</v>
      </c>
      <c r="G210" s="115">
        <v>1E-3</v>
      </c>
      <c r="H210" s="116">
        <v>2.2000000000000002</v>
      </c>
      <c r="I210" s="117">
        <v>0.06</v>
      </c>
      <c r="J210" s="115">
        <v>1.0999999999999999E-2</v>
      </c>
      <c r="K210" s="117">
        <v>0.04</v>
      </c>
      <c r="L210" s="118">
        <v>0.01</v>
      </c>
      <c r="M210" s="122">
        <v>1.4</v>
      </c>
      <c r="N210" s="121">
        <v>8.3000000000000007</v>
      </c>
      <c r="O210" s="116">
        <v>18000</v>
      </c>
      <c r="P210" s="116">
        <v>500</v>
      </c>
      <c r="Q210" s="114">
        <v>92</v>
      </c>
      <c r="R210" s="116">
        <v>330</v>
      </c>
      <c r="S210" s="120">
        <v>83</v>
      </c>
      <c r="T210" s="122">
        <v>12</v>
      </c>
      <c r="U210" s="122">
        <v>30</v>
      </c>
      <c r="V210" s="121" t="s">
        <v>2052</v>
      </c>
    </row>
    <row r="211" spans="1:22" s="62" customFormat="1" ht="12" customHeight="1">
      <c r="A211" s="2"/>
      <c r="B211" s="412">
        <v>211</v>
      </c>
      <c r="C211" s="412" t="s">
        <v>1001</v>
      </c>
      <c r="D211" s="460" t="s">
        <v>1531</v>
      </c>
      <c r="E211" s="113" t="s">
        <v>1526</v>
      </c>
      <c r="F211" s="120">
        <v>32</v>
      </c>
      <c r="G211" s="115">
        <v>0</v>
      </c>
      <c r="H211" s="116">
        <v>0.3</v>
      </c>
      <c r="I211" s="117">
        <v>0.01</v>
      </c>
      <c r="J211" s="115">
        <v>6.0000000000000001E-3</v>
      </c>
      <c r="K211" s="117">
        <v>0.02</v>
      </c>
      <c r="L211" s="118">
        <v>0</v>
      </c>
      <c r="M211" s="119">
        <v>0.06</v>
      </c>
      <c r="N211" s="121">
        <v>0</v>
      </c>
      <c r="O211" s="114">
        <v>9400</v>
      </c>
      <c r="P211" s="116">
        <v>310</v>
      </c>
      <c r="Q211" s="116">
        <v>190</v>
      </c>
      <c r="R211" s="116">
        <v>630</v>
      </c>
      <c r="S211" s="114">
        <v>0</v>
      </c>
      <c r="T211" s="119">
        <v>1.9</v>
      </c>
      <c r="U211" s="119">
        <v>15</v>
      </c>
      <c r="V211" s="121" t="s">
        <v>2052</v>
      </c>
    </row>
    <row r="212" spans="1:22" s="62" customFormat="1" ht="12" customHeight="1">
      <c r="A212" s="2"/>
      <c r="B212" s="412">
        <v>212</v>
      </c>
      <c r="C212" s="412" t="s">
        <v>1001</v>
      </c>
      <c r="D212" s="458"/>
      <c r="E212" s="113" t="s">
        <v>1527</v>
      </c>
      <c r="F212" s="114">
        <v>55</v>
      </c>
      <c r="G212" s="115">
        <v>2E-3</v>
      </c>
      <c r="H212" s="116">
        <v>0.8</v>
      </c>
      <c r="I212" s="117">
        <v>0.05</v>
      </c>
      <c r="J212" s="115">
        <v>6.0000000000000001E-3</v>
      </c>
      <c r="K212" s="117">
        <v>0.04</v>
      </c>
      <c r="L212" s="118">
        <v>0.01</v>
      </c>
      <c r="M212" s="122">
        <v>1</v>
      </c>
      <c r="N212" s="122">
        <v>36</v>
      </c>
      <c r="O212" s="116">
        <v>15000</v>
      </c>
      <c r="P212" s="114">
        <v>910</v>
      </c>
      <c r="Q212" s="116">
        <v>110</v>
      </c>
      <c r="R212" s="116">
        <v>730</v>
      </c>
      <c r="S212" s="116">
        <v>180</v>
      </c>
      <c r="T212" s="122">
        <v>18</v>
      </c>
      <c r="U212" s="122">
        <v>25</v>
      </c>
      <c r="V212" s="119">
        <v>5.0000000000000001E-3</v>
      </c>
    </row>
    <row r="213" spans="1:22" s="62" customFormat="1" ht="12" customHeight="1">
      <c r="A213" s="2"/>
      <c r="B213" s="412">
        <v>213</v>
      </c>
      <c r="C213" s="412" t="s">
        <v>1001</v>
      </c>
      <c r="D213" s="458"/>
      <c r="E213" s="113" t="s">
        <v>1528</v>
      </c>
      <c r="F213" s="114">
        <v>10</v>
      </c>
      <c r="G213" s="115">
        <v>0</v>
      </c>
      <c r="H213" s="116">
        <v>0.1</v>
      </c>
      <c r="I213" s="117">
        <v>0</v>
      </c>
      <c r="J213" s="115">
        <v>1E-3</v>
      </c>
      <c r="K213" s="117">
        <v>0</v>
      </c>
      <c r="L213" s="118">
        <v>0</v>
      </c>
      <c r="M213" s="122">
        <v>0.04</v>
      </c>
      <c r="N213" s="121">
        <v>0</v>
      </c>
      <c r="O213" s="116">
        <v>10000</v>
      </c>
      <c r="P213" s="116">
        <v>0</v>
      </c>
      <c r="Q213" s="116">
        <v>100</v>
      </c>
      <c r="R213" s="116">
        <v>0</v>
      </c>
      <c r="S213" s="116">
        <v>0</v>
      </c>
      <c r="T213" s="121">
        <v>4</v>
      </c>
      <c r="U213" s="121">
        <v>6</v>
      </c>
      <c r="V213" s="121" t="s">
        <v>2052</v>
      </c>
    </row>
    <row r="214" spans="1:22" s="62" customFormat="1" ht="12" customHeight="1">
      <c r="A214" s="2"/>
      <c r="B214" s="412">
        <v>214</v>
      </c>
      <c r="C214" s="412" t="s">
        <v>1001</v>
      </c>
      <c r="D214" s="459"/>
      <c r="E214" s="113" t="s">
        <v>1529</v>
      </c>
      <c r="F214" s="114">
        <v>27</v>
      </c>
      <c r="G214" s="115">
        <v>1E-3</v>
      </c>
      <c r="H214" s="116">
        <v>0.4</v>
      </c>
      <c r="I214" s="117">
        <v>0.01</v>
      </c>
      <c r="J214" s="115">
        <v>3.0000000000000001E-3</v>
      </c>
      <c r="K214" s="117">
        <v>0.02</v>
      </c>
      <c r="L214" s="118">
        <v>0</v>
      </c>
      <c r="M214" s="122">
        <v>0.25</v>
      </c>
      <c r="N214" s="122">
        <v>37</v>
      </c>
      <c r="O214" s="116">
        <v>15000</v>
      </c>
      <c r="P214" s="116">
        <v>370</v>
      </c>
      <c r="Q214" s="116">
        <v>110</v>
      </c>
      <c r="R214" s="116">
        <v>740</v>
      </c>
      <c r="S214" s="114">
        <v>0</v>
      </c>
      <c r="T214" s="121">
        <v>9.3000000000000007</v>
      </c>
      <c r="U214" s="121">
        <v>14</v>
      </c>
      <c r="V214" s="121" t="s">
        <v>2052</v>
      </c>
    </row>
    <row r="215" spans="1:22" s="62" customFormat="1" ht="12" customHeight="1">
      <c r="A215" s="2"/>
      <c r="B215" s="412">
        <v>215</v>
      </c>
      <c r="C215" s="412" t="s">
        <v>1001</v>
      </c>
      <c r="D215" s="2" t="s">
        <v>1542</v>
      </c>
      <c r="E215" s="2"/>
      <c r="F215" s="2"/>
      <c r="G215" s="2"/>
      <c r="H215" s="2"/>
      <c r="I215" s="2"/>
      <c r="J215" s="2"/>
      <c r="K215" s="2"/>
      <c r="L215" s="2"/>
      <c r="M215" s="2"/>
      <c r="N215" s="2"/>
      <c r="O215" s="2"/>
      <c r="P215" s="2"/>
      <c r="Q215" s="2"/>
    </row>
    <row r="216" spans="1:22" s="62" customFormat="1" ht="12" customHeight="1">
      <c r="A216" s="2"/>
      <c r="B216" s="412">
        <v>216</v>
      </c>
      <c r="C216" s="412" t="s">
        <v>1001</v>
      </c>
      <c r="D216" s="2" t="s">
        <v>1541</v>
      </c>
      <c r="E216" s="2"/>
      <c r="F216" s="2"/>
      <c r="G216" s="2"/>
      <c r="H216" s="2"/>
      <c r="I216" s="2"/>
      <c r="J216" s="2"/>
      <c r="K216" s="2"/>
      <c r="L216" s="2"/>
      <c r="M216" s="2"/>
      <c r="N216" s="2"/>
      <c r="O216" s="2"/>
      <c r="P216" s="2"/>
      <c r="Q216" s="2"/>
    </row>
    <row r="217" spans="1:22" s="62" customFormat="1" ht="12" customHeight="1">
      <c r="A217" s="2"/>
      <c r="B217" s="412">
        <v>217</v>
      </c>
      <c r="C217" s="412" t="s">
        <v>1001</v>
      </c>
      <c r="D217" s="2"/>
      <c r="E217" s="2" t="s">
        <v>527</v>
      </c>
      <c r="F217" s="2"/>
      <c r="G217" s="2" t="s">
        <v>1258</v>
      </c>
      <c r="H217" s="2"/>
      <c r="I217" s="2"/>
      <c r="J217" s="2"/>
      <c r="K217" s="2"/>
      <c r="L217" s="2"/>
      <c r="M217" s="2"/>
      <c r="N217" s="2"/>
      <c r="O217" s="2"/>
      <c r="P217" s="2"/>
      <c r="Q217" s="2"/>
    </row>
    <row r="218" spans="1:22" s="62" customFormat="1" ht="12" customHeight="1">
      <c r="A218" s="2"/>
      <c r="B218" s="412">
        <v>218</v>
      </c>
      <c r="C218" s="412" t="s">
        <v>1001</v>
      </c>
      <c r="D218" s="2" t="s">
        <v>1548</v>
      </c>
      <c r="E218" s="2"/>
      <c r="F218" s="2"/>
      <c r="G218" s="2"/>
      <c r="H218" s="2"/>
      <c r="I218" s="4" t="s">
        <v>2053</v>
      </c>
      <c r="J218" s="2"/>
      <c r="K218" s="2"/>
      <c r="L218" s="2"/>
      <c r="M218" s="2"/>
      <c r="N218" s="2"/>
      <c r="O218" s="2"/>
      <c r="P218" s="2"/>
      <c r="Q218" s="2"/>
    </row>
    <row r="219" spans="1:22" s="62" customFormat="1" ht="11.25" customHeight="1">
      <c r="A219" s="2"/>
      <c r="B219" s="412">
        <v>219</v>
      </c>
      <c r="C219" s="412" t="s">
        <v>1001</v>
      </c>
      <c r="D219" s="2" t="s">
        <v>1555</v>
      </c>
      <c r="E219" s="2"/>
      <c r="F219" s="2"/>
      <c r="G219" s="2"/>
      <c r="H219" s="2"/>
      <c r="I219" s="2"/>
      <c r="J219" s="2"/>
      <c r="K219" s="2"/>
      <c r="L219" s="2"/>
      <c r="M219" s="2"/>
      <c r="N219" s="2"/>
      <c r="O219" s="2"/>
      <c r="P219" s="2"/>
      <c r="Q219" s="2"/>
    </row>
    <row r="220" spans="1:22" s="62" customFormat="1" ht="12" customHeight="1">
      <c r="A220" s="2"/>
      <c r="B220" s="412">
        <v>220</v>
      </c>
      <c r="C220" s="412" t="s">
        <v>1001</v>
      </c>
      <c r="D220" s="2" t="s">
        <v>1552</v>
      </c>
      <c r="E220" s="2"/>
      <c r="F220" s="2"/>
      <c r="G220" s="2"/>
      <c r="H220" s="2"/>
      <c r="I220" s="2"/>
      <c r="J220" s="2"/>
      <c r="K220" s="2"/>
      <c r="L220" s="2"/>
      <c r="M220" s="2"/>
      <c r="N220" s="2"/>
      <c r="O220" s="2"/>
      <c r="P220" s="2"/>
      <c r="Q220" s="2"/>
    </row>
    <row r="221" spans="1:22" s="62" customFormat="1" ht="12" customHeight="1">
      <c r="A221" s="2"/>
      <c r="B221" s="412">
        <v>221</v>
      </c>
      <c r="C221" s="412" t="s">
        <v>1001</v>
      </c>
      <c r="D221" s="2" t="s">
        <v>2054</v>
      </c>
      <c r="E221" s="2"/>
      <c r="F221" s="2"/>
      <c r="G221" s="2"/>
      <c r="H221" s="2"/>
      <c r="I221" s="2"/>
      <c r="J221" s="2"/>
      <c r="K221" s="2"/>
      <c r="L221" s="2"/>
      <c r="M221" s="2"/>
      <c r="N221" s="2"/>
      <c r="O221" s="2"/>
      <c r="P221" s="2"/>
      <c r="Q221" s="2"/>
    </row>
    <row r="222" spans="1:22" s="62" customFormat="1" ht="12" customHeight="1">
      <c r="A222" s="2"/>
      <c r="B222" s="412">
        <v>222</v>
      </c>
      <c r="C222" s="412" t="s">
        <v>1001</v>
      </c>
      <c r="D222" s="2" t="s">
        <v>1549</v>
      </c>
      <c r="E222" s="2"/>
      <c r="F222" s="2"/>
      <c r="G222" s="2"/>
      <c r="H222" s="2"/>
      <c r="I222" s="2"/>
      <c r="J222" s="2"/>
      <c r="K222" s="2"/>
      <c r="L222" s="2"/>
      <c r="M222" s="2"/>
      <c r="N222" s="2"/>
      <c r="O222" s="2"/>
      <c r="P222" s="2"/>
      <c r="Q222" s="2"/>
    </row>
    <row r="223" spans="1:22" s="62" customFormat="1" ht="12" customHeight="1">
      <c r="A223" s="2"/>
      <c r="B223" s="412">
        <v>223</v>
      </c>
      <c r="C223" s="412" t="s">
        <v>1001</v>
      </c>
      <c r="D223" s="2" t="s">
        <v>1546</v>
      </c>
      <c r="E223" s="2"/>
      <c r="F223" s="2"/>
      <c r="G223" s="2"/>
      <c r="H223" s="2"/>
      <c r="I223" s="2"/>
      <c r="J223" s="2"/>
      <c r="K223" s="2"/>
      <c r="L223" s="2"/>
      <c r="M223" s="2"/>
      <c r="N223" s="2"/>
      <c r="O223" s="2"/>
      <c r="P223" s="2"/>
      <c r="Q223" s="2"/>
    </row>
    <row r="224" spans="1:22" s="62" customFormat="1" ht="12" customHeight="1">
      <c r="A224" s="2"/>
      <c r="B224" s="412">
        <v>224</v>
      </c>
      <c r="C224" s="412" t="s">
        <v>1001</v>
      </c>
      <c r="D224" s="2" t="s">
        <v>1550</v>
      </c>
      <c r="E224" s="2"/>
      <c r="F224" s="2"/>
      <c r="G224" s="2"/>
      <c r="H224" s="2"/>
      <c r="I224" s="2"/>
      <c r="J224" s="2"/>
      <c r="K224" s="2"/>
      <c r="L224" s="2"/>
      <c r="M224" s="2"/>
      <c r="N224" s="2"/>
      <c r="O224" s="2"/>
      <c r="P224" s="2"/>
      <c r="Q224" s="2"/>
    </row>
    <row r="225" spans="1:17" s="62" customFormat="1" ht="12" customHeight="1">
      <c r="A225" s="2"/>
      <c r="B225" s="412">
        <v>225</v>
      </c>
      <c r="C225" s="412" t="s">
        <v>1001</v>
      </c>
      <c r="D225" s="2" t="s">
        <v>1547</v>
      </c>
      <c r="E225" s="2"/>
      <c r="F225" s="2"/>
      <c r="G225" s="2"/>
      <c r="H225" s="2"/>
      <c r="I225" s="2"/>
      <c r="J225" s="2"/>
      <c r="K225" s="2"/>
      <c r="L225" s="2"/>
      <c r="M225" s="2"/>
      <c r="N225" s="2"/>
      <c r="O225" s="2"/>
      <c r="P225" s="2"/>
      <c r="Q225" s="2"/>
    </row>
    <row r="226" spans="1:17" s="62" customFormat="1" ht="12" customHeight="1">
      <c r="A226" s="2"/>
      <c r="B226" s="412">
        <v>226</v>
      </c>
      <c r="C226" s="412" t="s">
        <v>1001</v>
      </c>
      <c r="D226" s="2" t="s">
        <v>1551</v>
      </c>
      <c r="E226" s="2"/>
      <c r="F226" s="2"/>
      <c r="G226" s="2"/>
      <c r="H226" s="2"/>
      <c r="I226" s="2"/>
      <c r="J226" s="2"/>
      <c r="K226" s="2"/>
      <c r="L226" s="2"/>
      <c r="M226" s="2"/>
      <c r="N226" s="2"/>
      <c r="O226" s="2"/>
      <c r="P226" s="2"/>
      <c r="Q226" s="2"/>
    </row>
    <row r="227" spans="1:17" s="62" customFormat="1" ht="12" customHeight="1">
      <c r="A227" s="2"/>
      <c r="B227" s="412">
        <v>227</v>
      </c>
      <c r="C227" s="412" t="s">
        <v>1001</v>
      </c>
      <c r="D227" s="2" t="s">
        <v>1553</v>
      </c>
      <c r="E227" s="2"/>
      <c r="F227" s="2"/>
      <c r="G227" s="2"/>
      <c r="H227" s="2"/>
      <c r="I227" s="2"/>
      <c r="J227" s="2"/>
      <c r="K227" s="2"/>
      <c r="L227" s="2"/>
      <c r="M227" s="2"/>
      <c r="N227" s="2"/>
      <c r="O227" s="2"/>
      <c r="P227" s="2"/>
      <c r="Q227" s="2"/>
    </row>
    <row r="228" spans="1:17" s="62" customFormat="1" ht="12" customHeight="1">
      <c r="A228" s="2"/>
      <c r="B228" s="412">
        <v>228</v>
      </c>
      <c r="C228" s="412" t="s">
        <v>1001</v>
      </c>
      <c r="D228" s="2" t="s">
        <v>1554</v>
      </c>
      <c r="E228" s="2"/>
      <c r="F228" s="2"/>
      <c r="G228" s="2"/>
      <c r="H228" s="2"/>
      <c r="I228" s="2"/>
      <c r="J228" s="2"/>
      <c r="K228" s="2"/>
      <c r="L228" s="2"/>
      <c r="M228" s="2"/>
      <c r="N228" s="2"/>
      <c r="O228" s="2"/>
      <c r="P228" s="2"/>
      <c r="Q228" s="2"/>
    </row>
    <row r="229" spans="1:17" s="62" customFormat="1" ht="12" customHeight="1">
      <c r="A229" s="2"/>
      <c r="B229" s="412">
        <v>229</v>
      </c>
      <c r="C229" s="412" t="s">
        <v>1001</v>
      </c>
      <c r="D229" s="2" t="s">
        <v>459</v>
      </c>
      <c r="E229" s="2"/>
      <c r="F229" s="2"/>
      <c r="G229" s="2"/>
      <c r="H229" s="2"/>
      <c r="I229" s="2"/>
      <c r="J229" s="2"/>
      <c r="K229" s="2"/>
      <c r="L229" s="2"/>
      <c r="M229" s="2"/>
      <c r="N229" s="2"/>
      <c r="O229" s="2"/>
      <c r="P229" s="2"/>
      <c r="Q229" s="2"/>
    </row>
    <row r="230" spans="1:17" s="62" customFormat="1" ht="12" customHeight="1">
      <c r="A230" s="2"/>
      <c r="B230" s="412">
        <v>230</v>
      </c>
      <c r="C230" s="412" t="s">
        <v>1001</v>
      </c>
      <c r="D230" s="2" t="s">
        <v>1543</v>
      </c>
      <c r="E230" s="2"/>
      <c r="F230" s="2"/>
      <c r="G230" s="2"/>
      <c r="H230" s="2"/>
      <c r="I230" s="2"/>
      <c r="J230" s="2"/>
      <c r="K230" s="2"/>
      <c r="L230" s="2"/>
      <c r="M230" s="2"/>
      <c r="N230" s="2"/>
      <c r="O230" s="2"/>
      <c r="P230" s="2"/>
      <c r="Q230" s="2"/>
    </row>
    <row r="231" spans="1:17" s="62" customFormat="1" ht="12" customHeight="1">
      <c r="A231" s="2"/>
      <c r="B231" s="412">
        <v>231</v>
      </c>
      <c r="C231" s="412" t="s">
        <v>1001</v>
      </c>
      <c r="D231" s="2" t="s">
        <v>1544</v>
      </c>
      <c r="E231" s="2"/>
      <c r="F231" s="2"/>
      <c r="G231" s="2"/>
      <c r="H231" s="2"/>
      <c r="I231" s="2"/>
      <c r="J231" s="2"/>
      <c r="K231" s="2"/>
      <c r="L231" s="2"/>
      <c r="M231" s="2"/>
      <c r="N231" s="2"/>
      <c r="O231" s="2"/>
      <c r="P231" s="2"/>
      <c r="Q231" s="2"/>
    </row>
    <row r="232" spans="1:17" s="62" customFormat="1" ht="12" customHeight="1">
      <c r="A232" s="2"/>
      <c r="B232" s="412">
        <v>232</v>
      </c>
      <c r="C232" s="412" t="s">
        <v>1001</v>
      </c>
      <c r="D232" s="2" t="s">
        <v>1545</v>
      </c>
      <c r="E232" s="2"/>
      <c r="F232" s="2"/>
      <c r="G232" s="2"/>
      <c r="H232" s="2"/>
      <c r="I232" s="2"/>
      <c r="J232" s="2"/>
      <c r="K232" s="2"/>
      <c r="L232" s="2"/>
      <c r="M232" s="2"/>
      <c r="N232" s="2"/>
      <c r="O232" s="2"/>
      <c r="P232" s="2"/>
      <c r="Q232" s="2"/>
    </row>
    <row r="233" spans="1:17" s="62" customFormat="1" ht="12" customHeight="1">
      <c r="A233" s="2"/>
      <c r="B233" s="412">
        <v>233</v>
      </c>
      <c r="C233" s="412" t="s">
        <v>1001</v>
      </c>
      <c r="D233" s="2"/>
      <c r="E233" s="2"/>
      <c r="F233" s="2"/>
      <c r="G233" s="2"/>
      <c r="H233" s="2"/>
      <c r="I233" s="2"/>
      <c r="J233" s="2"/>
      <c r="K233" s="2"/>
      <c r="L233" s="2"/>
      <c r="M233" s="2"/>
      <c r="N233" s="2"/>
      <c r="O233" s="2"/>
      <c r="P233" s="2"/>
      <c r="Q233" s="2"/>
    </row>
    <row r="234" spans="1:17" s="62" customFormat="1" ht="12" customHeight="1">
      <c r="A234" s="2"/>
      <c r="B234" s="412">
        <v>234</v>
      </c>
      <c r="C234" s="412" t="s">
        <v>1001</v>
      </c>
      <c r="D234" s="1" t="s">
        <v>954</v>
      </c>
      <c r="E234" s="2"/>
      <c r="F234" s="2"/>
      <c r="G234" s="2"/>
      <c r="H234" s="4" t="s">
        <v>923</v>
      </c>
      <c r="I234" s="2"/>
      <c r="J234" s="2"/>
      <c r="K234" s="2"/>
      <c r="L234" s="2"/>
      <c r="M234" s="2"/>
      <c r="N234" s="2"/>
      <c r="O234" s="2"/>
      <c r="P234" s="2"/>
      <c r="Q234" s="2"/>
    </row>
    <row r="235" spans="1:17" s="62" customFormat="1" ht="12" customHeight="1">
      <c r="A235" s="2"/>
      <c r="B235" s="412">
        <v>235</v>
      </c>
      <c r="C235" s="412" t="s">
        <v>1001</v>
      </c>
      <c r="D235" s="2" t="s">
        <v>713</v>
      </c>
      <c r="F235" s="2" t="s">
        <v>1282</v>
      </c>
      <c r="G235" s="2"/>
      <c r="H235" s="2"/>
      <c r="I235" s="2"/>
      <c r="J235" s="2"/>
      <c r="K235" s="2"/>
      <c r="L235" s="2"/>
      <c r="M235" s="2"/>
      <c r="N235" s="2"/>
      <c r="O235" s="2"/>
      <c r="P235" s="2"/>
      <c r="Q235" s="2"/>
    </row>
    <row r="236" spans="1:17" s="62" customFormat="1" ht="12" customHeight="1">
      <c r="A236" s="2"/>
      <c r="B236" s="412">
        <v>236</v>
      </c>
      <c r="C236" s="412" t="s">
        <v>1001</v>
      </c>
      <c r="D236" s="2" t="s">
        <v>907</v>
      </c>
      <c r="E236" s="2"/>
      <c r="F236" s="2"/>
      <c r="G236" s="2"/>
      <c r="H236" s="2"/>
      <c r="I236" s="2"/>
      <c r="J236" s="2"/>
      <c r="K236" s="2"/>
      <c r="L236" s="2"/>
      <c r="M236" s="2"/>
      <c r="N236" s="2"/>
      <c r="O236" s="2"/>
      <c r="P236" s="2"/>
      <c r="Q236" s="2"/>
    </row>
    <row r="237" spans="1:17" s="62" customFormat="1" ht="12" customHeight="1">
      <c r="A237" s="2"/>
      <c r="B237" s="412">
        <v>237</v>
      </c>
      <c r="C237" s="412" t="s">
        <v>1001</v>
      </c>
      <c r="D237" s="2" t="s">
        <v>752</v>
      </c>
      <c r="F237" s="2" t="s">
        <v>528</v>
      </c>
      <c r="G237" s="2"/>
      <c r="H237" s="2"/>
      <c r="I237" s="2"/>
      <c r="J237" s="2"/>
      <c r="K237" s="2"/>
      <c r="L237" s="2"/>
      <c r="M237" s="2"/>
      <c r="N237" s="2"/>
      <c r="O237" s="2"/>
      <c r="P237" s="2"/>
      <c r="Q237" s="2"/>
    </row>
    <row r="238" spans="1:17" s="62" customFormat="1" ht="12" customHeight="1">
      <c r="A238" s="2"/>
      <c r="B238" s="412">
        <v>238</v>
      </c>
      <c r="C238" s="412" t="s">
        <v>1001</v>
      </c>
      <c r="D238" s="2" t="s">
        <v>529</v>
      </c>
      <c r="E238" s="2"/>
      <c r="F238" s="2"/>
      <c r="G238" s="2"/>
      <c r="H238" s="2"/>
      <c r="I238" s="2"/>
      <c r="J238" s="2"/>
      <c r="K238" s="2"/>
      <c r="L238" s="2"/>
      <c r="M238" s="2"/>
      <c r="N238" s="2"/>
      <c r="O238" s="2"/>
      <c r="P238" s="2"/>
      <c r="Q238" s="2"/>
    </row>
    <row r="239" spans="1:17" s="62" customFormat="1" ht="12" customHeight="1">
      <c r="A239" s="2"/>
      <c r="B239" s="412">
        <v>239</v>
      </c>
      <c r="C239" s="412" t="s">
        <v>1001</v>
      </c>
      <c r="D239" s="2" t="s">
        <v>530</v>
      </c>
      <c r="F239" s="2"/>
      <c r="H239" s="2" t="s">
        <v>2056</v>
      </c>
      <c r="I239" s="2"/>
      <c r="J239" s="2"/>
      <c r="K239" s="2"/>
      <c r="L239" s="2"/>
      <c r="M239" s="2"/>
      <c r="O239" s="2"/>
      <c r="P239" s="2"/>
      <c r="Q239" s="2"/>
    </row>
    <row r="240" spans="1:17" s="62" customFormat="1" ht="12" customHeight="1">
      <c r="A240" s="2"/>
      <c r="B240" s="412">
        <v>240</v>
      </c>
      <c r="C240" s="412" t="s">
        <v>1001</v>
      </c>
      <c r="D240" s="2" t="s">
        <v>531</v>
      </c>
      <c r="E240" s="2"/>
      <c r="F240" s="2"/>
      <c r="G240" s="2"/>
      <c r="H240" s="2"/>
      <c r="I240" s="2"/>
      <c r="J240" s="2"/>
      <c r="K240" s="2"/>
      <c r="L240" s="2"/>
      <c r="M240" s="2"/>
      <c r="N240" s="2"/>
      <c r="O240" s="2"/>
      <c r="P240" s="2"/>
      <c r="Q240" s="2"/>
    </row>
    <row r="241" spans="1:17" s="62" customFormat="1" ht="12" customHeight="1">
      <c r="A241" s="2"/>
      <c r="B241" s="412">
        <v>241</v>
      </c>
      <c r="C241" s="412" t="s">
        <v>1001</v>
      </c>
      <c r="E241" s="2" t="s">
        <v>2055</v>
      </c>
      <c r="G241" s="2"/>
      <c r="H241" s="2"/>
      <c r="I241" s="2"/>
      <c r="J241" s="2"/>
      <c r="K241" s="2"/>
      <c r="L241" s="2"/>
      <c r="M241" s="2"/>
      <c r="N241" s="2"/>
      <c r="O241" s="2"/>
      <c r="P241" s="2"/>
      <c r="Q241" s="2"/>
    </row>
    <row r="242" spans="1:17" s="62" customFormat="1" ht="12" customHeight="1">
      <c r="A242" s="2"/>
      <c r="B242" s="412">
        <v>242</v>
      </c>
      <c r="C242" s="412" t="s">
        <v>1001</v>
      </c>
      <c r="E242" s="7" t="s">
        <v>365</v>
      </c>
      <c r="F242" s="8"/>
      <c r="G242" s="9" t="s">
        <v>537</v>
      </c>
      <c r="H242" s="14" t="s">
        <v>538</v>
      </c>
      <c r="I242" s="25"/>
      <c r="J242" s="25"/>
      <c r="K242" s="26"/>
      <c r="L242" s="24" t="s">
        <v>541</v>
      </c>
      <c r="M242" s="11"/>
      <c r="N242" s="123" t="s">
        <v>547</v>
      </c>
      <c r="O242" s="2"/>
      <c r="P242" s="2"/>
      <c r="Q242" s="2"/>
    </row>
    <row r="243" spans="1:17" s="62" customFormat="1" ht="12" customHeight="1">
      <c r="A243" s="2"/>
      <c r="B243" s="412">
        <v>243</v>
      </c>
      <c r="C243" s="412" t="s">
        <v>1001</v>
      </c>
      <c r="E243" s="7" t="s">
        <v>532</v>
      </c>
      <c r="F243" s="8"/>
      <c r="G243" s="9">
        <v>180000</v>
      </c>
      <c r="H243" s="14" t="s">
        <v>539</v>
      </c>
      <c r="I243" s="25"/>
      <c r="J243" s="124" t="s">
        <v>679</v>
      </c>
      <c r="K243" s="8"/>
      <c r="L243" s="24" t="s">
        <v>542</v>
      </c>
      <c r="M243" s="11"/>
      <c r="N243" s="123" t="s">
        <v>548</v>
      </c>
      <c r="O243" s="2"/>
      <c r="P243" s="2"/>
      <c r="Q243" s="2"/>
    </row>
    <row r="244" spans="1:17" s="62" customFormat="1" ht="12" customHeight="1">
      <c r="A244" s="2"/>
      <c r="B244" s="412">
        <v>244</v>
      </c>
      <c r="C244" s="412" t="s">
        <v>1001</v>
      </c>
      <c r="E244" s="7" t="s">
        <v>533</v>
      </c>
      <c r="F244" s="8"/>
      <c r="G244" s="9">
        <v>270000</v>
      </c>
      <c r="H244" s="7" t="s">
        <v>214</v>
      </c>
      <c r="I244" s="124"/>
      <c r="J244" s="25" t="s">
        <v>680</v>
      </c>
      <c r="K244" s="26"/>
      <c r="L244" s="24" t="s">
        <v>543</v>
      </c>
      <c r="M244" s="11"/>
      <c r="N244" s="123"/>
      <c r="O244" s="2"/>
      <c r="P244" s="2"/>
      <c r="Q244" s="2"/>
    </row>
    <row r="245" spans="1:17" s="62" customFormat="1" ht="12" customHeight="1">
      <c r="A245" s="2"/>
      <c r="B245" s="412">
        <v>245</v>
      </c>
      <c r="C245" s="412" t="s">
        <v>1001</v>
      </c>
      <c r="E245" s="7" t="s">
        <v>534</v>
      </c>
      <c r="F245" s="8"/>
      <c r="G245" s="9">
        <v>200000</v>
      </c>
      <c r="H245" s="14" t="s">
        <v>539</v>
      </c>
      <c r="I245" s="25"/>
      <c r="J245" s="25" t="s">
        <v>681</v>
      </c>
      <c r="K245" s="26"/>
      <c r="L245" s="24" t="s">
        <v>544</v>
      </c>
      <c r="M245" s="11"/>
      <c r="N245" s="123"/>
      <c r="O245" s="2"/>
      <c r="P245" s="2"/>
      <c r="Q245" s="2"/>
    </row>
    <row r="246" spans="1:17" s="62" customFormat="1" ht="12" customHeight="1">
      <c r="A246" s="2"/>
      <c r="B246" s="412">
        <v>246</v>
      </c>
      <c r="C246" s="412" t="s">
        <v>1001</v>
      </c>
      <c r="E246" s="14" t="s">
        <v>535</v>
      </c>
      <c r="F246" s="8"/>
      <c r="G246" s="9">
        <v>46000</v>
      </c>
      <c r="H246" s="7" t="s">
        <v>540</v>
      </c>
      <c r="I246" s="124"/>
      <c r="J246" s="25" t="s">
        <v>682</v>
      </c>
      <c r="K246" s="26"/>
      <c r="L246" s="24" t="s">
        <v>545</v>
      </c>
      <c r="M246" s="11"/>
      <c r="N246" s="123"/>
      <c r="O246" s="2"/>
      <c r="P246" s="2"/>
      <c r="Q246" s="2"/>
    </row>
    <row r="247" spans="1:17" s="62" customFormat="1" ht="12" customHeight="1">
      <c r="A247" s="2"/>
      <c r="B247" s="412">
        <v>247</v>
      </c>
      <c r="C247" s="412" t="s">
        <v>1001</v>
      </c>
      <c r="E247" s="7" t="s">
        <v>536</v>
      </c>
      <c r="F247" s="12"/>
      <c r="G247" s="13">
        <v>54000</v>
      </c>
      <c r="H247" s="14" t="s">
        <v>214</v>
      </c>
      <c r="I247" s="25"/>
      <c r="J247" s="25" t="s">
        <v>683</v>
      </c>
      <c r="K247" s="26"/>
      <c r="L247" s="24" t="s">
        <v>546</v>
      </c>
      <c r="M247" s="11"/>
      <c r="N247" s="123"/>
      <c r="O247" s="2"/>
      <c r="P247" s="2"/>
      <c r="Q247" s="2"/>
    </row>
    <row r="248" spans="1:17" s="62" customFormat="1" ht="12" customHeight="1">
      <c r="A248" s="2"/>
      <c r="B248" s="412">
        <v>248</v>
      </c>
      <c r="C248" s="412" t="s">
        <v>1001</v>
      </c>
      <c r="D248" s="2" t="s">
        <v>549</v>
      </c>
      <c r="E248" s="2"/>
      <c r="G248" s="2" t="s">
        <v>550</v>
      </c>
      <c r="H248" s="2"/>
      <c r="I248" s="2"/>
      <c r="J248" s="2"/>
      <c r="K248" s="2"/>
      <c r="L248" s="2" t="s">
        <v>551</v>
      </c>
      <c r="M248" s="2"/>
      <c r="N248" s="2"/>
      <c r="O248" s="2"/>
      <c r="P248" s="2"/>
      <c r="Q248" s="2"/>
    </row>
    <row r="249" spans="1:17" s="62" customFormat="1" ht="12" customHeight="1">
      <c r="A249" s="2"/>
      <c r="B249" s="412">
        <v>249</v>
      </c>
      <c r="C249" s="412" t="s">
        <v>1001</v>
      </c>
      <c r="D249" s="2" t="s">
        <v>552</v>
      </c>
      <c r="E249" s="2"/>
      <c r="F249" s="2"/>
      <c r="G249" s="2"/>
      <c r="H249" s="2"/>
      <c r="I249" s="2"/>
      <c r="J249" s="2"/>
      <c r="K249" s="2"/>
      <c r="L249" s="2"/>
      <c r="M249" s="2"/>
      <c r="N249" s="2"/>
      <c r="O249" s="2"/>
      <c r="P249" s="2"/>
      <c r="Q249" s="2"/>
    </row>
    <row r="250" spans="1:17" s="62" customFormat="1" ht="12" customHeight="1">
      <c r="A250" s="2"/>
      <c r="B250" s="412">
        <v>250</v>
      </c>
      <c r="C250" s="412" t="s">
        <v>1001</v>
      </c>
      <c r="D250" s="2" t="s">
        <v>553</v>
      </c>
      <c r="F250" s="2" t="s">
        <v>1285</v>
      </c>
      <c r="G250" s="2"/>
      <c r="H250" s="2"/>
      <c r="I250" s="2"/>
      <c r="J250" s="2"/>
      <c r="K250" s="2"/>
      <c r="L250" s="2"/>
      <c r="M250" s="2"/>
      <c r="N250" s="2"/>
      <c r="O250" s="2"/>
      <c r="P250" s="2"/>
      <c r="Q250" s="2"/>
    </row>
    <row r="251" spans="1:17" s="62" customFormat="1" ht="12" customHeight="1">
      <c r="A251" s="2"/>
      <c r="B251" s="412">
        <v>251</v>
      </c>
      <c r="C251" s="412" t="s">
        <v>1001</v>
      </c>
      <c r="D251" s="2" t="s">
        <v>1259</v>
      </c>
      <c r="E251" s="2"/>
      <c r="F251" s="2"/>
      <c r="G251" s="2"/>
      <c r="H251" s="2"/>
      <c r="I251" s="2"/>
      <c r="J251" s="2"/>
      <c r="K251" s="2"/>
      <c r="L251" s="2"/>
      <c r="M251" s="2"/>
      <c r="N251" s="2"/>
      <c r="O251" s="2"/>
      <c r="P251" s="2"/>
      <c r="Q251" s="2"/>
    </row>
    <row r="252" spans="1:17" s="62" customFormat="1" ht="12" customHeight="1">
      <c r="A252" s="2"/>
      <c r="B252" s="412">
        <v>252</v>
      </c>
      <c r="C252" s="412" t="s">
        <v>1001</v>
      </c>
      <c r="D252" s="2" t="s">
        <v>554</v>
      </c>
      <c r="F252" s="2" t="s">
        <v>1286</v>
      </c>
      <c r="G252" s="2"/>
      <c r="H252" s="2"/>
      <c r="I252" s="2"/>
      <c r="J252" s="2"/>
      <c r="K252" s="2"/>
      <c r="L252" s="2"/>
      <c r="M252" s="2"/>
      <c r="N252" s="2"/>
      <c r="O252" s="2"/>
      <c r="P252" s="2"/>
      <c r="Q252" s="2"/>
    </row>
    <row r="253" spans="1:17" s="62" customFormat="1" ht="12" customHeight="1">
      <c r="A253" s="2"/>
      <c r="B253" s="412">
        <v>253</v>
      </c>
      <c r="C253" s="412" t="s">
        <v>1001</v>
      </c>
      <c r="D253" s="2" t="s">
        <v>955</v>
      </c>
      <c r="F253" s="2"/>
      <c r="G253" s="2"/>
      <c r="H253" s="2"/>
      <c r="I253" s="2"/>
      <c r="J253" s="2"/>
      <c r="K253" s="2"/>
      <c r="L253" s="2"/>
      <c r="M253" s="2"/>
      <c r="N253" s="2"/>
      <c r="O253" s="2"/>
      <c r="P253" s="2"/>
      <c r="Q253" s="2"/>
    </row>
    <row r="254" spans="1:17" s="62" customFormat="1" ht="12" customHeight="1">
      <c r="A254" s="2"/>
      <c r="B254" s="412">
        <v>254</v>
      </c>
      <c r="C254" s="412" t="s">
        <v>1001</v>
      </c>
      <c r="D254" s="2" t="s">
        <v>555</v>
      </c>
      <c r="F254" s="2" t="s">
        <v>1283</v>
      </c>
      <c r="G254" s="2"/>
      <c r="H254" s="2"/>
      <c r="I254" s="2"/>
      <c r="J254" s="2"/>
      <c r="K254" s="2"/>
      <c r="L254" s="2"/>
      <c r="M254" s="2"/>
      <c r="N254" s="2"/>
      <c r="O254" s="2"/>
      <c r="P254" s="2"/>
      <c r="Q254" s="2"/>
    </row>
    <row r="255" spans="1:17" s="62" customFormat="1" ht="12" customHeight="1">
      <c r="A255" s="2"/>
      <c r="B255" s="412">
        <v>255</v>
      </c>
      <c r="C255" s="412" t="s">
        <v>1001</v>
      </c>
      <c r="F255" s="2" t="s">
        <v>1284</v>
      </c>
      <c r="G255" s="2"/>
      <c r="H255" s="2"/>
      <c r="I255" s="2"/>
      <c r="J255" s="2"/>
      <c r="K255" s="2"/>
      <c r="L255" s="2"/>
      <c r="M255" s="2"/>
      <c r="N255" s="2"/>
      <c r="O255" s="2"/>
      <c r="P255" s="2"/>
      <c r="Q255" s="2"/>
    </row>
    <row r="256" spans="1:17" s="62" customFormat="1" ht="12" customHeight="1">
      <c r="A256" s="2"/>
      <c r="B256" s="412">
        <v>256</v>
      </c>
      <c r="C256" s="412" t="s">
        <v>1001</v>
      </c>
      <c r="D256" s="2" t="s">
        <v>556</v>
      </c>
      <c r="E256" s="2"/>
      <c r="F256" s="2"/>
      <c r="G256" s="2"/>
      <c r="H256" s="2"/>
      <c r="J256" s="2"/>
      <c r="K256" s="2"/>
      <c r="L256" s="2"/>
      <c r="M256" s="2"/>
      <c r="N256" s="4" t="s">
        <v>754</v>
      </c>
      <c r="O256" s="2"/>
      <c r="P256" s="2"/>
      <c r="Q256" s="2"/>
    </row>
    <row r="257" spans="1:19" s="62" customFormat="1" ht="12" customHeight="1">
      <c r="A257" s="2"/>
      <c r="B257" s="412">
        <v>257</v>
      </c>
      <c r="C257" s="412" t="s">
        <v>1001</v>
      </c>
      <c r="D257" s="2" t="s">
        <v>706</v>
      </c>
      <c r="E257" s="2"/>
      <c r="F257" s="2"/>
      <c r="G257" s="2"/>
      <c r="H257" s="2"/>
      <c r="I257" s="2"/>
      <c r="J257" s="2"/>
      <c r="K257" s="2"/>
      <c r="L257" s="2"/>
      <c r="M257" s="2"/>
      <c r="N257" s="2"/>
      <c r="O257" s="2"/>
      <c r="P257" s="2"/>
      <c r="Q257" s="2"/>
    </row>
    <row r="258" spans="1:19" s="62" customFormat="1" ht="12" customHeight="1">
      <c r="A258" s="2"/>
      <c r="B258" s="412">
        <v>258</v>
      </c>
      <c r="C258" s="412" t="s">
        <v>1001</v>
      </c>
      <c r="D258" s="2" t="s">
        <v>1381</v>
      </c>
      <c r="E258" s="2"/>
      <c r="F258" s="2"/>
      <c r="G258" s="2"/>
      <c r="H258" s="2"/>
      <c r="I258" s="2"/>
      <c r="J258" s="2"/>
      <c r="K258" s="2"/>
      <c r="L258" s="2"/>
      <c r="M258" s="2"/>
      <c r="N258" s="2"/>
      <c r="O258" s="2"/>
      <c r="P258" s="2"/>
      <c r="Q258" s="2"/>
    </row>
    <row r="259" spans="1:19" s="62" customFormat="1" ht="12" customHeight="1">
      <c r="A259" s="2"/>
      <c r="B259" s="412">
        <v>259</v>
      </c>
      <c r="C259" s="412" t="s">
        <v>1001</v>
      </c>
      <c r="D259" s="2" t="s">
        <v>707</v>
      </c>
      <c r="E259" s="2"/>
      <c r="F259" s="2"/>
      <c r="G259" s="2"/>
      <c r="H259" s="2"/>
      <c r="I259" s="2"/>
      <c r="J259" s="2"/>
      <c r="K259" s="2"/>
      <c r="L259" s="2"/>
      <c r="M259" s="2"/>
      <c r="N259" s="2"/>
      <c r="O259" s="2"/>
      <c r="P259" s="2"/>
      <c r="Q259" s="2"/>
    </row>
    <row r="260" spans="1:19" s="62" customFormat="1" ht="12" customHeight="1">
      <c r="A260" s="2"/>
      <c r="B260" s="412">
        <v>260</v>
      </c>
      <c r="C260" s="412" t="s">
        <v>1001</v>
      </c>
      <c r="D260" s="2" t="s">
        <v>557</v>
      </c>
      <c r="E260" s="2"/>
      <c r="F260" s="2"/>
      <c r="G260" s="2"/>
      <c r="H260" s="2"/>
      <c r="I260" s="2"/>
      <c r="J260" s="2"/>
      <c r="K260" s="2"/>
      <c r="L260" s="2"/>
      <c r="M260" s="2"/>
      <c r="N260" s="2"/>
      <c r="O260" s="2"/>
      <c r="P260" s="2"/>
      <c r="Q260" s="2"/>
    </row>
    <row r="261" spans="1:19" s="62" customFormat="1" ht="12" customHeight="1">
      <c r="A261" s="2"/>
      <c r="B261" s="412">
        <v>261</v>
      </c>
      <c r="C261" s="412" t="s">
        <v>1001</v>
      </c>
      <c r="D261" s="2"/>
      <c r="E261" s="2"/>
      <c r="F261" s="2"/>
      <c r="G261" s="2"/>
      <c r="H261" s="2"/>
      <c r="I261" s="2"/>
      <c r="J261" s="2"/>
      <c r="K261" s="2"/>
      <c r="L261" s="2"/>
      <c r="M261" s="2"/>
    </row>
    <row r="262" spans="1:19" s="62" customFormat="1" ht="12" customHeight="1">
      <c r="A262" s="2"/>
      <c r="B262" s="412">
        <v>262</v>
      </c>
      <c r="C262" s="412" t="s">
        <v>1001</v>
      </c>
      <c r="D262" s="2" t="s">
        <v>560</v>
      </c>
      <c r="E262" s="2"/>
      <c r="F262" s="3"/>
      <c r="H262" s="2"/>
      <c r="I262" s="2"/>
      <c r="J262" s="4" t="s">
        <v>755</v>
      </c>
      <c r="L262" s="2"/>
      <c r="M262" s="2" t="s">
        <v>956</v>
      </c>
      <c r="N262" s="2"/>
      <c r="O262" s="2"/>
      <c r="P262" s="2"/>
      <c r="Q262" s="2"/>
      <c r="R262" s="2"/>
      <c r="S262" s="2"/>
    </row>
    <row r="263" spans="1:19" s="62" customFormat="1" ht="12" customHeight="1">
      <c r="A263" s="2"/>
      <c r="B263" s="412">
        <v>263</v>
      </c>
      <c r="C263" s="412" t="s">
        <v>1001</v>
      </c>
      <c r="D263" s="125"/>
      <c r="E263" s="126"/>
      <c r="F263" s="57" t="s">
        <v>559</v>
      </c>
      <c r="G263" s="127"/>
      <c r="H263" s="128"/>
      <c r="I263" s="57" t="s">
        <v>561</v>
      </c>
      <c r="J263" s="127"/>
      <c r="K263" s="128"/>
      <c r="L263" s="2"/>
      <c r="M263" s="129"/>
      <c r="N263" s="9" t="s">
        <v>559</v>
      </c>
      <c r="O263" s="19"/>
      <c r="P263" s="19"/>
      <c r="Q263" s="9" t="s">
        <v>561</v>
      </c>
      <c r="R263" s="19"/>
      <c r="S263" s="19"/>
    </row>
    <row r="264" spans="1:19" s="62" customFormat="1" ht="12" customHeight="1">
      <c r="A264" s="2"/>
      <c r="B264" s="412">
        <v>264</v>
      </c>
      <c r="C264" s="412" t="s">
        <v>1001</v>
      </c>
      <c r="D264" s="130" t="s">
        <v>47</v>
      </c>
      <c r="E264" s="131"/>
      <c r="F264" s="132" t="s">
        <v>1002</v>
      </c>
      <c r="G264" s="133"/>
      <c r="H264" s="134"/>
      <c r="I264" s="132" t="s">
        <v>1003</v>
      </c>
      <c r="J264" s="133"/>
      <c r="K264" s="134"/>
      <c r="L264" s="2"/>
      <c r="M264" s="135" t="s">
        <v>488</v>
      </c>
      <c r="N264" s="9" t="s">
        <v>1004</v>
      </c>
      <c r="O264" s="19"/>
      <c r="P264" s="19"/>
      <c r="Q264" s="9" t="s">
        <v>1003</v>
      </c>
      <c r="R264" s="19"/>
      <c r="S264" s="19"/>
    </row>
    <row r="265" spans="1:19" s="62" customFormat="1" ht="12" customHeight="1">
      <c r="A265" s="2"/>
      <c r="B265" s="412">
        <v>265</v>
      </c>
      <c r="C265" s="412" t="s">
        <v>1001</v>
      </c>
      <c r="D265" s="136"/>
      <c r="E265" s="137"/>
      <c r="F265" s="138">
        <v>1</v>
      </c>
      <c r="G265" s="139">
        <v>2</v>
      </c>
      <c r="H265" s="140" t="s">
        <v>558</v>
      </c>
      <c r="I265" s="138">
        <v>1</v>
      </c>
      <c r="J265" s="139">
        <v>2</v>
      </c>
      <c r="K265" s="140" t="s">
        <v>558</v>
      </c>
      <c r="L265" s="2"/>
      <c r="M265" s="141"/>
      <c r="N265" s="18">
        <v>1</v>
      </c>
      <c r="O265" s="18">
        <v>2</v>
      </c>
      <c r="P265" s="9" t="s">
        <v>329</v>
      </c>
      <c r="Q265" s="18">
        <v>1</v>
      </c>
      <c r="R265" s="18">
        <v>2</v>
      </c>
      <c r="S265" s="9" t="s">
        <v>329</v>
      </c>
    </row>
    <row r="266" spans="1:19" s="62" customFormat="1" ht="12" customHeight="1">
      <c r="A266" s="2"/>
      <c r="B266" s="412">
        <v>266</v>
      </c>
      <c r="C266" s="412" t="s">
        <v>1001</v>
      </c>
      <c r="D266" s="142" t="s">
        <v>48</v>
      </c>
      <c r="E266" s="137"/>
      <c r="F266" s="143">
        <v>190000</v>
      </c>
      <c r="G266" s="143">
        <v>200000</v>
      </c>
      <c r="H266" s="144">
        <v>200000</v>
      </c>
      <c r="I266" s="143">
        <v>150000</v>
      </c>
      <c r="J266" s="143">
        <v>160000</v>
      </c>
      <c r="K266" s="144">
        <v>160000</v>
      </c>
      <c r="L266" s="2"/>
      <c r="M266" s="9" t="s">
        <v>635</v>
      </c>
      <c r="N266" s="49" t="s">
        <v>924</v>
      </c>
      <c r="O266" s="49" t="s">
        <v>925</v>
      </c>
      <c r="P266" s="32" t="s">
        <v>42</v>
      </c>
      <c r="Q266" s="49" t="s">
        <v>926</v>
      </c>
      <c r="R266" s="49" t="s">
        <v>622</v>
      </c>
      <c r="S266" s="32" t="s">
        <v>42</v>
      </c>
    </row>
    <row r="267" spans="1:19" s="62" customFormat="1" ht="12" customHeight="1">
      <c r="A267" s="2"/>
      <c r="B267" s="412">
        <v>267</v>
      </c>
      <c r="C267" s="412" t="s">
        <v>1001</v>
      </c>
      <c r="D267" s="57" t="s">
        <v>49</v>
      </c>
      <c r="E267" s="134"/>
      <c r="F267" s="143">
        <v>160000</v>
      </c>
      <c r="G267" s="143">
        <v>170000</v>
      </c>
      <c r="H267" s="144">
        <v>170000</v>
      </c>
      <c r="I267" s="143">
        <v>120000</v>
      </c>
      <c r="J267" s="143">
        <v>120000</v>
      </c>
      <c r="K267" s="144">
        <v>120000</v>
      </c>
      <c r="L267" s="2"/>
      <c r="M267" s="9" t="s">
        <v>18</v>
      </c>
      <c r="N267" s="9" t="s">
        <v>756</v>
      </c>
      <c r="O267" s="9" t="s">
        <v>757</v>
      </c>
      <c r="P267" s="19"/>
      <c r="Q267" s="19" t="s">
        <v>758</v>
      </c>
      <c r="R267" s="9" t="s">
        <v>759</v>
      </c>
      <c r="S267" s="19"/>
    </row>
    <row r="268" spans="1:19" s="62" customFormat="1" ht="12" customHeight="1">
      <c r="A268" s="2"/>
      <c r="B268" s="412">
        <v>268</v>
      </c>
      <c r="C268" s="412" t="s">
        <v>1001</v>
      </c>
      <c r="D268" s="57" t="s">
        <v>247</v>
      </c>
      <c r="E268" s="134"/>
      <c r="F268" s="145">
        <v>8.1999999999999993</v>
      </c>
      <c r="G268" s="57">
        <v>8.6</v>
      </c>
      <c r="H268" s="146">
        <v>8.4</v>
      </c>
      <c r="I268" s="145">
        <v>11</v>
      </c>
      <c r="J268" s="57">
        <v>12</v>
      </c>
      <c r="K268" s="146">
        <v>12</v>
      </c>
      <c r="L268" s="2"/>
      <c r="M268" s="9" t="s">
        <v>638</v>
      </c>
      <c r="N268" s="32" t="s">
        <v>927</v>
      </c>
      <c r="O268" s="32" t="s">
        <v>760</v>
      </c>
      <c r="P268" s="32" t="s">
        <v>42</v>
      </c>
      <c r="Q268" s="32" t="s">
        <v>928</v>
      </c>
      <c r="R268" s="32" t="s">
        <v>979</v>
      </c>
      <c r="S268" s="32" t="s">
        <v>42</v>
      </c>
    </row>
    <row r="269" spans="1:19" s="62" customFormat="1" ht="12" customHeight="1">
      <c r="A269" s="2"/>
      <c r="B269" s="412">
        <v>269</v>
      </c>
      <c r="C269" s="412" t="s">
        <v>1001</v>
      </c>
      <c r="D269" s="57" t="s">
        <v>407</v>
      </c>
      <c r="E269" s="134"/>
      <c r="F269" s="145">
        <v>57</v>
      </c>
      <c r="G269" s="57">
        <v>57</v>
      </c>
      <c r="H269" s="146">
        <v>57</v>
      </c>
      <c r="I269" s="145">
        <v>150</v>
      </c>
      <c r="J269" s="57">
        <v>150</v>
      </c>
      <c r="K269" s="146">
        <v>150</v>
      </c>
      <c r="L269" s="2"/>
      <c r="M269" s="9" t="s">
        <v>665</v>
      </c>
      <c r="N269" s="32">
        <v>0</v>
      </c>
      <c r="O269" s="32">
        <v>51</v>
      </c>
      <c r="P269" s="18">
        <v>26</v>
      </c>
      <c r="Q269" s="18">
        <v>35</v>
      </c>
      <c r="R269" s="18">
        <v>27</v>
      </c>
      <c r="S269" s="18"/>
    </row>
    <row r="270" spans="1:19" s="62" customFormat="1" ht="12" customHeight="1">
      <c r="A270" s="2"/>
      <c r="B270" s="412">
        <v>270</v>
      </c>
      <c r="C270" s="412" t="s">
        <v>1001</v>
      </c>
      <c r="D270" s="57" t="s">
        <v>50</v>
      </c>
      <c r="E270" s="134"/>
      <c r="F270" s="57" t="s">
        <v>761</v>
      </c>
      <c r="G270" s="57" t="s">
        <v>762</v>
      </c>
      <c r="H270" s="146"/>
      <c r="I270" s="57" t="s">
        <v>763</v>
      </c>
      <c r="J270" s="57" t="s">
        <v>764</v>
      </c>
      <c r="K270" s="146"/>
      <c r="L270" s="2"/>
      <c r="M270" s="9" t="s">
        <v>649</v>
      </c>
      <c r="N270" s="32">
        <v>0</v>
      </c>
      <c r="O270" s="32">
        <v>0</v>
      </c>
      <c r="P270" s="13">
        <v>0</v>
      </c>
      <c r="Q270" s="13">
        <v>9700</v>
      </c>
      <c r="R270" s="13">
        <v>1400</v>
      </c>
      <c r="S270" s="13"/>
    </row>
    <row r="271" spans="1:19" s="62" customFormat="1" ht="12" customHeight="1">
      <c r="A271" s="2"/>
      <c r="B271" s="412">
        <v>271</v>
      </c>
      <c r="C271" s="412" t="s">
        <v>1001</v>
      </c>
      <c r="D271" s="57" t="s">
        <v>51</v>
      </c>
      <c r="E271" s="134"/>
      <c r="F271" s="145">
        <v>16</v>
      </c>
      <c r="G271" s="57">
        <v>15</v>
      </c>
      <c r="H271" s="146">
        <v>16</v>
      </c>
      <c r="I271" s="145">
        <v>21</v>
      </c>
      <c r="J271" s="57">
        <v>22</v>
      </c>
      <c r="K271" s="146">
        <v>21</v>
      </c>
      <c r="L271" s="2"/>
      <c r="M271" s="9" t="s">
        <v>651</v>
      </c>
      <c r="N271" s="32" t="s">
        <v>1027</v>
      </c>
      <c r="O271" s="32" t="s">
        <v>1005</v>
      </c>
      <c r="P271" s="32" t="s">
        <v>42</v>
      </c>
      <c r="Q271" s="18">
        <v>44</v>
      </c>
      <c r="R271" s="18">
        <v>21</v>
      </c>
      <c r="S271" s="18"/>
    </row>
    <row r="272" spans="1:19" s="62" customFormat="1" ht="12" customHeight="1">
      <c r="A272" s="2"/>
      <c r="B272" s="412">
        <v>272</v>
      </c>
      <c r="C272" s="412" t="s">
        <v>1001</v>
      </c>
      <c r="D272" s="57" t="s">
        <v>50</v>
      </c>
      <c r="E272" s="134"/>
      <c r="F272" s="57" t="s">
        <v>765</v>
      </c>
      <c r="G272" s="57" t="s">
        <v>766</v>
      </c>
      <c r="H272" s="146"/>
      <c r="I272" s="57" t="s">
        <v>767</v>
      </c>
      <c r="J272" s="57" t="s">
        <v>768</v>
      </c>
      <c r="K272" s="146"/>
      <c r="L272" s="2"/>
      <c r="M272" s="9" t="s">
        <v>653</v>
      </c>
      <c r="N272" s="32">
        <v>1600</v>
      </c>
      <c r="O272" s="32">
        <v>1100</v>
      </c>
      <c r="P272" s="18">
        <v>1400</v>
      </c>
      <c r="Q272" s="9">
        <v>37</v>
      </c>
      <c r="R272" s="18">
        <v>120</v>
      </c>
      <c r="S272" s="18"/>
    </row>
    <row r="273" spans="1:19" s="62" customFormat="1" ht="12" customHeight="1">
      <c r="A273" s="2"/>
      <c r="B273" s="412">
        <v>273</v>
      </c>
      <c r="C273" s="412" t="s">
        <v>1001</v>
      </c>
      <c r="D273" s="57" t="s">
        <v>398</v>
      </c>
      <c r="E273" s="134"/>
      <c r="F273" s="147" t="s">
        <v>1032</v>
      </c>
      <c r="G273" s="147" t="s">
        <v>769</v>
      </c>
      <c r="H273" s="148" t="s">
        <v>42</v>
      </c>
      <c r="I273" s="147">
        <v>2.4E-2</v>
      </c>
      <c r="J273" s="147">
        <v>3.2000000000000001E-2</v>
      </c>
      <c r="K273" s="148">
        <v>2.8000000000000001E-2</v>
      </c>
      <c r="L273" s="2"/>
      <c r="M273" s="9" t="s">
        <v>642</v>
      </c>
      <c r="N273" s="32" t="s">
        <v>1006</v>
      </c>
      <c r="O273" s="32" t="s">
        <v>957</v>
      </c>
      <c r="P273" s="32" t="s">
        <v>42</v>
      </c>
      <c r="Q273" s="31" t="s">
        <v>958</v>
      </c>
      <c r="R273" s="31" t="s">
        <v>1019</v>
      </c>
      <c r="S273" s="32" t="s">
        <v>42</v>
      </c>
    </row>
    <row r="274" spans="1:19" s="62" customFormat="1" ht="12" customHeight="1">
      <c r="A274" s="2"/>
      <c r="B274" s="412">
        <v>274</v>
      </c>
      <c r="C274" s="412" t="s">
        <v>1001</v>
      </c>
      <c r="D274" s="57" t="s">
        <v>50</v>
      </c>
      <c r="E274" s="134"/>
      <c r="F274" s="57" t="s">
        <v>770</v>
      </c>
      <c r="G274" s="57" t="s">
        <v>762</v>
      </c>
      <c r="H274" s="146"/>
      <c r="I274" s="57" t="s">
        <v>763</v>
      </c>
      <c r="J274" s="57" t="s">
        <v>764</v>
      </c>
      <c r="K274" s="146"/>
      <c r="L274" s="2"/>
      <c r="M274" s="9" t="s">
        <v>645</v>
      </c>
      <c r="N274" s="32" t="s">
        <v>1007</v>
      </c>
      <c r="O274" s="32" t="s">
        <v>1008</v>
      </c>
      <c r="P274" s="32" t="s">
        <v>42</v>
      </c>
      <c r="Q274" s="31" t="s">
        <v>980</v>
      </c>
      <c r="R274" s="31" t="s">
        <v>771</v>
      </c>
      <c r="S274" s="32" t="s">
        <v>42</v>
      </c>
    </row>
    <row r="275" spans="1:19" s="62" customFormat="1" ht="12" customHeight="1">
      <c r="A275" s="2"/>
      <c r="B275" s="412">
        <v>275</v>
      </c>
      <c r="C275" s="412" t="s">
        <v>1001</v>
      </c>
      <c r="D275" s="57" t="s">
        <v>408</v>
      </c>
      <c r="E275" s="134"/>
      <c r="F275" s="145">
        <v>160</v>
      </c>
      <c r="G275" s="57">
        <v>160</v>
      </c>
      <c r="H275" s="146">
        <v>160</v>
      </c>
      <c r="I275" s="145">
        <v>40</v>
      </c>
      <c r="J275" s="57">
        <v>48</v>
      </c>
      <c r="K275" s="146">
        <v>44</v>
      </c>
      <c r="L275" s="2"/>
      <c r="M275" s="9" t="s">
        <v>18</v>
      </c>
      <c r="N275" s="9" t="s">
        <v>772</v>
      </c>
      <c r="O275" s="9" t="s">
        <v>773</v>
      </c>
      <c r="P275" s="19"/>
      <c r="Q275" s="9" t="s">
        <v>774</v>
      </c>
      <c r="R275" s="9" t="s">
        <v>775</v>
      </c>
      <c r="S275" s="19"/>
    </row>
    <row r="276" spans="1:19" s="62" customFormat="1" ht="12" customHeight="1">
      <c r="A276" s="2"/>
      <c r="B276" s="412">
        <v>276</v>
      </c>
      <c r="C276" s="412" t="s">
        <v>1001</v>
      </c>
      <c r="D276" s="57" t="s">
        <v>409</v>
      </c>
      <c r="E276" s="134"/>
      <c r="F276" s="145">
        <v>5.4</v>
      </c>
      <c r="G276" s="57">
        <v>5.6</v>
      </c>
      <c r="H276" s="146">
        <v>5.5</v>
      </c>
      <c r="I276" s="145">
        <v>6.5</v>
      </c>
      <c r="J276" s="57">
        <v>6.5</v>
      </c>
      <c r="K276" s="146">
        <v>6.5</v>
      </c>
      <c r="L276" s="2"/>
      <c r="M276" s="2"/>
    </row>
    <row r="277" spans="1:19" s="62" customFormat="1" ht="12" customHeight="1">
      <c r="A277" s="2"/>
      <c r="B277" s="412">
        <v>277</v>
      </c>
      <c r="C277" s="412" t="s">
        <v>1001</v>
      </c>
      <c r="D277" s="57" t="s">
        <v>50</v>
      </c>
      <c r="E277" s="134"/>
      <c r="F277" s="57" t="s">
        <v>776</v>
      </c>
      <c r="G277" s="57" t="s">
        <v>777</v>
      </c>
      <c r="H277" s="146"/>
      <c r="I277" s="57" t="s">
        <v>778</v>
      </c>
      <c r="J277" s="57" t="s">
        <v>779</v>
      </c>
      <c r="K277" s="146"/>
      <c r="L277" s="2"/>
      <c r="M277" s="2" t="s">
        <v>1260</v>
      </c>
    </row>
    <row r="278" spans="1:19" s="62" customFormat="1" ht="12" customHeight="1">
      <c r="A278" s="2"/>
      <c r="B278" s="412">
        <v>278</v>
      </c>
      <c r="C278" s="412" t="s">
        <v>1001</v>
      </c>
      <c r="D278" s="57" t="s">
        <v>410</v>
      </c>
      <c r="E278" s="134"/>
      <c r="F278" s="145">
        <v>17</v>
      </c>
      <c r="G278" s="57">
        <v>31</v>
      </c>
      <c r="H278" s="146">
        <v>2.4</v>
      </c>
      <c r="I278" s="145">
        <v>120</v>
      </c>
      <c r="J278" s="57">
        <v>78</v>
      </c>
      <c r="K278" s="146">
        <v>99</v>
      </c>
      <c r="L278" s="2"/>
      <c r="M278" s="2"/>
    </row>
    <row r="279" spans="1:19" s="62" customFormat="1" ht="12" customHeight="1">
      <c r="A279" s="2"/>
      <c r="B279" s="412">
        <v>279</v>
      </c>
      <c r="C279" s="412" t="s">
        <v>1001</v>
      </c>
      <c r="D279" s="57" t="s">
        <v>50</v>
      </c>
      <c r="E279" s="134"/>
      <c r="F279" s="57" t="s">
        <v>780</v>
      </c>
      <c r="G279" s="57" t="s">
        <v>781</v>
      </c>
      <c r="H279" s="146"/>
      <c r="I279" s="57" t="s">
        <v>782</v>
      </c>
      <c r="J279" s="57" t="s">
        <v>783</v>
      </c>
      <c r="K279" s="146"/>
      <c r="L279" s="2"/>
      <c r="M279" s="149" t="s">
        <v>703</v>
      </c>
      <c r="N279" s="2"/>
    </row>
    <row r="280" spans="1:19" s="62" customFormat="1" ht="12" customHeight="1">
      <c r="A280" s="2"/>
      <c r="B280" s="412">
        <v>280</v>
      </c>
      <c r="C280" s="412" t="s">
        <v>1001</v>
      </c>
      <c r="D280" s="57" t="s">
        <v>411</v>
      </c>
      <c r="E280" s="134"/>
      <c r="F280" s="147" t="s">
        <v>728</v>
      </c>
      <c r="G280" s="147" t="s">
        <v>728</v>
      </c>
      <c r="H280" s="148" t="s">
        <v>42</v>
      </c>
      <c r="I280" s="147">
        <v>120</v>
      </c>
      <c r="J280" s="147">
        <v>90</v>
      </c>
      <c r="K280" s="148">
        <v>100</v>
      </c>
      <c r="L280" s="2"/>
      <c r="M280" s="149" t="s">
        <v>704</v>
      </c>
    </row>
    <row r="281" spans="1:19" s="62" customFormat="1" ht="12" customHeight="1">
      <c r="A281" s="2"/>
      <c r="B281" s="412">
        <v>281</v>
      </c>
      <c r="C281" s="412" t="s">
        <v>1001</v>
      </c>
      <c r="D281" s="57" t="s">
        <v>412</v>
      </c>
      <c r="E281" s="134"/>
      <c r="F281" s="147" t="s">
        <v>784</v>
      </c>
      <c r="G281" s="147" t="s">
        <v>784</v>
      </c>
      <c r="H281" s="148" t="s">
        <v>42</v>
      </c>
      <c r="I281" s="147" t="s">
        <v>784</v>
      </c>
      <c r="J281" s="147" t="s">
        <v>785</v>
      </c>
      <c r="K281" s="148" t="s">
        <v>42</v>
      </c>
      <c r="L281" s="2"/>
      <c r="M281" s="149" t="s">
        <v>981</v>
      </c>
      <c r="N281" s="2"/>
    </row>
    <row r="282" spans="1:19" s="62" customFormat="1" ht="12" customHeight="1">
      <c r="A282" s="2"/>
      <c r="B282" s="412">
        <v>282</v>
      </c>
      <c r="C282" s="412" t="s">
        <v>1001</v>
      </c>
      <c r="D282" s="57" t="s">
        <v>50</v>
      </c>
      <c r="E282" s="134"/>
      <c r="F282" s="57" t="s">
        <v>786</v>
      </c>
      <c r="G282" s="57" t="s">
        <v>787</v>
      </c>
      <c r="H282" s="146"/>
      <c r="I282" s="57" t="s">
        <v>788</v>
      </c>
      <c r="J282" s="57" t="s">
        <v>789</v>
      </c>
      <c r="K282" s="146"/>
      <c r="L282" s="2"/>
      <c r="M282" s="149" t="s">
        <v>562</v>
      </c>
    </row>
    <row r="283" spans="1:19" s="62" customFormat="1" ht="12" customHeight="1">
      <c r="A283" s="2"/>
      <c r="B283" s="412">
        <v>283</v>
      </c>
      <c r="C283" s="412" t="s">
        <v>1001</v>
      </c>
      <c r="D283" s="57" t="s">
        <v>413</v>
      </c>
      <c r="E283" s="134"/>
      <c r="F283" s="145">
        <v>29</v>
      </c>
      <c r="G283" s="57">
        <v>37</v>
      </c>
      <c r="H283" s="146">
        <v>33</v>
      </c>
      <c r="I283" s="145">
        <v>1000</v>
      </c>
      <c r="J283" s="57">
        <v>3100</v>
      </c>
      <c r="K283" s="146">
        <v>2000</v>
      </c>
      <c r="L283" s="2"/>
      <c r="M283" s="149" t="s">
        <v>708</v>
      </c>
      <c r="N283" s="2"/>
    </row>
    <row r="284" spans="1:19" s="62" customFormat="1" ht="12" customHeight="1">
      <c r="A284" s="2"/>
      <c r="B284" s="412">
        <v>284</v>
      </c>
      <c r="C284" s="412" t="s">
        <v>1001</v>
      </c>
      <c r="D284" s="57" t="s">
        <v>50</v>
      </c>
      <c r="E284" s="134"/>
      <c r="F284" s="57" t="s">
        <v>790</v>
      </c>
      <c r="G284" s="57" t="s">
        <v>791</v>
      </c>
      <c r="H284" s="146"/>
      <c r="I284" s="57" t="s">
        <v>792</v>
      </c>
      <c r="J284" s="57" t="s">
        <v>793</v>
      </c>
      <c r="K284" s="146"/>
      <c r="L284" s="2"/>
      <c r="M284" s="149" t="s">
        <v>563</v>
      </c>
    </row>
    <row r="285" spans="1:19" s="62" customFormat="1" ht="12" customHeight="1">
      <c r="A285" s="2"/>
      <c r="B285" s="412">
        <v>285</v>
      </c>
      <c r="C285" s="412" t="s">
        <v>1001</v>
      </c>
      <c r="D285" s="57" t="s">
        <v>472</v>
      </c>
      <c r="E285" s="134"/>
      <c r="F285" s="145">
        <v>2.7E-2</v>
      </c>
      <c r="G285" s="57">
        <v>3.2000000000000001E-2</v>
      </c>
      <c r="H285" s="146">
        <v>3.4000000000000002E-2</v>
      </c>
      <c r="I285" s="150">
        <v>0.34</v>
      </c>
      <c r="J285" s="151">
        <v>0.3</v>
      </c>
      <c r="K285" s="146">
        <v>0.34</v>
      </c>
      <c r="L285" s="2"/>
      <c r="M285" s="149" t="s">
        <v>564</v>
      </c>
      <c r="N285" s="2"/>
    </row>
    <row r="286" spans="1:19" s="62" customFormat="1" ht="12" customHeight="1">
      <c r="A286" s="2"/>
      <c r="B286" s="412">
        <v>286</v>
      </c>
      <c r="C286" s="412" t="s">
        <v>1001</v>
      </c>
      <c r="D286" s="57" t="s">
        <v>50</v>
      </c>
      <c r="E286" s="152" t="s">
        <v>929</v>
      </c>
      <c r="F286" s="57" t="s">
        <v>794</v>
      </c>
      <c r="G286" s="57" t="s">
        <v>795</v>
      </c>
      <c r="H286" s="146"/>
      <c r="I286" s="57" t="s">
        <v>796</v>
      </c>
      <c r="J286" s="57" t="s">
        <v>797</v>
      </c>
      <c r="K286" s="146"/>
      <c r="L286" s="2"/>
      <c r="M286" s="149" t="s">
        <v>700</v>
      </c>
    </row>
    <row r="287" spans="1:19" s="62" customFormat="1" ht="12" customHeight="1">
      <c r="A287" s="2"/>
      <c r="B287" s="412">
        <v>287</v>
      </c>
      <c r="C287" s="412" t="s">
        <v>1001</v>
      </c>
      <c r="D287" s="57" t="s">
        <v>472</v>
      </c>
      <c r="E287" s="153"/>
      <c r="F287" s="145">
        <v>4.7E-2</v>
      </c>
      <c r="G287" s="154">
        <v>0.03</v>
      </c>
      <c r="H287" s="146"/>
      <c r="I287" s="150">
        <v>0.38</v>
      </c>
      <c r="J287" s="151">
        <v>0.35</v>
      </c>
      <c r="K287" s="146"/>
      <c r="L287" s="2"/>
    </row>
    <row r="288" spans="1:19" s="62" customFormat="1" ht="12" customHeight="1">
      <c r="A288" s="2"/>
      <c r="B288" s="412">
        <v>288</v>
      </c>
      <c r="C288" s="412" t="s">
        <v>1001</v>
      </c>
      <c r="D288" s="57" t="s">
        <v>50</v>
      </c>
      <c r="E288" s="152" t="s">
        <v>929</v>
      </c>
      <c r="F288" s="57" t="s">
        <v>798</v>
      </c>
      <c r="G288" s="57" t="s">
        <v>799</v>
      </c>
      <c r="H288" s="146"/>
      <c r="I288" s="57" t="s">
        <v>800</v>
      </c>
      <c r="J288" s="57" t="s">
        <v>801</v>
      </c>
      <c r="K288" s="146"/>
      <c r="L288" s="2"/>
      <c r="M288" s="2" t="s">
        <v>1264</v>
      </c>
    </row>
    <row r="289" spans="1:17" s="62" customFormat="1" ht="12" customHeight="1">
      <c r="A289" s="2"/>
      <c r="B289" s="412">
        <v>289</v>
      </c>
      <c r="C289" s="412" t="s">
        <v>1001</v>
      </c>
      <c r="D289" s="57" t="s">
        <v>474</v>
      </c>
      <c r="E289" s="134"/>
      <c r="F289" s="145"/>
      <c r="G289" s="57"/>
      <c r="H289" s="148" t="s">
        <v>42</v>
      </c>
      <c r="I289" s="145"/>
      <c r="J289" s="57"/>
      <c r="K289" s="148" t="s">
        <v>42</v>
      </c>
      <c r="L289" s="2"/>
      <c r="M289" s="2"/>
    </row>
    <row r="290" spans="1:17" s="62" customFormat="1" ht="12" customHeight="1">
      <c r="A290" s="2"/>
      <c r="B290" s="412">
        <v>290</v>
      </c>
      <c r="C290" s="412" t="s">
        <v>1001</v>
      </c>
      <c r="D290" s="57" t="s">
        <v>50</v>
      </c>
      <c r="E290" s="134"/>
      <c r="F290" s="57"/>
      <c r="G290" s="57"/>
      <c r="H290" s="146" t="s">
        <v>802</v>
      </c>
      <c r="I290" s="57"/>
      <c r="J290" s="57"/>
      <c r="K290" s="146" t="s">
        <v>803</v>
      </c>
      <c r="L290" s="2"/>
    </row>
    <row r="291" spans="1:17" s="62" customFormat="1" ht="12" customHeight="1">
      <c r="A291" s="2"/>
      <c r="B291" s="412">
        <v>291</v>
      </c>
      <c r="C291" s="412" t="s">
        <v>1001</v>
      </c>
      <c r="D291" s="2"/>
      <c r="E291" s="46" t="s">
        <v>1038</v>
      </c>
      <c r="F291" s="2"/>
      <c r="G291" s="2"/>
    </row>
    <row r="292" spans="1:17" s="62" customFormat="1" ht="12" customHeight="1">
      <c r="A292" s="2"/>
      <c r="B292" s="412">
        <v>292</v>
      </c>
      <c r="C292" s="412" t="s">
        <v>1001</v>
      </c>
      <c r="D292" s="2" t="s">
        <v>461</v>
      </c>
      <c r="E292" s="2"/>
      <c r="F292" s="2"/>
      <c r="G292" s="4" t="s">
        <v>804</v>
      </c>
      <c r="H292" s="2"/>
      <c r="I292" s="2"/>
      <c r="K292" s="2"/>
      <c r="L292" s="2"/>
      <c r="M292" s="2"/>
      <c r="N292" s="2"/>
      <c r="O292" s="2"/>
      <c r="P292" s="2"/>
      <c r="Q292" s="2"/>
    </row>
    <row r="293" spans="1:17" s="62" customFormat="1" ht="12" customHeight="1">
      <c r="A293" s="2"/>
      <c r="B293" s="412">
        <v>293</v>
      </c>
      <c r="C293" s="412" t="s">
        <v>1001</v>
      </c>
      <c r="D293" s="2" t="s">
        <v>805</v>
      </c>
      <c r="F293" s="2"/>
      <c r="G293" s="2"/>
      <c r="H293" s="2"/>
      <c r="I293" s="2"/>
      <c r="J293" s="2"/>
      <c r="K293" s="2"/>
      <c r="L293" s="2"/>
      <c r="M293" s="2"/>
      <c r="N293" s="2"/>
      <c r="O293" s="2"/>
      <c r="P293" s="2"/>
      <c r="Q293" s="2"/>
    </row>
    <row r="294" spans="1:17" s="62" customFormat="1" ht="12" customHeight="1">
      <c r="A294" s="2"/>
      <c r="B294" s="412">
        <v>294</v>
      </c>
      <c r="C294" s="412" t="s">
        <v>1001</v>
      </c>
      <c r="D294" s="2" t="s">
        <v>701</v>
      </c>
      <c r="E294" s="2"/>
      <c r="F294" s="2"/>
      <c r="G294" s="2"/>
      <c r="H294" s="2"/>
      <c r="I294" s="2"/>
      <c r="J294" s="2"/>
      <c r="K294" s="2"/>
      <c r="L294" s="2"/>
      <c r="M294" s="2"/>
      <c r="N294" s="2"/>
      <c r="O294" s="2"/>
      <c r="P294" s="2"/>
      <c r="Q294" s="2"/>
    </row>
    <row r="295" spans="1:17" s="62" customFormat="1" ht="12" customHeight="1">
      <c r="A295" s="2"/>
      <c r="B295" s="412">
        <v>295</v>
      </c>
      <c r="C295" s="412" t="s">
        <v>1001</v>
      </c>
      <c r="D295" s="2" t="s">
        <v>959</v>
      </c>
      <c r="E295" s="2"/>
      <c r="F295" s="2"/>
      <c r="G295" s="2"/>
      <c r="H295" s="2"/>
      <c r="I295" s="2"/>
      <c r="J295" s="2"/>
      <c r="K295" s="2"/>
      <c r="L295" s="2"/>
      <c r="M295" s="2"/>
      <c r="N295" s="2"/>
      <c r="O295" s="2"/>
      <c r="P295" s="2"/>
      <c r="Q295" s="2"/>
    </row>
    <row r="296" spans="1:17" s="62" customFormat="1" ht="12" customHeight="1">
      <c r="A296" s="2"/>
      <c r="B296" s="412">
        <v>296</v>
      </c>
      <c r="C296" s="412" t="s">
        <v>1001</v>
      </c>
      <c r="D296" s="2" t="s">
        <v>1522</v>
      </c>
      <c r="E296" s="2"/>
      <c r="F296" s="2"/>
      <c r="G296" s="2"/>
      <c r="H296" s="2"/>
      <c r="I296" s="2"/>
      <c r="J296" s="2"/>
      <c r="K296" s="2"/>
      <c r="L296" s="2"/>
      <c r="M296" s="2"/>
      <c r="N296" s="2"/>
      <c r="O296" s="2"/>
      <c r="P296" s="2"/>
      <c r="Q296" s="2"/>
    </row>
    <row r="297" spans="1:17" s="62" customFormat="1" ht="12" customHeight="1">
      <c r="A297" s="2"/>
      <c r="B297" s="412">
        <v>297</v>
      </c>
      <c r="C297" s="412" t="s">
        <v>1001</v>
      </c>
      <c r="D297" s="2" t="s">
        <v>699</v>
      </c>
      <c r="E297" s="2"/>
      <c r="F297" s="2"/>
      <c r="G297" s="2"/>
      <c r="H297" s="2"/>
      <c r="I297" s="2"/>
      <c r="J297" s="2"/>
      <c r="K297" s="2"/>
      <c r="L297" s="2"/>
      <c r="M297" s="2"/>
      <c r="N297" s="2"/>
      <c r="O297" s="2"/>
      <c r="P297" s="2"/>
      <c r="Q297" s="2"/>
    </row>
    <row r="298" spans="1:17" s="62" customFormat="1" ht="12" customHeight="1">
      <c r="A298" s="2"/>
      <c r="B298" s="412">
        <v>298</v>
      </c>
      <c r="C298" s="412" t="s">
        <v>1001</v>
      </c>
      <c r="D298" s="2" t="s">
        <v>565</v>
      </c>
      <c r="E298" s="2"/>
      <c r="F298" s="2"/>
      <c r="G298" s="2"/>
      <c r="H298" s="2"/>
      <c r="I298" s="2"/>
      <c r="J298" s="2"/>
      <c r="K298" s="2"/>
      <c r="L298" s="2"/>
      <c r="M298" s="2"/>
      <c r="N298" s="2"/>
      <c r="O298" s="2"/>
      <c r="P298" s="2"/>
      <c r="Q298" s="2"/>
    </row>
    <row r="299" spans="1:17" s="62" customFormat="1" ht="12" customHeight="1">
      <c r="A299" s="2"/>
      <c r="B299" s="412">
        <v>299</v>
      </c>
      <c r="C299" s="412" t="s">
        <v>1001</v>
      </c>
      <c r="D299" s="2" t="s">
        <v>566</v>
      </c>
      <c r="E299" s="2"/>
      <c r="F299" s="2"/>
      <c r="G299" s="2"/>
      <c r="H299" s="2"/>
      <c r="I299" s="2"/>
      <c r="J299" s="2"/>
      <c r="K299" s="2"/>
      <c r="L299" s="2"/>
      <c r="M299" s="2"/>
      <c r="N299" s="2"/>
      <c r="O299" s="2"/>
      <c r="P299" s="2"/>
      <c r="Q299" s="2"/>
    </row>
    <row r="300" spans="1:17" s="62" customFormat="1" ht="12" customHeight="1">
      <c r="A300" s="2"/>
      <c r="B300" s="412">
        <v>300</v>
      </c>
      <c r="C300" s="412" t="s">
        <v>1001</v>
      </c>
      <c r="D300" s="2" t="s">
        <v>567</v>
      </c>
      <c r="E300" s="2"/>
      <c r="F300" s="2"/>
      <c r="G300" s="2"/>
      <c r="H300" s="2"/>
      <c r="I300" s="2"/>
      <c r="J300" s="2"/>
      <c r="K300" s="2"/>
      <c r="L300" s="2"/>
      <c r="M300" s="2"/>
      <c r="O300" s="2" t="s">
        <v>1382</v>
      </c>
      <c r="P300" s="2"/>
      <c r="Q300" s="2"/>
    </row>
    <row r="301" spans="1:17" s="62" customFormat="1" ht="12" customHeight="1">
      <c r="A301" s="2"/>
      <c r="B301" s="412">
        <v>301</v>
      </c>
      <c r="C301" s="412" t="s">
        <v>1001</v>
      </c>
      <c r="D301" s="2"/>
      <c r="E301" s="2"/>
      <c r="F301" s="2"/>
      <c r="G301" s="2"/>
      <c r="H301" s="2"/>
      <c r="I301" s="2"/>
      <c r="J301" s="2"/>
      <c r="K301" s="2"/>
      <c r="L301" s="2"/>
      <c r="M301" s="2"/>
      <c r="N301" s="2"/>
      <c r="O301" s="2"/>
      <c r="P301" s="2"/>
      <c r="Q301" s="2"/>
    </row>
    <row r="302" spans="1:17" ht="15" customHeight="1">
      <c r="B302" s="412">
        <v>302</v>
      </c>
      <c r="C302" s="412" t="s">
        <v>1009</v>
      </c>
      <c r="D302" s="1" t="s">
        <v>806</v>
      </c>
      <c r="J302" s="4" t="s">
        <v>1020</v>
      </c>
    </row>
    <row r="303" spans="1:17" ht="12" customHeight="1">
      <c r="B303" s="412">
        <v>303</v>
      </c>
      <c r="C303" s="412" t="s">
        <v>1009</v>
      </c>
      <c r="D303" s="2" t="s">
        <v>807</v>
      </c>
    </row>
    <row r="304" spans="1:17" ht="12" customHeight="1">
      <c r="B304" s="412">
        <v>304</v>
      </c>
      <c r="C304" s="412" t="s">
        <v>1009</v>
      </c>
      <c r="D304" s="2" t="s">
        <v>697</v>
      </c>
    </row>
    <row r="305" spans="2:16" ht="12" customHeight="1">
      <c r="B305" s="412">
        <v>305</v>
      </c>
      <c r="C305" s="412" t="s">
        <v>1009</v>
      </c>
      <c r="D305" s="2" t="s">
        <v>43</v>
      </c>
      <c r="F305" s="2" t="s">
        <v>1956</v>
      </c>
      <c r="J305" s="2" t="s">
        <v>364</v>
      </c>
    </row>
    <row r="306" spans="2:16" ht="12" customHeight="1">
      <c r="B306" s="412">
        <v>306</v>
      </c>
      <c r="C306" s="412" t="s">
        <v>1009</v>
      </c>
      <c r="D306" s="2" t="s">
        <v>1523</v>
      </c>
    </row>
    <row r="307" spans="2:16" ht="12" customHeight="1">
      <c r="B307" s="412">
        <v>307</v>
      </c>
      <c r="C307" s="412" t="s">
        <v>1009</v>
      </c>
      <c r="D307" s="2" t="s">
        <v>808</v>
      </c>
      <c r="F307" s="2" t="s">
        <v>568</v>
      </c>
      <c r="H307" s="2" t="s">
        <v>2057</v>
      </c>
      <c r="P307" s="2" t="s">
        <v>614</v>
      </c>
    </row>
    <row r="308" spans="2:16" ht="12" customHeight="1">
      <c r="B308" s="412">
        <v>308</v>
      </c>
      <c r="C308" s="412" t="s">
        <v>1009</v>
      </c>
      <c r="D308" s="2" t="s">
        <v>569</v>
      </c>
      <c r="H308" s="2" t="s">
        <v>1287</v>
      </c>
    </row>
    <row r="309" spans="2:16" ht="12" customHeight="1">
      <c r="B309" s="412">
        <v>309</v>
      </c>
      <c r="C309" s="412" t="s">
        <v>1009</v>
      </c>
      <c r="E309" s="147" t="s">
        <v>365</v>
      </c>
      <c r="F309" s="58"/>
      <c r="G309" s="134" t="s">
        <v>676</v>
      </c>
      <c r="H309" s="57" t="s">
        <v>603</v>
      </c>
      <c r="I309" s="58"/>
      <c r="J309" s="134"/>
      <c r="K309" s="147" t="s">
        <v>610</v>
      </c>
      <c r="L309" s="67" t="s">
        <v>611</v>
      </c>
      <c r="M309" s="153" t="s">
        <v>612</v>
      </c>
    </row>
    <row r="310" spans="2:16" ht="12" customHeight="1">
      <c r="B310" s="412">
        <v>310</v>
      </c>
      <c r="C310" s="412" t="s">
        <v>1009</v>
      </c>
      <c r="E310" s="155" t="s">
        <v>385</v>
      </c>
      <c r="F310" s="156"/>
      <c r="G310" s="157">
        <v>180000</v>
      </c>
      <c r="H310" s="155" t="s">
        <v>599</v>
      </c>
      <c r="I310" s="158">
        <v>21000</v>
      </c>
      <c r="J310" s="157">
        <v>2400</v>
      </c>
      <c r="K310" s="159" t="s">
        <v>606</v>
      </c>
      <c r="L310" s="58">
        <v>110</v>
      </c>
      <c r="M310" s="134" t="s">
        <v>367</v>
      </c>
    </row>
    <row r="311" spans="2:16" ht="12" customHeight="1">
      <c r="B311" s="412">
        <v>311</v>
      </c>
      <c r="C311" s="412" t="s">
        <v>1009</v>
      </c>
      <c r="E311" s="57" t="s">
        <v>571</v>
      </c>
      <c r="F311" s="156"/>
      <c r="G311" s="157">
        <v>270000</v>
      </c>
      <c r="H311" s="57" t="s">
        <v>600</v>
      </c>
      <c r="I311" s="158">
        <v>18000</v>
      </c>
      <c r="J311" s="157"/>
      <c r="K311" s="159" t="s">
        <v>606</v>
      </c>
      <c r="L311" s="58">
        <v>250</v>
      </c>
      <c r="M311" s="160" t="s">
        <v>613</v>
      </c>
    </row>
    <row r="312" spans="2:16" ht="12" customHeight="1">
      <c r="B312" s="412">
        <v>312</v>
      </c>
      <c r="C312" s="412" t="s">
        <v>1009</v>
      </c>
      <c r="E312" s="155" t="s">
        <v>386</v>
      </c>
      <c r="F312" s="156"/>
      <c r="G312" s="157">
        <v>200000</v>
      </c>
      <c r="H312" s="155" t="s">
        <v>599</v>
      </c>
      <c r="I312" s="158">
        <v>21000</v>
      </c>
      <c r="J312" s="157">
        <v>3400</v>
      </c>
      <c r="K312" s="159" t="s">
        <v>606</v>
      </c>
      <c r="L312" s="58">
        <v>128</v>
      </c>
      <c r="M312" s="134"/>
    </row>
    <row r="313" spans="2:16" ht="12" customHeight="1">
      <c r="B313" s="412">
        <v>313</v>
      </c>
      <c r="C313" s="412" t="s">
        <v>1009</v>
      </c>
      <c r="E313" s="57" t="s">
        <v>387</v>
      </c>
      <c r="F313" s="156"/>
      <c r="G313" s="157">
        <v>330000</v>
      </c>
      <c r="H313" s="57" t="s">
        <v>601</v>
      </c>
      <c r="I313" s="158">
        <v>29000</v>
      </c>
      <c r="J313" s="157"/>
      <c r="K313" s="159" t="s">
        <v>607</v>
      </c>
      <c r="L313" s="58">
        <v>250</v>
      </c>
      <c r="M313" s="134"/>
    </row>
    <row r="314" spans="2:16" ht="12" customHeight="1">
      <c r="B314" s="412">
        <v>314</v>
      </c>
      <c r="C314" s="412" t="s">
        <v>1009</v>
      </c>
      <c r="E314" s="57" t="s">
        <v>368</v>
      </c>
      <c r="F314" s="156"/>
      <c r="G314" s="157">
        <v>46000</v>
      </c>
      <c r="H314" s="155" t="s">
        <v>602</v>
      </c>
      <c r="I314" s="158">
        <v>75</v>
      </c>
      <c r="J314" s="157">
        <v>580</v>
      </c>
      <c r="K314" s="57" t="s">
        <v>608</v>
      </c>
      <c r="L314" s="58">
        <v>4100</v>
      </c>
      <c r="M314" s="134"/>
    </row>
    <row r="315" spans="2:16" ht="12" customHeight="1">
      <c r="B315" s="412">
        <v>315</v>
      </c>
      <c r="C315" s="412" t="s">
        <v>1009</v>
      </c>
      <c r="E315" s="57" t="s">
        <v>369</v>
      </c>
      <c r="F315" s="156"/>
      <c r="G315" s="157">
        <v>54000</v>
      </c>
      <c r="H315" s="57" t="s">
        <v>604</v>
      </c>
      <c r="I315" s="158">
        <v>1300</v>
      </c>
      <c r="J315" s="157" t="s">
        <v>605</v>
      </c>
      <c r="K315" s="57" t="s">
        <v>609</v>
      </c>
      <c r="L315" s="58">
        <v>15</v>
      </c>
      <c r="M315" s="134"/>
    </row>
    <row r="316" spans="2:16" ht="12" customHeight="1">
      <c r="B316" s="412">
        <v>316</v>
      </c>
      <c r="C316" s="412" t="s">
        <v>1009</v>
      </c>
      <c r="G316" s="46" t="s">
        <v>570</v>
      </c>
    </row>
    <row r="317" spans="2:16" ht="12" customHeight="1">
      <c r="B317" s="412">
        <v>317</v>
      </c>
      <c r="C317" s="412" t="s">
        <v>1009</v>
      </c>
      <c r="D317" s="2" t="s">
        <v>960</v>
      </c>
      <c r="F317" s="3"/>
      <c r="K317" s="2" t="s">
        <v>961</v>
      </c>
    </row>
    <row r="318" spans="2:16" ht="12" customHeight="1">
      <c r="B318" s="412">
        <v>318</v>
      </c>
      <c r="C318" s="412" t="s">
        <v>1009</v>
      </c>
      <c r="D318" s="125"/>
      <c r="E318" s="161"/>
      <c r="F318" s="57" t="s">
        <v>982</v>
      </c>
      <c r="G318" s="127"/>
      <c r="H318" s="128"/>
      <c r="I318" s="57" t="s">
        <v>1974</v>
      </c>
      <c r="J318" s="127"/>
      <c r="K318" s="128"/>
      <c r="L318" s="57" t="s">
        <v>582</v>
      </c>
      <c r="M318" s="127"/>
      <c r="N318" s="128"/>
    </row>
    <row r="319" spans="2:16" ht="12" customHeight="1">
      <c r="B319" s="412">
        <v>319</v>
      </c>
      <c r="C319" s="412" t="s">
        <v>1009</v>
      </c>
      <c r="D319" s="130" t="s">
        <v>47</v>
      </c>
      <c r="F319" s="132" t="s">
        <v>573</v>
      </c>
      <c r="G319" s="133"/>
      <c r="H319" s="134"/>
      <c r="I319" s="162" t="s">
        <v>1383</v>
      </c>
      <c r="J319" s="133"/>
      <c r="K319" s="134"/>
      <c r="L319" s="162" t="s">
        <v>583</v>
      </c>
      <c r="M319" s="133"/>
      <c r="N319" s="134"/>
    </row>
    <row r="320" spans="2:16" ht="12" customHeight="1">
      <c r="B320" s="412">
        <v>320</v>
      </c>
      <c r="C320" s="412" t="s">
        <v>1009</v>
      </c>
      <c r="D320" s="136"/>
      <c r="E320" s="163"/>
      <c r="F320" s="138">
        <v>1</v>
      </c>
      <c r="G320" s="139">
        <v>2</v>
      </c>
      <c r="H320" s="140" t="s">
        <v>574</v>
      </c>
      <c r="I320" s="138">
        <v>1</v>
      </c>
      <c r="J320" s="139">
        <v>2</v>
      </c>
      <c r="K320" s="140" t="s">
        <v>574</v>
      </c>
      <c r="L320" s="138">
        <v>1</v>
      </c>
      <c r="M320" s="139">
        <v>2</v>
      </c>
      <c r="N320" s="140" t="s">
        <v>574</v>
      </c>
    </row>
    <row r="321" spans="2:14" ht="12" customHeight="1">
      <c r="B321" s="412">
        <v>321</v>
      </c>
      <c r="C321" s="412" t="s">
        <v>1009</v>
      </c>
      <c r="D321" s="142" t="s">
        <v>48</v>
      </c>
      <c r="E321" s="164"/>
      <c r="F321" s="143">
        <v>270000</v>
      </c>
      <c r="G321" s="143">
        <v>220000</v>
      </c>
      <c r="H321" s="144">
        <v>250000</v>
      </c>
      <c r="I321" s="143">
        <v>190000</v>
      </c>
      <c r="J321" s="143">
        <v>190000</v>
      </c>
      <c r="K321" s="144">
        <v>190000</v>
      </c>
      <c r="L321" s="143">
        <v>54000</v>
      </c>
      <c r="M321" s="143">
        <v>55000</v>
      </c>
      <c r="N321" s="144">
        <v>54000</v>
      </c>
    </row>
    <row r="322" spans="2:14" ht="12" customHeight="1">
      <c r="B322" s="412">
        <v>322</v>
      </c>
      <c r="C322" s="412" t="s">
        <v>1009</v>
      </c>
      <c r="D322" s="57" t="s">
        <v>49</v>
      </c>
      <c r="E322" s="133"/>
      <c r="F322" s="143">
        <v>200000</v>
      </c>
      <c r="G322" s="143">
        <v>170000</v>
      </c>
      <c r="H322" s="144">
        <v>180000</v>
      </c>
      <c r="I322" s="143">
        <v>180000</v>
      </c>
      <c r="J322" s="143">
        <v>180000</v>
      </c>
      <c r="K322" s="144">
        <v>180000</v>
      </c>
      <c r="L322" s="143">
        <v>32000</v>
      </c>
      <c r="M322" s="143">
        <v>33000</v>
      </c>
      <c r="N322" s="144">
        <v>32000</v>
      </c>
    </row>
    <row r="323" spans="2:14" ht="12" customHeight="1">
      <c r="B323" s="412">
        <v>323</v>
      </c>
      <c r="C323" s="412" t="s">
        <v>1009</v>
      </c>
      <c r="D323" s="57" t="s">
        <v>247</v>
      </c>
      <c r="E323" s="133"/>
      <c r="F323" s="145">
        <v>10</v>
      </c>
      <c r="G323" s="57">
        <v>8.4</v>
      </c>
      <c r="H323" s="146">
        <v>92</v>
      </c>
      <c r="I323" s="145">
        <v>4.7</v>
      </c>
      <c r="J323" s="57">
        <v>4.8</v>
      </c>
      <c r="K323" s="146">
        <v>4.8</v>
      </c>
      <c r="L323" s="145">
        <v>10</v>
      </c>
      <c r="M323" s="57">
        <v>10</v>
      </c>
      <c r="N323" s="146">
        <v>10</v>
      </c>
    </row>
    <row r="324" spans="2:14" ht="12" customHeight="1">
      <c r="B324" s="412">
        <v>324</v>
      </c>
      <c r="C324" s="412" t="s">
        <v>1009</v>
      </c>
      <c r="D324" s="57" t="s">
        <v>407</v>
      </c>
      <c r="E324" s="133"/>
      <c r="F324" s="145">
        <v>60</v>
      </c>
      <c r="G324" s="57">
        <v>60</v>
      </c>
      <c r="H324" s="146">
        <v>60</v>
      </c>
      <c r="I324" s="145">
        <v>130</v>
      </c>
      <c r="J324" s="57">
        <v>130</v>
      </c>
      <c r="K324" s="146">
        <v>130</v>
      </c>
      <c r="L324" s="145">
        <v>68</v>
      </c>
      <c r="M324" s="57">
        <v>68</v>
      </c>
      <c r="N324" s="146">
        <v>68</v>
      </c>
    </row>
    <row r="325" spans="2:14" ht="12" customHeight="1">
      <c r="B325" s="412">
        <v>325</v>
      </c>
      <c r="C325" s="412" t="s">
        <v>1009</v>
      </c>
      <c r="D325" s="57" t="s">
        <v>50</v>
      </c>
      <c r="E325" s="133"/>
      <c r="F325" s="165" t="s">
        <v>1384</v>
      </c>
      <c r="G325" s="165" t="s">
        <v>1385</v>
      </c>
      <c r="H325" s="166"/>
      <c r="I325" s="165" t="s">
        <v>1386</v>
      </c>
      <c r="J325" s="165" t="s">
        <v>1387</v>
      </c>
      <c r="K325" s="166"/>
      <c r="L325" s="167">
        <v>0.5</v>
      </c>
      <c r="M325" s="167">
        <v>0.70833333333333337</v>
      </c>
      <c r="N325" s="166"/>
    </row>
    <row r="326" spans="2:14" ht="12" customHeight="1">
      <c r="B326" s="412">
        <v>326</v>
      </c>
      <c r="C326" s="412" t="s">
        <v>1009</v>
      </c>
      <c r="D326" s="57" t="s">
        <v>51</v>
      </c>
      <c r="E326" s="133"/>
      <c r="F326" s="145"/>
      <c r="G326" s="57"/>
      <c r="H326" s="168">
        <v>0.24</v>
      </c>
      <c r="I326" s="145">
        <v>6.8</v>
      </c>
      <c r="J326" s="57">
        <v>3.4</v>
      </c>
      <c r="K326" s="146">
        <v>5.0999999999999996</v>
      </c>
      <c r="L326" s="145"/>
      <c r="M326" s="57"/>
      <c r="N326" s="146">
        <v>39</v>
      </c>
    </row>
    <row r="327" spans="2:14" ht="12" customHeight="1">
      <c r="B327" s="412">
        <v>327</v>
      </c>
      <c r="C327" s="412" t="s">
        <v>1009</v>
      </c>
      <c r="D327" s="57" t="s">
        <v>50</v>
      </c>
      <c r="E327" s="133"/>
      <c r="F327" s="57"/>
      <c r="G327" s="57"/>
      <c r="H327" s="169" t="s">
        <v>578</v>
      </c>
      <c r="I327" s="57" t="s">
        <v>1388</v>
      </c>
      <c r="J327" s="57" t="s">
        <v>1389</v>
      </c>
      <c r="K327" s="146"/>
      <c r="L327" s="57"/>
      <c r="M327" s="57"/>
      <c r="N327" s="169" t="s">
        <v>598</v>
      </c>
    </row>
    <row r="328" spans="2:14" ht="12" customHeight="1">
      <c r="B328" s="412">
        <v>328</v>
      </c>
      <c r="C328" s="412" t="s">
        <v>1009</v>
      </c>
      <c r="D328" s="57" t="s">
        <v>584</v>
      </c>
      <c r="E328" s="133"/>
      <c r="F328" s="147">
        <v>6.3E-2</v>
      </c>
      <c r="G328" s="147">
        <v>5.1999999999999998E-2</v>
      </c>
      <c r="H328" s="148">
        <v>5.8000000000000003E-2</v>
      </c>
      <c r="I328" s="147">
        <v>3.4</v>
      </c>
      <c r="J328" s="147">
        <v>3.8</v>
      </c>
      <c r="K328" s="148">
        <v>3.6</v>
      </c>
      <c r="L328" s="147">
        <v>6.2E-2</v>
      </c>
      <c r="M328" s="147">
        <v>3.4000000000000002E-2</v>
      </c>
      <c r="N328" s="148">
        <v>4.8000000000000001E-2</v>
      </c>
    </row>
    <row r="329" spans="2:14" ht="12" customHeight="1">
      <c r="B329" s="412">
        <v>329</v>
      </c>
      <c r="C329" s="412" t="s">
        <v>1009</v>
      </c>
      <c r="D329" s="57" t="s">
        <v>50</v>
      </c>
      <c r="E329" s="133"/>
      <c r="F329" s="165" t="s">
        <v>1384</v>
      </c>
      <c r="G329" s="165" t="s">
        <v>1385</v>
      </c>
      <c r="H329" s="166"/>
      <c r="I329" s="165" t="s">
        <v>1386</v>
      </c>
      <c r="J329" s="165" t="s">
        <v>1387</v>
      </c>
      <c r="K329" s="166"/>
      <c r="L329" s="165" t="s">
        <v>585</v>
      </c>
      <c r="M329" s="165" t="s">
        <v>592</v>
      </c>
      <c r="N329" s="166"/>
    </row>
    <row r="330" spans="2:14" ht="12" customHeight="1">
      <c r="B330" s="412">
        <v>330</v>
      </c>
      <c r="C330" s="412" t="s">
        <v>1009</v>
      </c>
      <c r="D330" s="57" t="s">
        <v>408</v>
      </c>
      <c r="E330" s="133"/>
      <c r="F330" s="145">
        <v>100</v>
      </c>
      <c r="G330" s="57">
        <v>100</v>
      </c>
      <c r="H330" s="146">
        <v>100</v>
      </c>
      <c r="I330" s="145">
        <v>110</v>
      </c>
      <c r="J330" s="57">
        <v>110</v>
      </c>
      <c r="K330" s="146">
        <v>110</v>
      </c>
      <c r="L330" s="145">
        <v>28</v>
      </c>
      <c r="M330" s="57">
        <v>25</v>
      </c>
      <c r="N330" s="146">
        <v>26</v>
      </c>
    </row>
    <row r="331" spans="2:14" ht="12" customHeight="1">
      <c r="B331" s="412">
        <v>331</v>
      </c>
      <c r="C331" s="412" t="s">
        <v>1009</v>
      </c>
      <c r="D331" s="57" t="s">
        <v>409</v>
      </c>
      <c r="E331" s="133"/>
      <c r="F331" s="145">
        <v>7.5</v>
      </c>
      <c r="G331" s="57">
        <v>7.4</v>
      </c>
      <c r="H331" s="146">
        <v>7.4</v>
      </c>
      <c r="I331" s="145">
        <v>6.7</v>
      </c>
      <c r="J331" s="57">
        <v>7.5</v>
      </c>
      <c r="K331" s="146">
        <v>7.1</v>
      </c>
      <c r="L331" s="145">
        <v>15</v>
      </c>
      <c r="M331" s="57">
        <v>15</v>
      </c>
      <c r="N331" s="146">
        <v>15</v>
      </c>
    </row>
    <row r="332" spans="2:14" ht="12" customHeight="1">
      <c r="B332" s="412">
        <v>332</v>
      </c>
      <c r="C332" s="412" t="s">
        <v>1009</v>
      </c>
      <c r="D332" s="57" t="s">
        <v>50</v>
      </c>
      <c r="E332" s="133"/>
      <c r="F332" s="165" t="s">
        <v>1390</v>
      </c>
      <c r="G332" s="165" t="s">
        <v>1391</v>
      </c>
      <c r="H332" s="166"/>
      <c r="I332" s="165" t="s">
        <v>1392</v>
      </c>
      <c r="J332" s="165" t="s">
        <v>1393</v>
      </c>
      <c r="K332" s="166"/>
      <c r="L332" s="165" t="s">
        <v>586</v>
      </c>
      <c r="M332" s="165" t="s">
        <v>593</v>
      </c>
      <c r="N332" s="166"/>
    </row>
    <row r="333" spans="2:14" ht="12" customHeight="1">
      <c r="B333" s="412">
        <v>333</v>
      </c>
      <c r="C333" s="412" t="s">
        <v>1009</v>
      </c>
      <c r="D333" s="57" t="s">
        <v>410</v>
      </c>
      <c r="E333" s="133"/>
      <c r="F333" s="145">
        <v>30</v>
      </c>
      <c r="G333" s="57">
        <v>27</v>
      </c>
      <c r="H333" s="146">
        <v>29</v>
      </c>
      <c r="I333" s="145">
        <v>400</v>
      </c>
      <c r="J333" s="57">
        <v>390</v>
      </c>
      <c r="K333" s="146">
        <v>400</v>
      </c>
      <c r="L333" s="145">
        <v>12</v>
      </c>
      <c r="M333" s="57">
        <v>13</v>
      </c>
      <c r="N333" s="146">
        <v>13</v>
      </c>
    </row>
    <row r="334" spans="2:14" ht="12" customHeight="1">
      <c r="B334" s="412">
        <v>334</v>
      </c>
      <c r="C334" s="412" t="s">
        <v>1009</v>
      </c>
      <c r="D334" s="57" t="s">
        <v>50</v>
      </c>
      <c r="E334" s="133"/>
      <c r="F334" s="165" t="s">
        <v>1394</v>
      </c>
      <c r="G334" s="165" t="s">
        <v>1395</v>
      </c>
      <c r="H334" s="166"/>
      <c r="I334" s="165" t="s">
        <v>1396</v>
      </c>
      <c r="J334" s="165" t="s">
        <v>1397</v>
      </c>
      <c r="K334" s="166"/>
      <c r="L334" s="165" t="s">
        <v>587</v>
      </c>
      <c r="M334" s="165" t="s">
        <v>594</v>
      </c>
      <c r="N334" s="166"/>
    </row>
    <row r="335" spans="2:14" ht="12" customHeight="1">
      <c r="B335" s="412">
        <v>335</v>
      </c>
      <c r="C335" s="412" t="s">
        <v>1009</v>
      </c>
      <c r="D335" s="57" t="s">
        <v>411</v>
      </c>
      <c r="E335" s="133"/>
      <c r="F335" s="147">
        <v>3.8</v>
      </c>
      <c r="G335" s="147" t="s">
        <v>577</v>
      </c>
      <c r="H335" s="148">
        <v>38</v>
      </c>
      <c r="I335" s="170">
        <v>9.8000000000000007</v>
      </c>
      <c r="J335" s="170">
        <v>8.1</v>
      </c>
      <c r="K335" s="171">
        <v>9</v>
      </c>
      <c r="L335" s="170">
        <v>4.8</v>
      </c>
      <c r="M335" s="170">
        <v>6.1</v>
      </c>
      <c r="N335" s="171">
        <v>5.5</v>
      </c>
    </row>
    <row r="336" spans="2:14" ht="12" customHeight="1">
      <c r="B336" s="412">
        <v>336</v>
      </c>
      <c r="C336" s="412" t="s">
        <v>1009</v>
      </c>
      <c r="D336" s="57" t="s">
        <v>412</v>
      </c>
      <c r="E336" s="133"/>
      <c r="F336" s="147" t="s">
        <v>575</v>
      </c>
      <c r="G336" s="147" t="s">
        <v>576</v>
      </c>
      <c r="H336" s="148" t="s">
        <v>42</v>
      </c>
      <c r="I336" s="147">
        <v>0.14000000000000001</v>
      </c>
      <c r="J336" s="147">
        <v>0.28000000000000003</v>
      </c>
      <c r="K336" s="148">
        <v>0.21</v>
      </c>
      <c r="L336" s="147">
        <v>6.9000000000000006E-2</v>
      </c>
      <c r="M336" s="147">
        <v>0.11</v>
      </c>
      <c r="N336" s="148">
        <v>8.8999999999999996E-2</v>
      </c>
    </row>
    <row r="337" spans="2:23" ht="12" customHeight="1">
      <c r="B337" s="412">
        <v>337</v>
      </c>
      <c r="C337" s="412" t="s">
        <v>1009</v>
      </c>
      <c r="D337" s="57" t="s">
        <v>50</v>
      </c>
      <c r="E337" s="133"/>
      <c r="F337" s="165" t="s">
        <v>1398</v>
      </c>
      <c r="G337" s="165" t="s">
        <v>1399</v>
      </c>
      <c r="H337" s="166"/>
      <c r="I337" s="165" t="s">
        <v>1400</v>
      </c>
      <c r="J337" s="165" t="s">
        <v>580</v>
      </c>
      <c r="K337" s="166"/>
      <c r="L337" s="165" t="s">
        <v>588</v>
      </c>
      <c r="M337" s="165" t="s">
        <v>595</v>
      </c>
      <c r="N337" s="166"/>
    </row>
    <row r="338" spans="2:23" ht="12" customHeight="1">
      <c r="B338" s="412">
        <v>338</v>
      </c>
      <c r="C338" s="412" t="s">
        <v>1009</v>
      </c>
      <c r="D338" s="57" t="s">
        <v>413</v>
      </c>
      <c r="E338" s="133"/>
      <c r="F338" s="145">
        <v>170</v>
      </c>
      <c r="G338" s="57">
        <v>280</v>
      </c>
      <c r="H338" s="146">
        <v>220</v>
      </c>
      <c r="I338" s="145">
        <v>210</v>
      </c>
      <c r="J338" s="57">
        <v>210</v>
      </c>
      <c r="K338" s="146">
        <v>210</v>
      </c>
      <c r="L338" s="145">
        <v>490</v>
      </c>
      <c r="M338" s="57">
        <v>750</v>
      </c>
      <c r="N338" s="146">
        <v>620</v>
      </c>
    </row>
    <row r="339" spans="2:23" ht="12" customHeight="1">
      <c r="B339" s="412">
        <v>339</v>
      </c>
      <c r="C339" s="412" t="s">
        <v>1009</v>
      </c>
      <c r="D339" s="57" t="s">
        <v>50</v>
      </c>
      <c r="E339" s="133"/>
      <c r="F339" s="165" t="s">
        <v>1401</v>
      </c>
      <c r="G339" s="165" t="s">
        <v>1402</v>
      </c>
      <c r="H339" s="166"/>
      <c r="I339" s="165" t="s">
        <v>579</v>
      </c>
      <c r="J339" s="165" t="s">
        <v>370</v>
      </c>
      <c r="K339" s="166"/>
      <c r="L339" s="165" t="s">
        <v>589</v>
      </c>
      <c r="M339" s="165" t="s">
        <v>596</v>
      </c>
      <c r="N339" s="166"/>
    </row>
    <row r="340" spans="2:23" ht="12" customHeight="1">
      <c r="B340" s="412">
        <v>340</v>
      </c>
      <c r="C340" s="412" t="s">
        <v>1009</v>
      </c>
      <c r="D340" s="57" t="s">
        <v>472</v>
      </c>
      <c r="E340" s="133"/>
      <c r="F340" s="172">
        <v>1.4</v>
      </c>
      <c r="G340" s="173">
        <v>1</v>
      </c>
      <c r="H340" s="174">
        <v>1.2</v>
      </c>
      <c r="I340" s="172">
        <v>1.1000000000000001</v>
      </c>
      <c r="J340" s="173">
        <v>1.1000000000000001</v>
      </c>
      <c r="K340" s="174">
        <v>1.1000000000000001</v>
      </c>
      <c r="L340" s="172">
        <v>9.4</v>
      </c>
      <c r="M340" s="173">
        <v>14</v>
      </c>
      <c r="N340" s="174">
        <v>12</v>
      </c>
    </row>
    <row r="341" spans="2:23" ht="12" customHeight="1">
      <c r="B341" s="412">
        <v>341</v>
      </c>
      <c r="C341" s="412" t="s">
        <v>1009</v>
      </c>
      <c r="D341" s="57" t="s">
        <v>50</v>
      </c>
      <c r="E341" s="133"/>
      <c r="F341" s="165" t="s">
        <v>1403</v>
      </c>
      <c r="G341" s="165" t="s">
        <v>1404</v>
      </c>
      <c r="H341" s="166"/>
      <c r="I341" s="175" t="s">
        <v>1405</v>
      </c>
      <c r="J341" s="175" t="s">
        <v>581</v>
      </c>
      <c r="K341" s="176" t="s">
        <v>581</v>
      </c>
      <c r="L341" s="175" t="s">
        <v>590</v>
      </c>
      <c r="M341" s="175" t="s">
        <v>597</v>
      </c>
      <c r="N341" s="176"/>
    </row>
    <row r="342" spans="2:23" ht="12" customHeight="1">
      <c r="B342" s="412">
        <v>342</v>
      </c>
      <c r="C342" s="412" t="s">
        <v>1009</v>
      </c>
      <c r="D342" s="57" t="s">
        <v>474</v>
      </c>
      <c r="E342" s="133"/>
      <c r="F342" s="455">
        <v>3.6000000000000002E-4</v>
      </c>
      <c r="G342" s="456"/>
      <c r="H342" s="177">
        <v>3.6000000000000002E-4</v>
      </c>
      <c r="I342" s="455">
        <v>2.9000000000000001E-2</v>
      </c>
      <c r="J342" s="456"/>
      <c r="K342" s="178">
        <v>2.9000000000000001E-2</v>
      </c>
      <c r="L342" s="455">
        <v>9.7000000000000003E-3</v>
      </c>
      <c r="M342" s="456"/>
      <c r="N342" s="179">
        <v>9.7000000000000003E-3</v>
      </c>
    </row>
    <row r="343" spans="2:23" ht="12" customHeight="1">
      <c r="B343" s="412">
        <v>343</v>
      </c>
      <c r="C343" s="412" t="s">
        <v>1009</v>
      </c>
      <c r="D343" s="57" t="s">
        <v>50</v>
      </c>
      <c r="E343" s="133"/>
      <c r="F343" s="165" t="s">
        <v>1406</v>
      </c>
      <c r="G343" s="165"/>
      <c r="H343" s="166"/>
      <c r="I343" s="165" t="s">
        <v>1407</v>
      </c>
      <c r="J343" s="165"/>
      <c r="K343" s="166"/>
      <c r="L343" s="165" t="s">
        <v>591</v>
      </c>
      <c r="M343" s="165"/>
      <c r="N343" s="166"/>
    </row>
    <row r="344" spans="2:23" ht="12" customHeight="1">
      <c r="B344" s="412">
        <v>344</v>
      </c>
      <c r="C344" s="412" t="s">
        <v>1009</v>
      </c>
      <c r="E344" s="46" t="s">
        <v>2059</v>
      </c>
      <c r="H344" s="62"/>
      <c r="I344" s="62"/>
      <c r="J344" s="62"/>
      <c r="K344" s="62"/>
    </row>
    <row r="345" spans="2:23" ht="12" customHeight="1">
      <c r="B345" s="412">
        <v>345</v>
      </c>
      <c r="C345" s="412" t="s">
        <v>1009</v>
      </c>
      <c r="D345" s="2" t="s">
        <v>615</v>
      </c>
      <c r="K345" s="2" t="s">
        <v>627</v>
      </c>
    </row>
    <row r="346" spans="2:23" ht="12" customHeight="1">
      <c r="B346" s="412">
        <v>346</v>
      </c>
      <c r="C346" s="412" t="s">
        <v>1009</v>
      </c>
      <c r="D346" s="180"/>
      <c r="E346" s="7" t="s">
        <v>983</v>
      </c>
      <c r="F346" s="25"/>
      <c r="G346" s="26"/>
      <c r="H346" s="7" t="s">
        <v>1975</v>
      </c>
      <c r="I346" s="25"/>
      <c r="J346" s="26"/>
      <c r="K346" s="7" t="s">
        <v>628</v>
      </c>
      <c r="L346" s="25"/>
      <c r="M346" s="26"/>
      <c r="W346" s="2"/>
    </row>
    <row r="347" spans="2:23" ht="12" customHeight="1">
      <c r="B347" s="412">
        <v>347</v>
      </c>
      <c r="C347" s="412" t="s">
        <v>1009</v>
      </c>
      <c r="D347" s="181" t="s">
        <v>47</v>
      </c>
      <c r="E347" s="7" t="s">
        <v>1408</v>
      </c>
      <c r="F347" s="25"/>
      <c r="G347" s="26"/>
      <c r="H347" s="7" t="s">
        <v>616</v>
      </c>
      <c r="I347" s="25"/>
      <c r="J347" s="26"/>
      <c r="K347" s="7" t="s">
        <v>583</v>
      </c>
      <c r="L347" s="25"/>
      <c r="M347" s="26"/>
      <c r="W347" s="2"/>
    </row>
    <row r="348" spans="2:23" ht="12" customHeight="1">
      <c r="B348" s="412">
        <v>348</v>
      </c>
      <c r="C348" s="412" t="s">
        <v>1009</v>
      </c>
      <c r="D348" s="182"/>
      <c r="E348" s="31">
        <v>1</v>
      </c>
      <c r="F348" s="31">
        <v>2</v>
      </c>
      <c r="G348" s="32" t="s">
        <v>617</v>
      </c>
      <c r="H348" s="31">
        <v>1</v>
      </c>
      <c r="I348" s="31">
        <v>2</v>
      </c>
      <c r="J348" s="32" t="s">
        <v>629</v>
      </c>
      <c r="K348" s="31">
        <v>1</v>
      </c>
      <c r="L348" s="31">
        <v>2</v>
      </c>
      <c r="M348" s="32" t="s">
        <v>629</v>
      </c>
      <c r="W348" s="2"/>
    </row>
    <row r="349" spans="2:23" ht="12" customHeight="1">
      <c r="B349" s="412">
        <v>349</v>
      </c>
      <c r="C349" s="412" t="s">
        <v>1009</v>
      </c>
      <c r="D349" s="40" t="s">
        <v>635</v>
      </c>
      <c r="E349" s="49">
        <v>2.8</v>
      </c>
      <c r="F349" s="49" t="s">
        <v>620</v>
      </c>
      <c r="G349" s="32">
        <v>1.4</v>
      </c>
      <c r="H349" s="49">
        <v>9.8000000000000007</v>
      </c>
      <c r="I349" s="49">
        <v>5.8</v>
      </c>
      <c r="J349" s="32">
        <v>7.8</v>
      </c>
      <c r="K349" s="183">
        <v>57</v>
      </c>
      <c r="L349" s="183">
        <v>59</v>
      </c>
      <c r="M349" s="32">
        <v>58</v>
      </c>
      <c r="W349" s="2"/>
    </row>
    <row r="350" spans="2:23" ht="12" customHeight="1">
      <c r="B350" s="412">
        <v>350</v>
      </c>
      <c r="C350" s="412" t="s">
        <v>1009</v>
      </c>
      <c r="D350" s="40" t="s">
        <v>18</v>
      </c>
      <c r="E350" s="184" t="s">
        <v>1409</v>
      </c>
      <c r="F350" s="184" t="s">
        <v>621</v>
      </c>
      <c r="G350" s="185"/>
      <c r="H350" s="185" t="s">
        <v>1410</v>
      </c>
      <c r="I350" s="184" t="s">
        <v>1411</v>
      </c>
      <c r="J350" s="185"/>
      <c r="K350" s="185" t="s">
        <v>1412</v>
      </c>
      <c r="L350" s="184" t="s">
        <v>1413</v>
      </c>
      <c r="M350" s="185"/>
      <c r="W350" s="2"/>
    </row>
    <row r="351" spans="2:23" ht="12" customHeight="1">
      <c r="B351" s="412">
        <v>351</v>
      </c>
      <c r="C351" s="412" t="s">
        <v>1009</v>
      </c>
      <c r="D351" s="40" t="s">
        <v>638</v>
      </c>
      <c r="E351" s="186" t="s">
        <v>618</v>
      </c>
      <c r="F351" s="186" t="s">
        <v>622</v>
      </c>
      <c r="G351" s="186" t="s">
        <v>42</v>
      </c>
      <c r="H351" s="186">
        <v>0.6</v>
      </c>
      <c r="I351" s="186" t="s">
        <v>625</v>
      </c>
      <c r="J351" s="186">
        <v>0.3</v>
      </c>
      <c r="K351" s="186" t="s">
        <v>38</v>
      </c>
      <c r="L351" s="186">
        <v>10</v>
      </c>
      <c r="M351" s="186">
        <v>5</v>
      </c>
      <c r="W351" s="2"/>
    </row>
    <row r="352" spans="2:23" ht="12" customHeight="1">
      <c r="B352" s="412">
        <v>352</v>
      </c>
      <c r="C352" s="412" t="s">
        <v>1009</v>
      </c>
      <c r="D352" s="40" t="s">
        <v>649</v>
      </c>
      <c r="E352" s="187">
        <v>31000</v>
      </c>
      <c r="F352" s="187">
        <v>19000</v>
      </c>
      <c r="G352" s="188">
        <v>25000</v>
      </c>
      <c r="H352" s="188">
        <v>12000</v>
      </c>
      <c r="I352" s="188">
        <v>15000</v>
      </c>
      <c r="J352" s="188">
        <v>13000</v>
      </c>
      <c r="K352" s="188">
        <v>400</v>
      </c>
      <c r="L352" s="188">
        <v>3900</v>
      </c>
      <c r="M352" s="188">
        <v>2100</v>
      </c>
      <c r="W352" s="2"/>
    </row>
    <row r="353" spans="2:23" ht="12" customHeight="1">
      <c r="B353" s="412">
        <v>353</v>
      </c>
      <c r="C353" s="412" t="s">
        <v>1009</v>
      </c>
      <c r="D353" s="40" t="s">
        <v>651</v>
      </c>
      <c r="E353" s="187">
        <v>16000</v>
      </c>
      <c r="F353" s="187">
        <v>690</v>
      </c>
      <c r="G353" s="187">
        <v>8300</v>
      </c>
      <c r="H353" s="188">
        <v>110</v>
      </c>
      <c r="I353" s="188">
        <v>160</v>
      </c>
      <c r="J353" s="188">
        <v>130</v>
      </c>
      <c r="K353" s="188">
        <v>580</v>
      </c>
      <c r="L353" s="188">
        <v>80</v>
      </c>
      <c r="M353" s="188">
        <v>330</v>
      </c>
      <c r="W353" s="2"/>
    </row>
    <row r="354" spans="2:23" ht="12" customHeight="1">
      <c r="B354" s="412">
        <v>354</v>
      </c>
      <c r="C354" s="412" t="s">
        <v>1009</v>
      </c>
      <c r="D354" s="40" t="s">
        <v>653</v>
      </c>
      <c r="E354" s="187">
        <v>8400</v>
      </c>
      <c r="F354" s="187">
        <v>1100</v>
      </c>
      <c r="G354" s="188">
        <v>4700</v>
      </c>
      <c r="H354" s="188">
        <v>33</v>
      </c>
      <c r="I354" s="188">
        <v>320</v>
      </c>
      <c r="J354" s="188">
        <v>170</v>
      </c>
      <c r="K354" s="188">
        <v>1000</v>
      </c>
      <c r="L354" s="188">
        <v>33</v>
      </c>
      <c r="M354" s="188">
        <v>510</v>
      </c>
      <c r="W354" s="2"/>
    </row>
    <row r="355" spans="2:23" ht="12" customHeight="1">
      <c r="B355" s="412">
        <v>355</v>
      </c>
      <c r="C355" s="412" t="s">
        <v>1009</v>
      </c>
      <c r="D355" s="40" t="s">
        <v>642</v>
      </c>
      <c r="E355" s="187">
        <v>150</v>
      </c>
      <c r="F355" s="187" t="s">
        <v>623</v>
      </c>
      <c r="G355" s="187">
        <v>75</v>
      </c>
      <c r="H355" s="187">
        <v>41</v>
      </c>
      <c r="I355" s="187">
        <v>250</v>
      </c>
      <c r="J355" s="187">
        <v>140</v>
      </c>
      <c r="K355" s="40">
        <v>0</v>
      </c>
      <c r="L355" s="187">
        <v>460</v>
      </c>
      <c r="M355" s="187">
        <v>230</v>
      </c>
      <c r="W355" s="2"/>
    </row>
    <row r="356" spans="2:23" ht="12" customHeight="1">
      <c r="B356" s="412">
        <v>356</v>
      </c>
      <c r="C356" s="412" t="s">
        <v>1009</v>
      </c>
      <c r="D356" s="40" t="s">
        <v>645</v>
      </c>
      <c r="E356" s="187" t="s">
        <v>619</v>
      </c>
      <c r="F356" s="187" t="s">
        <v>624</v>
      </c>
      <c r="G356" s="187" t="s">
        <v>42</v>
      </c>
      <c r="H356" s="187">
        <v>120</v>
      </c>
      <c r="I356" s="187" t="s">
        <v>626</v>
      </c>
      <c r="J356" s="187">
        <v>60</v>
      </c>
      <c r="K356" s="187">
        <v>51</v>
      </c>
      <c r="L356" s="187">
        <v>96</v>
      </c>
      <c r="M356" s="187">
        <v>73</v>
      </c>
      <c r="W356" s="2"/>
    </row>
    <row r="357" spans="2:23" ht="12" customHeight="1">
      <c r="B357" s="412">
        <v>357</v>
      </c>
      <c r="C357" s="412" t="s">
        <v>1009</v>
      </c>
      <c r="D357" s="40" t="s">
        <v>18</v>
      </c>
      <c r="E357" s="184" t="s">
        <v>1414</v>
      </c>
      <c r="F357" s="184" t="s">
        <v>1415</v>
      </c>
      <c r="G357" s="185"/>
      <c r="H357" s="185" t="s">
        <v>1416</v>
      </c>
      <c r="I357" s="184" t="s">
        <v>1417</v>
      </c>
      <c r="J357" s="185"/>
      <c r="K357" s="185" t="s">
        <v>1418</v>
      </c>
      <c r="L357" s="184" t="s">
        <v>592</v>
      </c>
      <c r="M357" s="185"/>
      <c r="W357" s="2"/>
    </row>
    <row r="358" spans="2:23" ht="12" customHeight="1">
      <c r="B358" s="412">
        <v>358</v>
      </c>
      <c r="C358" s="412" t="s">
        <v>1009</v>
      </c>
    </row>
    <row r="359" spans="2:23" ht="12" customHeight="1">
      <c r="B359" s="412">
        <v>359</v>
      </c>
      <c r="C359" s="412" t="s">
        <v>1009</v>
      </c>
      <c r="D359" s="2" t="s">
        <v>1126</v>
      </c>
    </row>
    <row r="360" spans="2:23" ht="12" customHeight="1">
      <c r="B360" s="412">
        <v>360</v>
      </c>
      <c r="C360" s="412" t="s">
        <v>1009</v>
      </c>
      <c r="D360" s="2" t="s">
        <v>1127</v>
      </c>
    </row>
    <row r="361" spans="2:23" ht="12" customHeight="1">
      <c r="B361" s="412">
        <v>361</v>
      </c>
      <c r="C361" s="412" t="s">
        <v>1009</v>
      </c>
      <c r="D361" s="2" t="s">
        <v>1128</v>
      </c>
    </row>
    <row r="362" spans="2:23" ht="12" customHeight="1">
      <c r="B362" s="412">
        <v>362</v>
      </c>
      <c r="C362" s="412" t="s">
        <v>1009</v>
      </c>
      <c r="D362" s="2" t="s">
        <v>1976</v>
      </c>
    </row>
    <row r="363" spans="2:23" ht="12" customHeight="1">
      <c r="B363" s="412">
        <v>363</v>
      </c>
      <c r="C363" s="412" t="s">
        <v>1009</v>
      </c>
      <c r="D363" s="2" t="s">
        <v>1977</v>
      </c>
    </row>
    <row r="364" spans="2:23" ht="12" customHeight="1">
      <c r="B364" s="412">
        <v>364</v>
      </c>
      <c r="C364" s="412" t="s">
        <v>1009</v>
      </c>
      <c r="D364" s="2" t="s">
        <v>1978</v>
      </c>
    </row>
    <row r="365" spans="2:23" ht="12" customHeight="1">
      <c r="B365" s="412">
        <v>365</v>
      </c>
      <c r="C365" s="412" t="s">
        <v>1009</v>
      </c>
      <c r="D365" s="2" t="s">
        <v>1129</v>
      </c>
    </row>
    <row r="366" spans="2:23" ht="12" customHeight="1">
      <c r="B366" s="412">
        <v>366</v>
      </c>
      <c r="C366" s="412" t="s">
        <v>1009</v>
      </c>
      <c r="D366" s="2" t="s">
        <v>371</v>
      </c>
    </row>
    <row r="367" spans="2:23" ht="12" customHeight="1">
      <c r="B367" s="412">
        <v>367</v>
      </c>
      <c r="C367" s="412" t="s">
        <v>1009</v>
      </c>
      <c r="D367" s="2" t="s">
        <v>1130</v>
      </c>
    </row>
    <row r="368" spans="2:23" ht="12" customHeight="1">
      <c r="B368" s="412">
        <v>368</v>
      </c>
      <c r="C368" s="412" t="s">
        <v>1009</v>
      </c>
      <c r="D368" s="2" t="s">
        <v>1131</v>
      </c>
    </row>
    <row r="369" spans="2:14" ht="12" customHeight="1">
      <c r="B369" s="412">
        <v>369</v>
      </c>
      <c r="C369" s="412" t="s">
        <v>1009</v>
      </c>
      <c r="D369" s="2" t="s">
        <v>1132</v>
      </c>
    </row>
    <row r="370" spans="2:14" ht="12" customHeight="1">
      <c r="B370" s="412">
        <v>370</v>
      </c>
      <c r="C370" s="412" t="s">
        <v>1009</v>
      </c>
      <c r="L370" s="4" t="s">
        <v>1046</v>
      </c>
    </row>
    <row r="371" spans="2:14" ht="12" customHeight="1">
      <c r="B371" s="412">
        <v>371</v>
      </c>
      <c r="C371" s="412" t="s">
        <v>1009</v>
      </c>
      <c r="D371" s="2" t="s">
        <v>1041</v>
      </c>
      <c r="J371" s="4" t="s">
        <v>1047</v>
      </c>
    </row>
    <row r="372" spans="2:14" ht="12" customHeight="1">
      <c r="B372" s="412">
        <v>372</v>
      </c>
      <c r="C372" s="412" t="s">
        <v>1009</v>
      </c>
      <c r="D372" s="66" t="s">
        <v>1042</v>
      </c>
      <c r="E372" s="57"/>
      <c r="F372" s="67" t="s">
        <v>1049</v>
      </c>
      <c r="G372" s="58"/>
      <c r="H372" s="58"/>
      <c r="I372" s="68"/>
      <c r="J372" s="58"/>
      <c r="K372" s="67" t="s">
        <v>1050</v>
      </c>
      <c r="L372" s="58"/>
      <c r="M372" s="58"/>
      <c r="N372" s="134"/>
    </row>
    <row r="373" spans="2:14" ht="12" customHeight="1">
      <c r="B373" s="412">
        <v>373</v>
      </c>
      <c r="C373" s="412" t="s">
        <v>1009</v>
      </c>
      <c r="D373" s="66" t="s">
        <v>1043</v>
      </c>
      <c r="E373" s="57" t="s">
        <v>1048</v>
      </c>
      <c r="F373" s="58"/>
      <c r="G373" s="58"/>
      <c r="H373" s="58"/>
      <c r="I373" s="68"/>
      <c r="J373" s="58" t="s">
        <v>372</v>
      </c>
      <c r="K373" s="58"/>
      <c r="L373" s="58"/>
      <c r="M373" s="58"/>
      <c r="N373" s="134"/>
    </row>
    <row r="374" spans="2:14" ht="12" customHeight="1">
      <c r="B374" s="412">
        <v>374</v>
      </c>
      <c r="C374" s="412" t="s">
        <v>1009</v>
      </c>
      <c r="D374" s="66" t="s">
        <v>1044</v>
      </c>
      <c r="E374" s="66">
        <v>1</v>
      </c>
      <c r="F374" s="66">
        <v>2</v>
      </c>
      <c r="G374" s="66">
        <v>3</v>
      </c>
      <c r="H374" s="66">
        <v>4</v>
      </c>
      <c r="I374" s="69" t="s">
        <v>0</v>
      </c>
      <c r="J374" s="153">
        <v>1</v>
      </c>
      <c r="K374" s="66">
        <v>2</v>
      </c>
      <c r="L374" s="66">
        <v>3</v>
      </c>
      <c r="M374" s="66">
        <v>4</v>
      </c>
      <c r="N374" s="66" t="s">
        <v>0</v>
      </c>
    </row>
    <row r="375" spans="2:14" ht="12" customHeight="1">
      <c r="B375" s="412">
        <v>375</v>
      </c>
      <c r="C375" s="412" t="s">
        <v>1009</v>
      </c>
      <c r="D375" s="70" t="s">
        <v>1045</v>
      </c>
      <c r="E375" s="66">
        <v>18</v>
      </c>
      <c r="F375" s="66">
        <v>87</v>
      </c>
      <c r="G375" s="66">
        <v>28</v>
      </c>
      <c r="H375" s="66">
        <v>30</v>
      </c>
      <c r="I375" s="69">
        <v>21</v>
      </c>
      <c r="J375" s="153">
        <v>23</v>
      </c>
      <c r="K375" s="66">
        <v>13</v>
      </c>
      <c r="L375" s="66">
        <v>29</v>
      </c>
      <c r="M375" s="66">
        <v>35</v>
      </c>
      <c r="N375" s="66">
        <v>25</v>
      </c>
    </row>
    <row r="376" spans="2:14" ht="12" customHeight="1">
      <c r="B376" s="412">
        <v>376</v>
      </c>
      <c r="C376" s="412" t="s">
        <v>1009</v>
      </c>
      <c r="D376" s="70" t="s">
        <v>1052</v>
      </c>
      <c r="E376" s="71" t="s">
        <v>1059</v>
      </c>
      <c r="F376" s="71" t="s">
        <v>1063</v>
      </c>
      <c r="G376" s="71">
        <v>3.4000000000000002E-4</v>
      </c>
      <c r="H376" s="71">
        <v>2.7999999999999998E-4</v>
      </c>
      <c r="I376" s="72">
        <v>1.6000000000000001E-4</v>
      </c>
      <c r="J376" s="189" t="s">
        <v>1085</v>
      </c>
      <c r="K376" s="71" t="s">
        <v>1091</v>
      </c>
      <c r="L376" s="71">
        <v>7.1000000000000002E-4</v>
      </c>
      <c r="M376" s="71">
        <v>1.98E-3</v>
      </c>
      <c r="N376" s="71">
        <v>6.7000000000000002E-4</v>
      </c>
    </row>
    <row r="377" spans="2:14" ht="12" customHeight="1">
      <c r="B377" s="412">
        <v>377</v>
      </c>
      <c r="C377" s="412" t="s">
        <v>1009</v>
      </c>
      <c r="D377" s="70" t="s">
        <v>1053</v>
      </c>
      <c r="E377" s="71" t="s">
        <v>1060</v>
      </c>
      <c r="F377" s="71" t="s">
        <v>1064</v>
      </c>
      <c r="G377" s="71" t="s">
        <v>1066</v>
      </c>
      <c r="H377" s="71" t="s">
        <v>1068</v>
      </c>
      <c r="I377" s="72" t="s">
        <v>1070</v>
      </c>
      <c r="J377" s="189" t="s">
        <v>1086</v>
      </c>
      <c r="K377" s="71" t="s">
        <v>1092</v>
      </c>
      <c r="L377" s="71" t="s">
        <v>1099</v>
      </c>
      <c r="M377" s="71" t="s">
        <v>1092</v>
      </c>
      <c r="N377" s="71" t="s">
        <v>1107</v>
      </c>
    </row>
    <row r="378" spans="2:14" ht="12" customHeight="1">
      <c r="B378" s="412">
        <v>378</v>
      </c>
      <c r="C378" s="412" t="s">
        <v>1009</v>
      </c>
      <c r="D378" s="70" t="s">
        <v>1054</v>
      </c>
      <c r="E378" s="71">
        <v>0.14000000000000001</v>
      </c>
      <c r="F378" s="71">
        <v>4.9000000000000002E-2</v>
      </c>
      <c r="G378" s="71">
        <v>0.28000000000000003</v>
      </c>
      <c r="H378" s="71">
        <v>0.24</v>
      </c>
      <c r="I378" s="72">
        <v>0.18</v>
      </c>
      <c r="J378" s="189">
        <v>0.27</v>
      </c>
      <c r="K378" s="71">
        <v>7.2999999999999995E-2</v>
      </c>
      <c r="L378" s="71">
        <v>0.35</v>
      </c>
      <c r="M378" s="71">
        <v>0.32</v>
      </c>
      <c r="N378" s="71">
        <v>0.25</v>
      </c>
    </row>
    <row r="379" spans="2:14" ht="12" customHeight="1">
      <c r="B379" s="412">
        <v>379</v>
      </c>
      <c r="C379" s="412" t="s">
        <v>1009</v>
      </c>
      <c r="D379" s="70" t="s">
        <v>1055</v>
      </c>
      <c r="E379" s="71">
        <v>3.5999999999999999E-3</v>
      </c>
      <c r="F379" s="71">
        <v>1.4E-2</v>
      </c>
      <c r="G379" s="71">
        <v>9.1999999999999998E-3</v>
      </c>
      <c r="H379" s="71">
        <v>5.3E-3</v>
      </c>
      <c r="I379" s="72">
        <v>4.8999999999999998E-3</v>
      </c>
      <c r="J379" s="189">
        <v>5.8999999999999999E-3</v>
      </c>
      <c r="K379" s="71">
        <v>2.0999999999999999E-3</v>
      </c>
      <c r="L379" s="71">
        <v>9.4000000000000004E-3</v>
      </c>
      <c r="M379" s="71">
        <v>6.7000000000000002E-3</v>
      </c>
      <c r="N379" s="71">
        <v>6.0000000000000001E-3</v>
      </c>
    </row>
    <row r="380" spans="2:14" ht="12" customHeight="1">
      <c r="B380" s="412">
        <v>380</v>
      </c>
      <c r="C380" s="412" t="s">
        <v>1009</v>
      </c>
      <c r="D380" s="70" t="s">
        <v>1056</v>
      </c>
      <c r="E380" s="71" t="s">
        <v>1061</v>
      </c>
      <c r="F380" s="71">
        <v>2.8999999999999998E-3</v>
      </c>
      <c r="G380" s="71">
        <v>4.3E-3</v>
      </c>
      <c r="H380" s="71" t="s">
        <v>1069</v>
      </c>
      <c r="I380" s="72">
        <v>1.8E-3</v>
      </c>
      <c r="J380" s="190">
        <v>4.0000000000000001E-3</v>
      </c>
      <c r="K380" s="76" t="s">
        <v>1093</v>
      </c>
      <c r="L380" s="76">
        <v>7.0000000000000001E-3</v>
      </c>
      <c r="M380" s="76" t="s">
        <v>1102</v>
      </c>
      <c r="N380" s="76">
        <v>2.8E-3</v>
      </c>
    </row>
    <row r="381" spans="2:14" ht="12" customHeight="1">
      <c r="B381" s="412">
        <v>381</v>
      </c>
      <c r="C381" s="412" t="s">
        <v>1009</v>
      </c>
      <c r="D381" s="70" t="s">
        <v>1057</v>
      </c>
      <c r="E381" s="76">
        <v>5.8999999999999999E-3</v>
      </c>
      <c r="F381" s="76">
        <v>4.5999999999999999E-3</v>
      </c>
      <c r="G381" s="76">
        <v>8.5000000000000006E-3</v>
      </c>
      <c r="H381" s="76">
        <v>6.0000000000000001E-3</v>
      </c>
      <c r="I381" s="72">
        <v>6.1999999999999998E-3</v>
      </c>
      <c r="J381" s="189">
        <v>1.0999999999999999E-2</v>
      </c>
      <c r="K381" s="71">
        <v>7.3000000000000001E-3</v>
      </c>
      <c r="L381" s="71">
        <v>1.7000000000000001E-2</v>
      </c>
      <c r="M381" s="71">
        <v>1.4999999999999999E-2</v>
      </c>
      <c r="N381" s="71">
        <v>1.2999999999999999E-2</v>
      </c>
    </row>
    <row r="382" spans="2:14" ht="12" customHeight="1">
      <c r="B382" s="412">
        <v>382</v>
      </c>
      <c r="C382" s="412" t="s">
        <v>1009</v>
      </c>
      <c r="D382" s="70" t="s">
        <v>1058</v>
      </c>
      <c r="E382" s="71" t="s">
        <v>1062</v>
      </c>
      <c r="F382" s="71" t="s">
        <v>1065</v>
      </c>
      <c r="G382" s="71" t="s">
        <v>1067</v>
      </c>
      <c r="H382" s="71" t="s">
        <v>1067</v>
      </c>
      <c r="I382" s="72" t="s">
        <v>1071</v>
      </c>
      <c r="J382" s="189" t="s">
        <v>1087</v>
      </c>
      <c r="K382" s="71" t="s">
        <v>1094</v>
      </c>
      <c r="L382" s="71" t="s">
        <v>1087</v>
      </c>
      <c r="M382" s="71" t="s">
        <v>1103</v>
      </c>
      <c r="N382" s="71" t="s">
        <v>1107</v>
      </c>
    </row>
    <row r="383" spans="2:14" ht="12" customHeight="1">
      <c r="B383" s="412">
        <v>383</v>
      </c>
      <c r="C383" s="412" t="s">
        <v>1009</v>
      </c>
      <c r="D383" s="78" t="s">
        <v>1051</v>
      </c>
      <c r="E383" s="191">
        <v>0.02</v>
      </c>
      <c r="F383" s="191">
        <v>2.3E-2</v>
      </c>
      <c r="G383" s="191">
        <v>0.1</v>
      </c>
      <c r="H383" s="192">
        <v>7.9000000000000001E-2</v>
      </c>
      <c r="I383" s="193">
        <v>5.5999999999999999E-3</v>
      </c>
      <c r="J383" s="194">
        <v>2.1999999999999999E-2</v>
      </c>
      <c r="K383" s="192">
        <v>2.1000000000000001E-2</v>
      </c>
      <c r="L383" s="192">
        <v>8.8999999999999996E-2</v>
      </c>
      <c r="M383" s="192">
        <v>6.2E-2</v>
      </c>
      <c r="N383" s="192">
        <v>4.8000000000000001E-2</v>
      </c>
    </row>
    <row r="384" spans="2:14" ht="12" customHeight="1">
      <c r="B384" s="412">
        <v>384</v>
      </c>
      <c r="C384" s="412" t="s">
        <v>1009</v>
      </c>
      <c r="D384" s="82" t="s">
        <v>635</v>
      </c>
      <c r="E384" s="83" t="s">
        <v>1072</v>
      </c>
      <c r="F384" s="83" t="s">
        <v>1076</v>
      </c>
      <c r="G384" s="83">
        <v>12</v>
      </c>
      <c r="H384" s="83">
        <v>8.9</v>
      </c>
      <c r="I384" s="195">
        <v>10</v>
      </c>
      <c r="J384" s="196" t="s">
        <v>1088</v>
      </c>
      <c r="K384" s="197" t="s">
        <v>1095</v>
      </c>
      <c r="L384" s="197">
        <v>24</v>
      </c>
      <c r="M384" s="197">
        <v>55</v>
      </c>
      <c r="N384" s="197">
        <v>20</v>
      </c>
    </row>
    <row r="385" spans="2:14" ht="12" customHeight="1">
      <c r="B385" s="412">
        <v>385</v>
      </c>
      <c r="C385" s="412" t="s">
        <v>1009</v>
      </c>
      <c r="D385" s="70" t="s">
        <v>638</v>
      </c>
      <c r="E385" s="71" t="s">
        <v>1073</v>
      </c>
      <c r="F385" s="71" t="s">
        <v>1077</v>
      </c>
      <c r="G385" s="71" t="s">
        <v>1079</v>
      </c>
      <c r="H385" s="71" t="s">
        <v>1081</v>
      </c>
      <c r="I385" s="72" t="s">
        <v>1084</v>
      </c>
      <c r="J385" s="189" t="s">
        <v>1089</v>
      </c>
      <c r="K385" s="71" t="s">
        <v>1096</v>
      </c>
      <c r="L385" s="71" t="s">
        <v>1100</v>
      </c>
      <c r="M385" s="71" t="s">
        <v>1104</v>
      </c>
      <c r="N385" s="71" t="s">
        <v>1107</v>
      </c>
    </row>
    <row r="386" spans="2:14" ht="12" customHeight="1">
      <c r="B386" s="412">
        <v>386</v>
      </c>
      <c r="C386" s="412" t="s">
        <v>1009</v>
      </c>
      <c r="D386" s="70" t="s">
        <v>649</v>
      </c>
      <c r="E386" s="71">
        <v>7600</v>
      </c>
      <c r="F386" s="71">
        <v>5600</v>
      </c>
      <c r="G386" s="71">
        <v>10000</v>
      </c>
      <c r="H386" s="71">
        <v>7600</v>
      </c>
      <c r="I386" s="72">
        <v>7700</v>
      </c>
      <c r="J386" s="189">
        <v>11000</v>
      </c>
      <c r="K386" s="71">
        <v>5500</v>
      </c>
      <c r="L386" s="71">
        <v>12000</v>
      </c>
      <c r="M386" s="71">
        <v>8800</v>
      </c>
      <c r="N386" s="71">
        <v>9300</v>
      </c>
    </row>
    <row r="387" spans="2:14" ht="12" customHeight="1">
      <c r="B387" s="412">
        <v>387</v>
      </c>
      <c r="C387" s="412" t="s">
        <v>1009</v>
      </c>
      <c r="D387" s="70" t="s">
        <v>651</v>
      </c>
      <c r="E387" s="71">
        <v>200</v>
      </c>
      <c r="F387" s="71">
        <v>160</v>
      </c>
      <c r="G387" s="71">
        <v>330</v>
      </c>
      <c r="H387" s="71">
        <v>170</v>
      </c>
      <c r="I387" s="72">
        <v>220</v>
      </c>
      <c r="J387" s="189">
        <v>250</v>
      </c>
      <c r="K387" s="71">
        <v>160</v>
      </c>
      <c r="L387" s="71">
        <v>320</v>
      </c>
      <c r="M387" s="71">
        <v>190</v>
      </c>
      <c r="N387" s="71">
        <v>230</v>
      </c>
    </row>
    <row r="388" spans="2:14" ht="12" customHeight="1">
      <c r="B388" s="412">
        <v>388</v>
      </c>
      <c r="C388" s="412" t="s">
        <v>1009</v>
      </c>
      <c r="D388" s="70" t="s">
        <v>653</v>
      </c>
      <c r="E388" s="71" t="s">
        <v>1074</v>
      </c>
      <c r="F388" s="71">
        <v>330</v>
      </c>
      <c r="G388" s="71">
        <v>150</v>
      </c>
      <c r="H388" s="71" t="s">
        <v>1082</v>
      </c>
      <c r="I388" s="72">
        <v>120</v>
      </c>
      <c r="J388" s="189">
        <v>170</v>
      </c>
      <c r="K388" s="71" t="s">
        <v>1097</v>
      </c>
      <c r="L388" s="71">
        <v>260</v>
      </c>
      <c r="M388" s="71" t="s">
        <v>1105</v>
      </c>
      <c r="N388" s="71">
        <v>110</v>
      </c>
    </row>
    <row r="389" spans="2:14" ht="12" customHeight="1">
      <c r="B389" s="412">
        <v>389</v>
      </c>
      <c r="C389" s="412" t="s">
        <v>1009</v>
      </c>
      <c r="D389" s="70" t="s">
        <v>642</v>
      </c>
      <c r="E389" s="71">
        <v>320</v>
      </c>
      <c r="F389" s="71">
        <v>520</v>
      </c>
      <c r="G389" s="71">
        <v>300</v>
      </c>
      <c r="H389" s="71">
        <v>190</v>
      </c>
      <c r="I389" s="72">
        <v>330</v>
      </c>
      <c r="J389" s="189">
        <v>460</v>
      </c>
      <c r="K389" s="71">
        <v>550</v>
      </c>
      <c r="L389" s="71">
        <v>560</v>
      </c>
      <c r="M389" s="71">
        <v>420</v>
      </c>
      <c r="N389" s="71">
        <v>500</v>
      </c>
    </row>
    <row r="390" spans="2:14" ht="12" customHeight="1">
      <c r="B390" s="412">
        <v>390</v>
      </c>
      <c r="C390" s="412" t="s">
        <v>1009</v>
      </c>
      <c r="D390" s="70" t="s">
        <v>645</v>
      </c>
      <c r="E390" s="71" t="s">
        <v>1075</v>
      </c>
      <c r="F390" s="71" t="s">
        <v>1078</v>
      </c>
      <c r="G390" s="71" t="s">
        <v>1080</v>
      </c>
      <c r="H390" s="71" t="s">
        <v>1083</v>
      </c>
      <c r="I390" s="72" t="s">
        <v>1084</v>
      </c>
      <c r="J390" s="189" t="s">
        <v>1090</v>
      </c>
      <c r="K390" s="71" t="s">
        <v>1098</v>
      </c>
      <c r="L390" s="71" t="s">
        <v>1101</v>
      </c>
      <c r="M390" s="71" t="s">
        <v>1106</v>
      </c>
      <c r="N390" s="71" t="s">
        <v>1107</v>
      </c>
    </row>
    <row r="391" spans="2:14" ht="12" customHeight="1">
      <c r="B391" s="412">
        <v>391</v>
      </c>
      <c r="C391" s="412" t="s">
        <v>1009</v>
      </c>
      <c r="D391" s="70" t="s">
        <v>1051</v>
      </c>
      <c r="E391" s="87">
        <v>1</v>
      </c>
      <c r="F391" s="87">
        <v>2.5</v>
      </c>
      <c r="G391" s="87">
        <v>3.61</v>
      </c>
      <c r="H391" s="87">
        <v>2.5</v>
      </c>
      <c r="I391" s="198">
        <v>2.4</v>
      </c>
      <c r="J391" s="189">
        <v>0.92</v>
      </c>
      <c r="K391" s="71">
        <v>1.5</v>
      </c>
      <c r="L391" s="87">
        <v>3</v>
      </c>
      <c r="M391" s="87">
        <v>1.7</v>
      </c>
      <c r="N391" s="71">
        <v>1.8</v>
      </c>
    </row>
    <row r="392" spans="2:14" ht="12" customHeight="1">
      <c r="B392" s="412">
        <v>392</v>
      </c>
      <c r="C392" s="412" t="s">
        <v>1009</v>
      </c>
      <c r="D392" s="70" t="s">
        <v>360</v>
      </c>
      <c r="E392" s="199" t="s">
        <v>1108</v>
      </c>
      <c r="F392" s="199" t="s">
        <v>1109</v>
      </c>
      <c r="G392" s="199" t="s">
        <v>1110</v>
      </c>
      <c r="H392" s="199" t="s">
        <v>1111</v>
      </c>
      <c r="I392" s="89"/>
      <c r="J392" s="200" t="s">
        <v>1112</v>
      </c>
      <c r="K392" s="199" t="s">
        <v>1113</v>
      </c>
      <c r="L392" s="199" t="s">
        <v>1114</v>
      </c>
      <c r="M392" s="199" t="s">
        <v>1115</v>
      </c>
      <c r="N392" s="199"/>
    </row>
    <row r="393" spans="2:14" ht="12" customHeight="1">
      <c r="B393" s="412">
        <v>393</v>
      </c>
      <c r="C393" s="412" t="s">
        <v>1009</v>
      </c>
      <c r="D393" s="70" t="s">
        <v>1116</v>
      </c>
      <c r="E393" s="90">
        <v>2.2000000000000002</v>
      </c>
      <c r="F393" s="90">
        <v>4.0999999999999996</v>
      </c>
      <c r="G393" s="90">
        <v>3.8</v>
      </c>
      <c r="H393" s="90">
        <v>1.6</v>
      </c>
      <c r="I393" s="91">
        <v>2.9</v>
      </c>
      <c r="J393" s="201">
        <v>2.5</v>
      </c>
      <c r="K393" s="90">
        <v>3</v>
      </c>
      <c r="L393" s="90">
        <v>2.7</v>
      </c>
      <c r="M393" s="90">
        <v>3</v>
      </c>
      <c r="N393" s="90">
        <v>2.8</v>
      </c>
    </row>
    <row r="394" spans="2:14" ht="12" customHeight="1">
      <c r="B394" s="412">
        <v>394</v>
      </c>
      <c r="C394" s="412" t="s">
        <v>1009</v>
      </c>
      <c r="D394" s="70" t="s">
        <v>360</v>
      </c>
      <c r="E394" s="199" t="s">
        <v>1118</v>
      </c>
      <c r="F394" s="199" t="s">
        <v>1119</v>
      </c>
      <c r="G394" s="199" t="s">
        <v>1120</v>
      </c>
      <c r="H394" s="199" t="s">
        <v>1121</v>
      </c>
      <c r="I394" s="89"/>
      <c r="J394" s="200" t="s">
        <v>1122</v>
      </c>
      <c r="K394" s="199" t="s">
        <v>1123</v>
      </c>
      <c r="L394" s="199" t="s">
        <v>1124</v>
      </c>
      <c r="M394" s="199" t="s">
        <v>1125</v>
      </c>
      <c r="N394" s="199" t="s">
        <v>1117</v>
      </c>
    </row>
    <row r="395" spans="2:14" ht="12" customHeight="1">
      <c r="B395" s="412">
        <v>395</v>
      </c>
      <c r="C395" s="412" t="s">
        <v>1009</v>
      </c>
      <c r="D395" s="70" t="s">
        <v>1135</v>
      </c>
      <c r="E395" s="57"/>
      <c r="F395" s="58"/>
      <c r="G395" s="67">
        <v>17</v>
      </c>
      <c r="H395" s="67"/>
      <c r="I395" s="92"/>
      <c r="J395" s="67"/>
      <c r="K395" s="67"/>
      <c r="L395" s="67">
        <v>17</v>
      </c>
      <c r="M395" s="58"/>
      <c r="N395" s="134"/>
    </row>
    <row r="396" spans="2:14" ht="12" customHeight="1">
      <c r="B396" s="412">
        <v>396</v>
      </c>
      <c r="C396" s="412" t="s">
        <v>1009</v>
      </c>
      <c r="D396" s="70" t="s">
        <v>373</v>
      </c>
      <c r="E396" s="93"/>
      <c r="F396" s="58"/>
      <c r="G396" s="67" t="s">
        <v>1419</v>
      </c>
      <c r="H396" s="58"/>
      <c r="I396" s="68"/>
      <c r="K396" s="58"/>
      <c r="L396" s="202" t="s">
        <v>1420</v>
      </c>
      <c r="M396" s="58"/>
      <c r="N396" s="134"/>
    </row>
    <row r="397" spans="2:14" ht="12" customHeight="1">
      <c r="B397" s="412">
        <v>397</v>
      </c>
      <c r="C397" s="412" t="s">
        <v>1009</v>
      </c>
    </row>
    <row r="398" spans="2:14" ht="12" customHeight="1">
      <c r="B398" s="412">
        <v>398</v>
      </c>
      <c r="C398" s="412" t="s">
        <v>1009</v>
      </c>
      <c r="D398" s="2" t="s">
        <v>1133</v>
      </c>
      <c r="J398" s="4" t="s">
        <v>1047</v>
      </c>
    </row>
    <row r="399" spans="2:14" ht="12" customHeight="1">
      <c r="B399" s="412">
        <v>399</v>
      </c>
      <c r="C399" s="412" t="s">
        <v>1009</v>
      </c>
      <c r="D399" s="66" t="s">
        <v>1042</v>
      </c>
      <c r="E399" s="57"/>
      <c r="F399" s="67" t="s">
        <v>1049</v>
      </c>
      <c r="G399" s="58"/>
      <c r="H399" s="58"/>
      <c r="I399" s="68"/>
      <c r="J399" s="58"/>
      <c r="K399" s="67" t="s">
        <v>1050</v>
      </c>
      <c r="L399" s="58"/>
      <c r="M399" s="58"/>
      <c r="N399" s="134"/>
    </row>
    <row r="400" spans="2:14" ht="12" customHeight="1">
      <c r="B400" s="412">
        <v>400</v>
      </c>
      <c r="C400" s="412" t="s">
        <v>1009</v>
      </c>
      <c r="D400" s="66" t="s">
        <v>1043</v>
      </c>
      <c r="E400" s="57" t="s">
        <v>1136</v>
      </c>
      <c r="F400" s="58"/>
      <c r="G400" s="58"/>
      <c r="H400" s="58"/>
      <c r="I400" s="68"/>
      <c r="J400" s="58" t="s">
        <v>374</v>
      </c>
      <c r="K400" s="58"/>
      <c r="L400" s="58"/>
      <c r="M400" s="58"/>
      <c r="N400" s="134"/>
    </row>
    <row r="401" spans="2:14" ht="12" customHeight="1">
      <c r="B401" s="412">
        <v>401</v>
      </c>
      <c r="C401" s="412" t="s">
        <v>1009</v>
      </c>
      <c r="D401" s="66" t="s">
        <v>1044</v>
      </c>
      <c r="E401" s="66">
        <v>1</v>
      </c>
      <c r="F401" s="66">
        <v>2</v>
      </c>
      <c r="G401" s="66">
        <v>3</v>
      </c>
      <c r="H401" s="66">
        <v>4</v>
      </c>
      <c r="I401" s="69" t="s">
        <v>0</v>
      </c>
      <c r="J401" s="153">
        <v>1</v>
      </c>
      <c r="K401" s="66">
        <v>2</v>
      </c>
      <c r="L401" s="66">
        <v>3</v>
      </c>
      <c r="M401" s="66">
        <v>4</v>
      </c>
      <c r="N401" s="66" t="s">
        <v>0</v>
      </c>
    </row>
    <row r="402" spans="2:14" ht="12" customHeight="1">
      <c r="B402" s="412">
        <v>402</v>
      </c>
      <c r="C402" s="412" t="s">
        <v>1009</v>
      </c>
      <c r="D402" s="70" t="s">
        <v>1045</v>
      </c>
      <c r="E402" s="66">
        <v>41</v>
      </c>
      <c r="F402" s="66">
        <v>48</v>
      </c>
      <c r="G402" s="66">
        <v>68</v>
      </c>
      <c r="H402" s="66">
        <v>51</v>
      </c>
      <c r="I402" s="69">
        <v>52</v>
      </c>
      <c r="J402" s="153">
        <v>29</v>
      </c>
      <c r="K402" s="66">
        <v>37</v>
      </c>
      <c r="L402" s="66">
        <v>57</v>
      </c>
      <c r="M402" s="66">
        <v>47</v>
      </c>
      <c r="N402" s="66">
        <v>42</v>
      </c>
    </row>
    <row r="403" spans="2:14" ht="12" customHeight="1">
      <c r="B403" s="412">
        <v>403</v>
      </c>
      <c r="C403" s="412" t="s">
        <v>1009</v>
      </c>
      <c r="D403" s="70" t="s">
        <v>1052</v>
      </c>
      <c r="E403" s="71" t="s">
        <v>1137</v>
      </c>
      <c r="F403" s="71">
        <v>4.4999999999999997E-3</v>
      </c>
      <c r="G403" s="71">
        <v>4.4000000000000003E-3</v>
      </c>
      <c r="H403" s="71">
        <v>2.0999999999999999E-3</v>
      </c>
      <c r="I403" s="72">
        <v>2.8E-3</v>
      </c>
      <c r="J403" s="189" t="s">
        <v>1153</v>
      </c>
      <c r="K403" s="71">
        <v>2.7000000000000001E-3</v>
      </c>
      <c r="L403" s="71">
        <v>4.4000000000000003E-3</v>
      </c>
      <c r="M403" s="71">
        <v>1.6000000000000001E-3</v>
      </c>
      <c r="N403" s="71">
        <v>2.2000000000000001E-3</v>
      </c>
    </row>
    <row r="404" spans="2:14" ht="12" customHeight="1">
      <c r="B404" s="412">
        <v>404</v>
      </c>
      <c r="C404" s="412" t="s">
        <v>1009</v>
      </c>
      <c r="D404" s="70" t="s">
        <v>1053</v>
      </c>
      <c r="E404" s="71" t="s">
        <v>1138</v>
      </c>
      <c r="F404" s="71" t="s">
        <v>1143</v>
      </c>
      <c r="G404" s="71" t="s">
        <v>1143</v>
      </c>
      <c r="H404" s="71" t="s">
        <v>1146</v>
      </c>
      <c r="I404" s="72" t="s">
        <v>1107</v>
      </c>
      <c r="J404" s="189" t="s">
        <v>1146</v>
      </c>
      <c r="K404" s="71" t="s">
        <v>1156</v>
      </c>
      <c r="L404" s="71">
        <v>9.5E-4</v>
      </c>
      <c r="M404" s="71">
        <v>9.1E-4</v>
      </c>
      <c r="N404" s="71">
        <v>4.6000000000000001E-4</v>
      </c>
    </row>
    <row r="405" spans="2:14" ht="12" customHeight="1">
      <c r="B405" s="412">
        <v>405</v>
      </c>
      <c r="C405" s="412" t="s">
        <v>1009</v>
      </c>
      <c r="D405" s="70" t="s">
        <v>1054</v>
      </c>
      <c r="E405" s="71">
        <v>0.56000000000000005</v>
      </c>
      <c r="F405" s="71">
        <v>0.73</v>
      </c>
      <c r="G405" s="71">
        <v>0.83</v>
      </c>
      <c r="H405" s="71">
        <v>0.51</v>
      </c>
      <c r="I405" s="72">
        <v>0.66</v>
      </c>
      <c r="J405" s="189">
        <v>0.59</v>
      </c>
      <c r="K405" s="71">
        <v>0.73</v>
      </c>
      <c r="L405" s="71">
        <v>0.84</v>
      </c>
      <c r="M405" s="71">
        <v>0.62</v>
      </c>
      <c r="N405" s="71">
        <v>0.7</v>
      </c>
    </row>
    <row r="406" spans="2:14" ht="12" customHeight="1">
      <c r="B406" s="412">
        <v>406</v>
      </c>
      <c r="C406" s="412" t="s">
        <v>1009</v>
      </c>
      <c r="D406" s="70" t="s">
        <v>1055</v>
      </c>
      <c r="E406" s="71">
        <v>3.4000000000000002E-2</v>
      </c>
      <c r="F406" s="71">
        <v>3.2000000000000001E-2</v>
      </c>
      <c r="G406" s="71">
        <v>3.5999999999999997E-2</v>
      </c>
      <c r="H406" s="71">
        <v>2.1999999999999999E-2</v>
      </c>
      <c r="I406" s="72">
        <v>3.1E-2</v>
      </c>
      <c r="J406" s="189">
        <v>3.6999999999999998E-2</v>
      </c>
      <c r="K406" s="71">
        <v>2.7E-2</v>
      </c>
      <c r="L406" s="71">
        <v>2.3E-2</v>
      </c>
      <c r="M406" s="71">
        <v>2.1000000000000001E-2</v>
      </c>
      <c r="N406" s="71">
        <v>2.7E-2</v>
      </c>
    </row>
    <row r="407" spans="2:14" ht="12" customHeight="1">
      <c r="B407" s="412">
        <v>407</v>
      </c>
      <c r="C407" s="412" t="s">
        <v>1009</v>
      </c>
      <c r="D407" s="70" t="s">
        <v>1056</v>
      </c>
      <c r="E407" s="71">
        <v>2.3E-3</v>
      </c>
      <c r="F407" s="71">
        <v>1.8E-3</v>
      </c>
      <c r="G407" s="71">
        <v>2.8999999999999998E-3</v>
      </c>
      <c r="H407" s="71" t="s">
        <v>1147</v>
      </c>
      <c r="I407" s="72">
        <v>1.8E-3</v>
      </c>
      <c r="J407" s="190">
        <v>2E-3</v>
      </c>
      <c r="K407" s="76">
        <v>2.3999999999999998E-3</v>
      </c>
      <c r="L407" s="76">
        <v>5.0000000000000001E-3</v>
      </c>
      <c r="M407" s="76">
        <v>3.2000000000000002E-3</v>
      </c>
      <c r="N407" s="76">
        <v>3.2000000000000002E-3</v>
      </c>
    </row>
    <row r="408" spans="2:14" ht="12" customHeight="1">
      <c r="B408" s="412">
        <v>408</v>
      </c>
      <c r="C408" s="412" t="s">
        <v>1009</v>
      </c>
      <c r="D408" s="70" t="s">
        <v>1057</v>
      </c>
      <c r="E408" s="76">
        <v>1.2E-2</v>
      </c>
      <c r="F408" s="76">
        <v>1.7999999999999999E-2</v>
      </c>
      <c r="G408" s="76">
        <v>2.3E-2</v>
      </c>
      <c r="H408" s="76">
        <v>2.1999999999999999E-2</v>
      </c>
      <c r="I408" s="72">
        <v>1.9E-2</v>
      </c>
      <c r="J408" s="189">
        <v>2.1999999999999999E-2</v>
      </c>
      <c r="K408" s="71">
        <v>2.1999999999999999E-2</v>
      </c>
      <c r="L408" s="71">
        <v>2.9000000000000001E-2</v>
      </c>
      <c r="M408" s="71">
        <v>1.4999999999999999E-2</v>
      </c>
      <c r="N408" s="71">
        <v>2.1999999999999999E-2</v>
      </c>
    </row>
    <row r="409" spans="2:14" ht="12" customHeight="1">
      <c r="B409" s="412">
        <v>409</v>
      </c>
      <c r="C409" s="412" t="s">
        <v>1009</v>
      </c>
      <c r="D409" s="70" t="s">
        <v>1058</v>
      </c>
      <c r="E409" s="71" t="s">
        <v>1139</v>
      </c>
      <c r="F409" s="76" t="s">
        <v>1067</v>
      </c>
      <c r="G409" s="71">
        <v>1.2E-2</v>
      </c>
      <c r="H409" s="71" t="s">
        <v>1148</v>
      </c>
      <c r="I409" s="72">
        <v>3.0000000000000001E-3</v>
      </c>
      <c r="J409" s="189" t="s">
        <v>1067</v>
      </c>
      <c r="K409" s="71" t="s">
        <v>1157</v>
      </c>
      <c r="L409" s="71">
        <v>1.2E-2</v>
      </c>
      <c r="M409" s="71" t="s">
        <v>1067</v>
      </c>
      <c r="N409" s="71">
        <v>3.0000000000000001E-3</v>
      </c>
    </row>
    <row r="410" spans="2:14" ht="12" customHeight="1">
      <c r="B410" s="412">
        <v>410</v>
      </c>
      <c r="C410" s="412" t="s">
        <v>1009</v>
      </c>
      <c r="D410" s="78" t="s">
        <v>1051</v>
      </c>
      <c r="E410" s="191">
        <v>6.5000000000000002E-2</v>
      </c>
      <c r="F410" s="203">
        <v>1.1000000000000001</v>
      </c>
      <c r="G410" s="203">
        <v>2.2999999999999998</v>
      </c>
      <c r="H410" s="203">
        <v>3.2</v>
      </c>
      <c r="I410" s="204">
        <v>1.7</v>
      </c>
      <c r="J410" s="194">
        <v>3.1E-2</v>
      </c>
      <c r="K410" s="192">
        <v>0.17</v>
      </c>
      <c r="L410" s="192">
        <v>0.41</v>
      </c>
      <c r="M410" s="192">
        <v>74</v>
      </c>
      <c r="N410" s="192">
        <v>0.34</v>
      </c>
    </row>
    <row r="411" spans="2:14" ht="12" customHeight="1">
      <c r="B411" s="412">
        <v>411</v>
      </c>
      <c r="C411" s="412" t="s">
        <v>1009</v>
      </c>
      <c r="D411" s="82" t="s">
        <v>635</v>
      </c>
      <c r="E411" s="83" t="s">
        <v>1140</v>
      </c>
      <c r="F411" s="83">
        <v>92</v>
      </c>
      <c r="G411" s="83">
        <v>65</v>
      </c>
      <c r="H411" s="83">
        <v>42</v>
      </c>
      <c r="I411" s="195">
        <v>50</v>
      </c>
      <c r="J411" s="196" t="s">
        <v>1151</v>
      </c>
      <c r="K411" s="197">
        <v>72</v>
      </c>
      <c r="L411" s="197">
        <v>77</v>
      </c>
      <c r="M411" s="197">
        <v>34</v>
      </c>
      <c r="N411" s="197">
        <v>46</v>
      </c>
    </row>
    <row r="412" spans="2:14" ht="12" customHeight="1">
      <c r="B412" s="412">
        <v>412</v>
      </c>
      <c r="C412" s="412" t="s">
        <v>1009</v>
      </c>
      <c r="D412" s="70" t="s">
        <v>638</v>
      </c>
      <c r="E412" s="71" t="s">
        <v>1141</v>
      </c>
      <c r="F412" s="71" t="s">
        <v>1144</v>
      </c>
      <c r="G412" s="71" t="s">
        <v>1149</v>
      </c>
      <c r="H412" s="71" t="s">
        <v>1150</v>
      </c>
      <c r="I412" s="72" t="s">
        <v>42</v>
      </c>
      <c r="J412" s="189" t="s">
        <v>1154</v>
      </c>
      <c r="K412" s="71" t="s">
        <v>1158</v>
      </c>
      <c r="L412" s="71">
        <v>16</v>
      </c>
      <c r="M412" s="71">
        <v>19</v>
      </c>
      <c r="N412" s="71">
        <v>8.8000000000000007</v>
      </c>
    </row>
    <row r="413" spans="2:14" ht="12" customHeight="1">
      <c r="B413" s="412">
        <v>413</v>
      </c>
      <c r="C413" s="412" t="s">
        <v>1009</v>
      </c>
      <c r="D413" s="70" t="s">
        <v>649</v>
      </c>
      <c r="E413" s="71">
        <v>13000</v>
      </c>
      <c r="F413" s="71">
        <v>15000</v>
      </c>
      <c r="G413" s="71">
        <v>12000</v>
      </c>
      <c r="H413" s="71">
        <v>9900</v>
      </c>
      <c r="I413" s="72">
        <v>12000</v>
      </c>
      <c r="J413" s="189">
        <v>20000</v>
      </c>
      <c r="K413" s="71">
        <v>20000</v>
      </c>
      <c r="L413" s="71">
        <v>15000</v>
      </c>
      <c r="M413" s="71">
        <v>13000</v>
      </c>
      <c r="N413" s="71">
        <v>17000</v>
      </c>
    </row>
    <row r="414" spans="2:14" ht="12" customHeight="1">
      <c r="B414" s="412">
        <v>414</v>
      </c>
      <c r="C414" s="412" t="s">
        <v>1009</v>
      </c>
      <c r="D414" s="70" t="s">
        <v>651</v>
      </c>
      <c r="E414" s="71">
        <v>820</v>
      </c>
      <c r="F414" s="71">
        <v>660</v>
      </c>
      <c r="G414" s="71">
        <v>530</v>
      </c>
      <c r="H414" s="71">
        <v>430</v>
      </c>
      <c r="I414" s="72">
        <v>610</v>
      </c>
      <c r="J414" s="189">
        <v>1300</v>
      </c>
      <c r="K414" s="71">
        <v>720</v>
      </c>
      <c r="L414" s="71">
        <v>400</v>
      </c>
      <c r="M414" s="71">
        <v>440</v>
      </c>
      <c r="N414" s="71">
        <v>720</v>
      </c>
    </row>
    <row r="415" spans="2:14" ht="12" customHeight="1">
      <c r="B415" s="412">
        <v>415</v>
      </c>
      <c r="C415" s="412" t="s">
        <v>1009</v>
      </c>
      <c r="D415" s="70" t="s">
        <v>653</v>
      </c>
      <c r="E415" s="71">
        <v>55</v>
      </c>
      <c r="F415" s="71">
        <v>37</v>
      </c>
      <c r="G415" s="71">
        <v>42</v>
      </c>
      <c r="H415" s="71" t="s">
        <v>1151</v>
      </c>
      <c r="I415" s="72">
        <v>34</v>
      </c>
      <c r="J415" s="189">
        <v>68</v>
      </c>
      <c r="K415" s="71">
        <v>64</v>
      </c>
      <c r="L415" s="71">
        <v>86</v>
      </c>
      <c r="M415" s="71">
        <v>67</v>
      </c>
      <c r="N415" s="71">
        <v>71</v>
      </c>
    </row>
    <row r="416" spans="2:14" ht="12" customHeight="1">
      <c r="B416" s="412">
        <v>416</v>
      </c>
      <c r="C416" s="412" t="s">
        <v>1009</v>
      </c>
      <c r="D416" s="70" t="s">
        <v>642</v>
      </c>
      <c r="E416" s="71">
        <v>290</v>
      </c>
      <c r="F416" s="71">
        <v>370</v>
      </c>
      <c r="G416" s="71">
        <v>340</v>
      </c>
      <c r="H416" s="71">
        <v>430</v>
      </c>
      <c r="I416" s="72">
        <v>360</v>
      </c>
      <c r="J416" s="189">
        <v>750</v>
      </c>
      <c r="K416" s="71">
        <v>590</v>
      </c>
      <c r="L416" s="71">
        <v>500</v>
      </c>
      <c r="M416" s="71">
        <v>320</v>
      </c>
      <c r="N416" s="71">
        <v>540</v>
      </c>
    </row>
    <row r="417" spans="2:18" ht="12" customHeight="1">
      <c r="B417" s="412">
        <v>417</v>
      </c>
      <c r="C417" s="412" t="s">
        <v>1009</v>
      </c>
      <c r="D417" s="70" t="s">
        <v>645</v>
      </c>
      <c r="E417" s="71" t="s">
        <v>1142</v>
      </c>
      <c r="F417" s="71" t="s">
        <v>1145</v>
      </c>
      <c r="G417" s="71">
        <v>260</v>
      </c>
      <c r="H417" s="71" t="s">
        <v>1152</v>
      </c>
      <c r="I417" s="72">
        <v>65</v>
      </c>
      <c r="J417" s="189" t="s">
        <v>1155</v>
      </c>
      <c r="K417" s="71" t="s">
        <v>1159</v>
      </c>
      <c r="L417" s="71">
        <v>210</v>
      </c>
      <c r="M417" s="71" t="s">
        <v>1160</v>
      </c>
      <c r="N417" s="71">
        <v>52</v>
      </c>
    </row>
    <row r="418" spans="2:18" ht="12" customHeight="1">
      <c r="B418" s="412">
        <v>418</v>
      </c>
      <c r="C418" s="412" t="s">
        <v>1009</v>
      </c>
      <c r="D418" s="70" t="s">
        <v>1051</v>
      </c>
      <c r="E418" s="87">
        <v>1.5</v>
      </c>
      <c r="F418" s="205">
        <v>22</v>
      </c>
      <c r="G418" s="205">
        <v>34</v>
      </c>
      <c r="H418" s="205">
        <v>62</v>
      </c>
      <c r="I418" s="206">
        <v>30</v>
      </c>
      <c r="J418" s="207">
        <v>1</v>
      </c>
      <c r="K418" s="87">
        <v>4.5999999999999996</v>
      </c>
      <c r="L418" s="87">
        <v>7.1</v>
      </c>
      <c r="M418" s="87">
        <v>15</v>
      </c>
      <c r="N418" s="189">
        <v>6.9</v>
      </c>
    </row>
    <row r="419" spans="2:18" ht="12" customHeight="1">
      <c r="B419" s="412">
        <v>419</v>
      </c>
      <c r="C419" s="412" t="s">
        <v>1009</v>
      </c>
      <c r="D419" s="70" t="s">
        <v>360</v>
      </c>
      <c r="E419" s="199" t="s">
        <v>1161</v>
      </c>
      <c r="F419" s="199" t="s">
        <v>1162</v>
      </c>
      <c r="G419" s="199" t="s">
        <v>1163</v>
      </c>
      <c r="H419" s="199" t="s">
        <v>1164</v>
      </c>
      <c r="I419" s="89"/>
      <c r="J419" s="208" t="s">
        <v>1165</v>
      </c>
      <c r="K419" s="209" t="s">
        <v>1166</v>
      </c>
      <c r="L419" s="209" t="s">
        <v>1167</v>
      </c>
      <c r="M419" s="209" t="s">
        <v>1168</v>
      </c>
      <c r="N419" s="199"/>
    </row>
    <row r="420" spans="2:18" ht="12" customHeight="1">
      <c r="B420" s="412">
        <v>420</v>
      </c>
      <c r="C420" s="412" t="s">
        <v>1009</v>
      </c>
      <c r="D420" s="70" t="s">
        <v>1116</v>
      </c>
      <c r="E420" s="87">
        <v>4.2</v>
      </c>
      <c r="F420" s="87">
        <v>3.8</v>
      </c>
      <c r="G420" s="87">
        <v>3.5</v>
      </c>
      <c r="H420" s="87">
        <v>3.2</v>
      </c>
      <c r="I420" s="198">
        <v>3.7</v>
      </c>
      <c r="J420" s="210">
        <v>4.5</v>
      </c>
      <c r="K420" s="87">
        <v>3.4</v>
      </c>
      <c r="L420" s="87" t="s">
        <v>1169</v>
      </c>
      <c r="M420" s="87">
        <v>5.5</v>
      </c>
      <c r="N420" s="87">
        <v>4.5</v>
      </c>
    </row>
    <row r="421" spans="2:18" ht="12" customHeight="1">
      <c r="B421" s="412">
        <v>421</v>
      </c>
      <c r="C421" s="412" t="s">
        <v>1009</v>
      </c>
      <c r="D421" s="70" t="s">
        <v>360</v>
      </c>
      <c r="E421" s="211" t="s">
        <v>1170</v>
      </c>
      <c r="F421" s="211" t="s">
        <v>1171</v>
      </c>
      <c r="G421" s="211" t="s">
        <v>1172</v>
      </c>
      <c r="H421" s="211" t="s">
        <v>1173</v>
      </c>
      <c r="I421" s="212"/>
      <c r="J421" s="213" t="s">
        <v>1174</v>
      </c>
      <c r="K421" s="211" t="s">
        <v>1175</v>
      </c>
      <c r="L421" s="211" t="s">
        <v>1176</v>
      </c>
      <c r="M421" s="211" t="s">
        <v>1177</v>
      </c>
      <c r="N421" s="211"/>
    </row>
    <row r="422" spans="2:18" ht="12" customHeight="1">
      <c r="B422" s="412">
        <v>422</v>
      </c>
      <c r="C422" s="412" t="s">
        <v>1009</v>
      </c>
      <c r="D422" s="70" t="s">
        <v>1134</v>
      </c>
      <c r="E422" s="147"/>
      <c r="F422" s="67"/>
      <c r="G422" s="67">
        <v>13</v>
      </c>
      <c r="H422" s="67"/>
      <c r="I422" s="92"/>
      <c r="J422" s="67"/>
      <c r="K422" s="67"/>
      <c r="L422" s="67">
        <v>13</v>
      </c>
      <c r="M422" s="67"/>
      <c r="N422" s="153"/>
    </row>
    <row r="423" spans="2:18" ht="12" customHeight="1">
      <c r="B423" s="412">
        <v>423</v>
      </c>
      <c r="C423" s="412" t="s">
        <v>1009</v>
      </c>
      <c r="D423" s="70" t="s">
        <v>373</v>
      </c>
      <c r="E423" s="214"/>
      <c r="F423" s="67"/>
      <c r="G423" s="215" t="s">
        <v>1421</v>
      </c>
      <c r="H423" s="67"/>
      <c r="I423" s="92"/>
      <c r="J423" s="202"/>
      <c r="K423" s="67"/>
      <c r="L423" s="215" t="s">
        <v>1422</v>
      </c>
      <c r="M423" s="67"/>
      <c r="N423" s="153"/>
    </row>
    <row r="424" spans="2:18" ht="12" customHeight="1">
      <c r="B424" s="412">
        <v>424</v>
      </c>
      <c r="C424" s="412" t="s">
        <v>1009</v>
      </c>
    </row>
    <row r="425" spans="2:18" ht="12" customHeight="1">
      <c r="B425" s="412">
        <v>425</v>
      </c>
      <c r="C425" s="412" t="s">
        <v>1009</v>
      </c>
      <c r="D425" s="2" t="s">
        <v>1178</v>
      </c>
    </row>
    <row r="426" spans="2:18" ht="12" customHeight="1">
      <c r="B426" s="412">
        <v>426</v>
      </c>
      <c r="C426" s="412" t="s">
        <v>1009</v>
      </c>
      <c r="D426" s="2" t="s">
        <v>1179</v>
      </c>
    </row>
    <row r="427" spans="2:18" ht="12" customHeight="1">
      <c r="B427" s="412">
        <v>427</v>
      </c>
      <c r="C427" s="412" t="s">
        <v>1009</v>
      </c>
      <c r="D427" s="2" t="s">
        <v>1180</v>
      </c>
    </row>
    <row r="428" spans="2:18" ht="12" customHeight="1">
      <c r="B428" s="412">
        <v>428</v>
      </c>
      <c r="C428" s="412" t="s">
        <v>1009</v>
      </c>
      <c r="D428" s="2" t="s">
        <v>1181</v>
      </c>
      <c r="H428" s="4" t="s">
        <v>2060</v>
      </c>
    </row>
    <row r="429" spans="2:18" ht="12" customHeight="1">
      <c r="B429" s="412">
        <v>429</v>
      </c>
      <c r="C429" s="412" t="s">
        <v>1009</v>
      </c>
      <c r="D429" s="2" t="s">
        <v>1182</v>
      </c>
    </row>
    <row r="430" spans="2:18" ht="12" customHeight="1">
      <c r="B430" s="412">
        <v>430</v>
      </c>
      <c r="C430" s="412" t="s">
        <v>1009</v>
      </c>
      <c r="D430" s="2" t="s">
        <v>1183</v>
      </c>
    </row>
    <row r="431" spans="2:18" ht="12" customHeight="1">
      <c r="B431" s="412">
        <v>431</v>
      </c>
      <c r="C431" s="412" t="s">
        <v>1009</v>
      </c>
      <c r="D431" s="21" t="s">
        <v>1239</v>
      </c>
      <c r="E431" s="21"/>
      <c r="F431" s="21"/>
      <c r="G431" s="216"/>
      <c r="H431" s="217"/>
      <c r="I431" s="21"/>
      <c r="J431" s="218" t="s">
        <v>1197</v>
      </c>
      <c r="M431" s="2" t="s">
        <v>1240</v>
      </c>
      <c r="Q431" s="218" t="s">
        <v>1231</v>
      </c>
    </row>
    <row r="432" spans="2:18" ht="12" customHeight="1">
      <c r="B432" s="412">
        <v>432</v>
      </c>
      <c r="C432" s="412" t="s">
        <v>1009</v>
      </c>
      <c r="D432" s="219" t="s">
        <v>144</v>
      </c>
      <c r="E432" s="220"/>
      <c r="F432" s="221"/>
      <c r="G432" s="98" t="s">
        <v>984</v>
      </c>
      <c r="H432" s="222"/>
      <c r="I432" s="98" t="s">
        <v>375</v>
      </c>
      <c r="J432" s="223" t="s">
        <v>1198</v>
      </c>
      <c r="K432" s="224"/>
      <c r="M432" s="57" t="s">
        <v>1228</v>
      </c>
      <c r="N432" s="134"/>
      <c r="O432" s="66" t="s">
        <v>1226</v>
      </c>
      <c r="P432" s="66" t="s">
        <v>375</v>
      </c>
      <c r="Q432" s="66" t="s">
        <v>1227</v>
      </c>
      <c r="R432" s="66" t="s">
        <v>378</v>
      </c>
    </row>
    <row r="433" spans="2:18" ht="12" customHeight="1">
      <c r="B433" s="412">
        <v>433</v>
      </c>
      <c r="C433" s="412" t="s">
        <v>1009</v>
      </c>
      <c r="D433" s="225" t="s">
        <v>1185</v>
      </c>
      <c r="E433" s="106"/>
      <c r="F433" s="226"/>
      <c r="G433" s="513">
        <v>330000</v>
      </c>
      <c r="H433" s="514"/>
      <c r="I433" s="227">
        <v>66000</v>
      </c>
      <c r="J433" s="510" t="s">
        <v>388</v>
      </c>
      <c r="K433" s="510" t="s">
        <v>1199</v>
      </c>
      <c r="M433" s="57" t="s">
        <v>1207</v>
      </c>
      <c r="N433" s="134"/>
      <c r="O433" s="228">
        <v>250000</v>
      </c>
      <c r="P433" s="228">
        <v>54000</v>
      </c>
      <c r="Q433" s="228">
        <v>160000</v>
      </c>
      <c r="R433" s="228">
        <v>460000</v>
      </c>
    </row>
    <row r="434" spans="2:18" ht="12" customHeight="1">
      <c r="B434" s="412">
        <v>434</v>
      </c>
      <c r="C434" s="412" t="s">
        <v>1009</v>
      </c>
      <c r="D434" s="98" t="s">
        <v>1184</v>
      </c>
      <c r="E434" s="99"/>
      <c r="F434" s="229"/>
      <c r="G434" s="513">
        <v>290000</v>
      </c>
      <c r="H434" s="514"/>
      <c r="I434" s="227">
        <v>44000</v>
      </c>
      <c r="J434" s="511"/>
      <c r="K434" s="511"/>
      <c r="M434" s="57" t="s">
        <v>1208</v>
      </c>
      <c r="N434" s="134"/>
      <c r="O434" s="228">
        <v>180000</v>
      </c>
      <c r="P434" s="228">
        <v>32000</v>
      </c>
      <c r="Q434" s="228">
        <v>120000</v>
      </c>
      <c r="R434" s="228">
        <v>330000</v>
      </c>
    </row>
    <row r="435" spans="2:18" ht="12" customHeight="1">
      <c r="B435" s="412">
        <v>435</v>
      </c>
      <c r="C435" s="412" t="s">
        <v>1009</v>
      </c>
      <c r="D435" s="98" t="s">
        <v>1186</v>
      </c>
      <c r="E435" s="99"/>
      <c r="F435" s="229"/>
      <c r="G435" s="230" t="s">
        <v>376</v>
      </c>
      <c r="H435" s="230" t="s">
        <v>1970</v>
      </c>
      <c r="I435" s="114" t="s">
        <v>377</v>
      </c>
      <c r="J435" s="512"/>
      <c r="K435" s="512"/>
      <c r="M435" s="155" t="s">
        <v>1230</v>
      </c>
      <c r="N435" s="134" t="s">
        <v>684</v>
      </c>
      <c r="O435" s="66">
        <v>10</v>
      </c>
      <c r="P435" s="66">
        <v>1.5</v>
      </c>
      <c r="Q435" s="66">
        <v>3.4</v>
      </c>
      <c r="R435" s="66">
        <v>15</v>
      </c>
    </row>
    <row r="436" spans="2:18" ht="12" customHeight="1">
      <c r="B436" s="412">
        <v>436</v>
      </c>
      <c r="C436" s="412" t="s">
        <v>1009</v>
      </c>
      <c r="D436" s="225" t="s">
        <v>1187</v>
      </c>
      <c r="E436" s="106"/>
      <c r="F436" s="226"/>
      <c r="G436" s="231">
        <v>250000</v>
      </c>
      <c r="H436" s="231">
        <v>190000</v>
      </c>
      <c r="I436" s="232">
        <v>54000</v>
      </c>
      <c r="J436" s="233"/>
      <c r="K436" s="227"/>
      <c r="M436" s="57" t="s">
        <v>389</v>
      </c>
      <c r="N436" s="134" t="s">
        <v>1209</v>
      </c>
      <c r="O436" s="66">
        <v>1.4999999999999999E-2</v>
      </c>
      <c r="P436" s="234">
        <v>0.09</v>
      </c>
      <c r="Q436" s="66" t="s">
        <v>42</v>
      </c>
      <c r="R436" s="235">
        <v>0.1</v>
      </c>
    </row>
    <row r="437" spans="2:18" ht="12" customHeight="1">
      <c r="B437" s="412">
        <v>437</v>
      </c>
      <c r="C437" s="412" t="s">
        <v>1009</v>
      </c>
      <c r="D437" s="98" t="s">
        <v>1188</v>
      </c>
      <c r="E437" s="99"/>
      <c r="F437" s="229"/>
      <c r="G437" s="231">
        <v>180000</v>
      </c>
      <c r="H437" s="231">
        <v>180000</v>
      </c>
      <c r="I437" s="232">
        <v>32000</v>
      </c>
      <c r="J437" s="233"/>
      <c r="K437" s="227"/>
      <c r="M437" s="57"/>
      <c r="N437" s="134" t="s">
        <v>1210</v>
      </c>
      <c r="O437" s="66" t="s">
        <v>42</v>
      </c>
      <c r="P437" s="66">
        <v>7.7000000000000002E-3</v>
      </c>
      <c r="Q437" s="66" t="s">
        <v>42</v>
      </c>
      <c r="R437" s="66">
        <v>7.7000000000000002E-3</v>
      </c>
    </row>
    <row r="438" spans="2:18" ht="12" customHeight="1">
      <c r="B438" s="412">
        <v>438</v>
      </c>
      <c r="C438" s="412" t="s">
        <v>1009</v>
      </c>
      <c r="D438" s="98" t="s">
        <v>1205</v>
      </c>
      <c r="E438" s="99"/>
      <c r="F438" s="229"/>
      <c r="G438" s="230">
        <v>5.8000000000000003E-2</v>
      </c>
      <c r="H438" s="230">
        <v>3.6</v>
      </c>
      <c r="I438" s="108">
        <v>4.8000000000000001E-2</v>
      </c>
      <c r="J438" s="98" t="s">
        <v>1200</v>
      </c>
      <c r="K438" s="114" t="s">
        <v>1203</v>
      </c>
      <c r="M438" s="57"/>
      <c r="N438" s="134" t="s">
        <v>1211</v>
      </c>
      <c r="O438" s="66">
        <v>252</v>
      </c>
      <c r="P438" s="66">
        <v>3.2</v>
      </c>
      <c r="Q438" s="66">
        <v>19</v>
      </c>
      <c r="R438" s="66">
        <v>270</v>
      </c>
    </row>
    <row r="439" spans="2:18" ht="12" customHeight="1">
      <c r="B439" s="412">
        <v>439</v>
      </c>
      <c r="C439" s="412" t="s">
        <v>1009</v>
      </c>
      <c r="D439" s="98" t="s">
        <v>1189</v>
      </c>
      <c r="E439" s="236" t="s">
        <v>1204</v>
      </c>
      <c r="F439" s="237"/>
      <c r="G439" s="230">
        <v>8.1000000000000003E-2</v>
      </c>
      <c r="H439" s="230">
        <v>28</v>
      </c>
      <c r="I439" s="108">
        <v>2.8</v>
      </c>
      <c r="J439" s="98"/>
      <c r="K439" s="114"/>
      <c r="M439" s="57"/>
      <c r="N439" s="134" t="s">
        <v>1212</v>
      </c>
      <c r="O439" s="66">
        <v>86</v>
      </c>
      <c r="P439" s="66">
        <v>0.51</v>
      </c>
      <c r="Q439" s="66">
        <v>0.11</v>
      </c>
      <c r="R439" s="66">
        <v>87</v>
      </c>
    </row>
    <row r="440" spans="2:18" ht="12" customHeight="1">
      <c r="B440" s="412">
        <v>440</v>
      </c>
      <c r="C440" s="412" t="s">
        <v>1009</v>
      </c>
      <c r="D440" s="98" t="s">
        <v>1190</v>
      </c>
      <c r="E440" s="236" t="s">
        <v>1196</v>
      </c>
      <c r="F440" s="237"/>
      <c r="G440" s="230" t="s">
        <v>42</v>
      </c>
      <c r="H440" s="230">
        <v>1.1000000000000001</v>
      </c>
      <c r="I440" s="108">
        <v>0.24</v>
      </c>
      <c r="J440" s="98"/>
      <c r="K440" s="114"/>
      <c r="M440" s="57"/>
      <c r="N440" s="134" t="s">
        <v>1213</v>
      </c>
      <c r="O440" s="66">
        <v>49</v>
      </c>
      <c r="P440" s="66">
        <v>0.77</v>
      </c>
      <c r="Q440" s="66">
        <v>0.28000000000000003</v>
      </c>
      <c r="R440" s="66">
        <v>50</v>
      </c>
    </row>
    <row r="441" spans="2:18" ht="12" customHeight="1">
      <c r="B441" s="412">
        <v>441</v>
      </c>
      <c r="C441" s="412" t="s">
        <v>1009</v>
      </c>
      <c r="D441" s="98" t="s">
        <v>1191</v>
      </c>
      <c r="E441" s="236" t="s">
        <v>1196</v>
      </c>
      <c r="F441" s="237"/>
      <c r="G441" s="231">
        <v>1400</v>
      </c>
      <c r="H441" s="231">
        <v>47000</v>
      </c>
      <c r="I441" s="108">
        <v>100</v>
      </c>
      <c r="J441" s="98"/>
      <c r="K441" s="114"/>
      <c r="M441" s="57"/>
      <c r="N441" s="134" t="s">
        <v>1214</v>
      </c>
      <c r="O441" s="66">
        <v>0.79</v>
      </c>
      <c r="P441" s="66">
        <v>0.35</v>
      </c>
      <c r="Q441" s="66" t="s">
        <v>42</v>
      </c>
      <c r="R441" s="66">
        <v>11</v>
      </c>
    </row>
    <row r="442" spans="2:18" ht="12" customHeight="1">
      <c r="B442" s="412">
        <v>442</v>
      </c>
      <c r="C442" s="412" t="s">
        <v>1009</v>
      </c>
      <c r="D442" s="98" t="s">
        <v>1192</v>
      </c>
      <c r="E442" s="236" t="s">
        <v>1196</v>
      </c>
      <c r="F442" s="237"/>
      <c r="G442" s="230">
        <v>480</v>
      </c>
      <c r="H442" s="230">
        <v>470</v>
      </c>
      <c r="I442" s="108">
        <v>16</v>
      </c>
      <c r="J442" s="98"/>
      <c r="K442" s="114"/>
      <c r="M442" s="57"/>
      <c r="N442" s="134" t="s">
        <v>1215</v>
      </c>
      <c r="O442" s="66" t="s">
        <v>42</v>
      </c>
      <c r="P442" s="66">
        <v>0.11</v>
      </c>
      <c r="Q442" s="66" t="s">
        <v>42</v>
      </c>
      <c r="R442" s="66">
        <v>0.11</v>
      </c>
    </row>
    <row r="443" spans="2:18" ht="12" customHeight="1">
      <c r="B443" s="412">
        <v>443</v>
      </c>
      <c r="C443" s="412" t="s">
        <v>1009</v>
      </c>
      <c r="D443" s="98" t="s">
        <v>1193</v>
      </c>
      <c r="E443" s="236" t="s">
        <v>1196</v>
      </c>
      <c r="F443" s="237"/>
      <c r="G443" s="230">
        <v>270</v>
      </c>
      <c r="H443" s="230">
        <v>610</v>
      </c>
      <c r="I443" s="108">
        <v>24</v>
      </c>
      <c r="J443" s="98"/>
      <c r="K443" s="114"/>
      <c r="M443" s="57" t="s">
        <v>1221</v>
      </c>
      <c r="N443" s="134" t="s">
        <v>1223</v>
      </c>
      <c r="O443" s="66">
        <v>22</v>
      </c>
      <c r="P443" s="66">
        <v>1.2</v>
      </c>
      <c r="Q443" s="66">
        <v>5.3</v>
      </c>
      <c r="R443" s="66">
        <v>28</v>
      </c>
    </row>
    <row r="444" spans="2:18" ht="12" customHeight="1">
      <c r="B444" s="412">
        <v>444</v>
      </c>
      <c r="C444" s="412" t="s">
        <v>1009</v>
      </c>
      <c r="D444" s="98" t="s">
        <v>1194</v>
      </c>
      <c r="E444" s="236" t="s">
        <v>1196</v>
      </c>
      <c r="F444" s="237"/>
      <c r="G444" s="230">
        <v>4.4000000000000004</v>
      </c>
      <c r="H444" s="230">
        <v>500</v>
      </c>
      <c r="I444" s="108">
        <v>11</v>
      </c>
      <c r="J444" s="98" t="s">
        <v>1380</v>
      </c>
      <c r="K444" s="114"/>
      <c r="M444" s="57" t="s">
        <v>1222</v>
      </c>
      <c r="N444" s="134" t="s">
        <v>1223</v>
      </c>
      <c r="O444" s="66">
        <v>5.2</v>
      </c>
      <c r="P444" s="66">
        <v>0.42</v>
      </c>
      <c r="Q444" s="66">
        <v>100</v>
      </c>
      <c r="R444" s="66">
        <v>110</v>
      </c>
    </row>
    <row r="445" spans="2:18" ht="12" customHeight="1">
      <c r="B445" s="412">
        <v>445</v>
      </c>
      <c r="C445" s="412" t="s">
        <v>1009</v>
      </c>
      <c r="D445" s="98" t="s">
        <v>1195</v>
      </c>
      <c r="E445" s="236" t="s">
        <v>1196</v>
      </c>
      <c r="F445" s="237"/>
      <c r="G445" s="230" t="s">
        <v>42</v>
      </c>
      <c r="H445" s="230">
        <v>220</v>
      </c>
      <c r="I445" s="108">
        <v>3.5</v>
      </c>
      <c r="J445" s="98"/>
      <c r="K445" s="114"/>
      <c r="M445" s="57" t="s">
        <v>1216</v>
      </c>
      <c r="N445" s="134" t="s">
        <v>1224</v>
      </c>
      <c r="O445" s="66">
        <v>0.68</v>
      </c>
      <c r="P445" s="66">
        <v>1.7999999999999999E-2</v>
      </c>
      <c r="Q445" s="66">
        <v>12</v>
      </c>
      <c r="R445" s="66">
        <v>13</v>
      </c>
    </row>
    <row r="446" spans="2:18" ht="12" customHeight="1">
      <c r="B446" s="412">
        <v>446</v>
      </c>
      <c r="C446" s="412" t="s">
        <v>1009</v>
      </c>
      <c r="D446" s="98" t="s">
        <v>408</v>
      </c>
      <c r="E446" s="99" t="s">
        <v>1232</v>
      </c>
      <c r="F446" s="229"/>
      <c r="G446" s="230">
        <v>120</v>
      </c>
      <c r="H446" s="230">
        <v>130</v>
      </c>
      <c r="I446" s="108">
        <v>39</v>
      </c>
      <c r="J446" s="238">
        <v>300300</v>
      </c>
      <c r="K446" s="239">
        <v>300250</v>
      </c>
      <c r="M446" s="57" t="s">
        <v>1217</v>
      </c>
      <c r="N446" s="134" t="s">
        <v>1224</v>
      </c>
      <c r="O446" s="66" t="s">
        <v>1229</v>
      </c>
      <c r="P446" s="66">
        <v>2.8E-3</v>
      </c>
      <c r="Q446" s="66" t="s">
        <v>42</v>
      </c>
      <c r="R446" s="66">
        <v>2.8E-3</v>
      </c>
    </row>
    <row r="447" spans="2:18" ht="12" customHeight="1">
      <c r="B447" s="412">
        <v>447</v>
      </c>
      <c r="C447" s="412" t="s">
        <v>1009</v>
      </c>
      <c r="D447" s="98" t="s">
        <v>410</v>
      </c>
      <c r="E447" s="99"/>
      <c r="F447" s="229"/>
      <c r="G447" s="230">
        <v>5.2</v>
      </c>
      <c r="H447" s="230">
        <v>72</v>
      </c>
      <c r="I447" s="108">
        <v>0.42</v>
      </c>
      <c r="J447" s="98" t="s">
        <v>1201</v>
      </c>
      <c r="K447" s="114" t="s">
        <v>1039</v>
      </c>
      <c r="M447" s="57" t="s">
        <v>1218</v>
      </c>
      <c r="N447" s="134" t="s">
        <v>1224</v>
      </c>
      <c r="O447" s="234">
        <v>0.04</v>
      </c>
      <c r="P447" s="240">
        <v>0.02</v>
      </c>
      <c r="Q447" s="66">
        <v>0.24</v>
      </c>
      <c r="R447" s="66">
        <v>0.31</v>
      </c>
    </row>
    <row r="448" spans="2:18" ht="12" customHeight="1">
      <c r="B448" s="412">
        <v>448</v>
      </c>
      <c r="C448" s="412" t="s">
        <v>1009</v>
      </c>
      <c r="D448" s="98" t="s">
        <v>411</v>
      </c>
      <c r="E448" s="99"/>
      <c r="F448" s="229"/>
      <c r="G448" s="241">
        <v>3.8</v>
      </c>
      <c r="H448" s="241">
        <v>9</v>
      </c>
      <c r="I448" s="242">
        <v>5.5</v>
      </c>
      <c r="J448" s="98" t="s">
        <v>1202</v>
      </c>
      <c r="K448" s="114"/>
      <c r="M448" s="57" t="s">
        <v>1219</v>
      </c>
      <c r="N448" s="134" t="s">
        <v>1225</v>
      </c>
      <c r="O448" s="66">
        <v>216</v>
      </c>
      <c r="P448" s="66">
        <v>384</v>
      </c>
      <c r="Q448" s="66">
        <v>41</v>
      </c>
      <c r="R448" s="66">
        <v>640</v>
      </c>
    </row>
    <row r="449" spans="2:18" ht="12" customHeight="1">
      <c r="B449" s="412">
        <v>449</v>
      </c>
      <c r="C449" s="412" t="s">
        <v>1009</v>
      </c>
      <c r="D449" s="98" t="s">
        <v>412</v>
      </c>
      <c r="E449" s="99"/>
      <c r="F449" s="229"/>
      <c r="G449" s="230" t="s">
        <v>42</v>
      </c>
      <c r="H449" s="230">
        <v>0.21</v>
      </c>
      <c r="I449" s="108">
        <v>8.8999999999999996E-2</v>
      </c>
      <c r="J449" s="98" t="s">
        <v>1423</v>
      </c>
      <c r="K449" s="114"/>
      <c r="M449" s="57" t="s">
        <v>1220</v>
      </c>
      <c r="N449" s="134" t="s">
        <v>1225</v>
      </c>
      <c r="O449" s="66">
        <v>6.5000000000000002E-2</v>
      </c>
      <c r="P449" s="66">
        <v>0.31</v>
      </c>
      <c r="Q449" s="66" t="s">
        <v>42</v>
      </c>
      <c r="R449" s="66"/>
    </row>
    <row r="450" spans="2:18" ht="12" customHeight="1">
      <c r="B450" s="412">
        <v>450</v>
      </c>
      <c r="C450" s="412" t="s">
        <v>1009</v>
      </c>
      <c r="D450" s="98" t="s">
        <v>413</v>
      </c>
      <c r="E450" s="99"/>
      <c r="F450" s="229"/>
      <c r="G450" s="230">
        <v>220</v>
      </c>
      <c r="H450" s="230">
        <v>210</v>
      </c>
      <c r="I450" s="108">
        <v>620</v>
      </c>
      <c r="J450" s="98"/>
      <c r="K450" s="114"/>
      <c r="N450" s="243" t="s">
        <v>1233</v>
      </c>
    </row>
    <row r="451" spans="2:18" ht="12" customHeight="1">
      <c r="B451" s="412">
        <v>451</v>
      </c>
      <c r="C451" s="412" t="s">
        <v>1009</v>
      </c>
      <c r="D451" s="98" t="s">
        <v>472</v>
      </c>
      <c r="E451" s="244"/>
      <c r="F451" s="245"/>
      <c r="G451" s="230">
        <v>1.2</v>
      </c>
      <c r="H451" s="241">
        <v>1.1000000000000001</v>
      </c>
      <c r="I451" s="108">
        <v>12</v>
      </c>
      <c r="J451" s="118"/>
      <c r="K451" s="117"/>
    </row>
    <row r="452" spans="2:18" ht="12" customHeight="1">
      <c r="B452" s="412">
        <v>452</v>
      </c>
      <c r="C452" s="412" t="s">
        <v>1009</v>
      </c>
      <c r="D452" s="98" t="s">
        <v>474</v>
      </c>
      <c r="E452" s="99"/>
      <c r="F452" s="229"/>
      <c r="G452" s="246">
        <v>3.6000000000000002E-4</v>
      </c>
      <c r="H452" s="230">
        <v>2.9000000000000001E-2</v>
      </c>
      <c r="I452" s="108">
        <v>9.7000000000000003E-3</v>
      </c>
      <c r="J452" s="98"/>
      <c r="K452" s="114"/>
    </row>
    <row r="453" spans="2:18" ht="12" customHeight="1">
      <c r="B453" s="412">
        <v>453</v>
      </c>
      <c r="C453" s="412" t="s">
        <v>1009</v>
      </c>
      <c r="D453" s="217"/>
      <c r="E453" s="243" t="s">
        <v>1206</v>
      </c>
      <c r="F453" s="243"/>
      <c r="G453" s="21"/>
      <c r="H453" s="217"/>
      <c r="I453" s="217"/>
      <c r="J453" s="217"/>
      <c r="K453" s="217"/>
    </row>
    <row r="454" spans="2:18" ht="12" customHeight="1">
      <c r="B454" s="412">
        <v>454</v>
      </c>
      <c r="C454" s="412" t="s">
        <v>1009</v>
      </c>
      <c r="M454" s="4" t="s">
        <v>2061</v>
      </c>
    </row>
    <row r="455" spans="2:18" ht="12" customHeight="1">
      <c r="B455" s="412">
        <v>455</v>
      </c>
      <c r="C455" s="412" t="s">
        <v>1009</v>
      </c>
      <c r="D455" s="2" t="s">
        <v>1255</v>
      </c>
      <c r="H455" s="218"/>
      <c r="I455" s="218" t="s">
        <v>1234</v>
      </c>
      <c r="M455" s="2" t="s">
        <v>1040</v>
      </c>
    </row>
    <row r="456" spans="2:18" ht="12" customHeight="1">
      <c r="B456" s="412">
        <v>456</v>
      </c>
      <c r="C456" s="412" t="s">
        <v>1009</v>
      </c>
      <c r="D456" s="57" t="s">
        <v>1235</v>
      </c>
      <c r="E456" s="134"/>
      <c r="F456" s="146" t="s">
        <v>1237</v>
      </c>
      <c r="G456" s="66"/>
      <c r="H456" s="66"/>
      <c r="I456" s="146" t="s">
        <v>1238</v>
      </c>
      <c r="J456" s="66"/>
      <c r="K456" s="66"/>
      <c r="M456" s="2" t="s">
        <v>1241</v>
      </c>
    </row>
    <row r="457" spans="2:18" ht="12" customHeight="1">
      <c r="B457" s="412">
        <v>457</v>
      </c>
      <c r="C457" s="412" t="s">
        <v>1009</v>
      </c>
      <c r="D457" s="57" t="s">
        <v>1228</v>
      </c>
      <c r="E457" s="134"/>
      <c r="F457" s="66" t="s">
        <v>930</v>
      </c>
      <c r="G457" s="66" t="s">
        <v>962</v>
      </c>
      <c r="H457" s="66" t="s">
        <v>378</v>
      </c>
      <c r="I457" s="66" t="s">
        <v>809</v>
      </c>
      <c r="J457" s="66" t="s">
        <v>931</v>
      </c>
      <c r="K457" s="66" t="s">
        <v>378</v>
      </c>
      <c r="M457" s="2" t="s">
        <v>1242</v>
      </c>
    </row>
    <row r="458" spans="2:18" ht="12" customHeight="1">
      <c r="B458" s="412">
        <v>458</v>
      </c>
      <c r="C458" s="412" t="s">
        <v>1009</v>
      </c>
      <c r="D458" s="57" t="s">
        <v>1207</v>
      </c>
      <c r="E458" s="134"/>
      <c r="F458" s="247">
        <v>200000</v>
      </c>
      <c r="G458" s="247">
        <v>160000</v>
      </c>
      <c r="H458" s="247">
        <v>360000</v>
      </c>
      <c r="I458" s="247">
        <v>700000</v>
      </c>
      <c r="J458" s="247">
        <v>700000</v>
      </c>
      <c r="K458" s="247">
        <v>1400000</v>
      </c>
      <c r="M458" s="2" t="s">
        <v>694</v>
      </c>
    </row>
    <row r="459" spans="2:18" ht="12" customHeight="1">
      <c r="B459" s="412">
        <v>459</v>
      </c>
      <c r="C459" s="412" t="s">
        <v>1009</v>
      </c>
      <c r="D459" s="57" t="s">
        <v>1208</v>
      </c>
      <c r="E459" s="134"/>
      <c r="F459" s="247">
        <v>170000</v>
      </c>
      <c r="G459" s="247">
        <v>120000</v>
      </c>
      <c r="H459" s="247">
        <v>290000</v>
      </c>
      <c r="I459" s="247">
        <v>640000</v>
      </c>
      <c r="J459" s="247">
        <v>650000</v>
      </c>
      <c r="K459" s="247">
        <v>1290000</v>
      </c>
      <c r="M459" s="2" t="s">
        <v>710</v>
      </c>
    </row>
    <row r="460" spans="2:18" ht="12" customHeight="1">
      <c r="B460" s="412">
        <v>460</v>
      </c>
      <c r="C460" s="412" t="s">
        <v>1009</v>
      </c>
      <c r="D460" s="155" t="s">
        <v>1230</v>
      </c>
      <c r="E460" s="134" t="s">
        <v>684</v>
      </c>
      <c r="F460" s="71" t="s">
        <v>42</v>
      </c>
      <c r="G460" s="71">
        <v>3.4</v>
      </c>
      <c r="H460" s="71">
        <v>3.4</v>
      </c>
      <c r="I460" s="71">
        <v>22</v>
      </c>
      <c r="J460" s="71">
        <v>16</v>
      </c>
      <c r="K460" s="71">
        <v>38</v>
      </c>
      <c r="M460" s="2" t="s">
        <v>712</v>
      </c>
    </row>
    <row r="461" spans="2:18" ht="12" customHeight="1">
      <c r="B461" s="412">
        <v>461</v>
      </c>
      <c r="C461" s="412" t="s">
        <v>1009</v>
      </c>
      <c r="D461" s="57" t="s">
        <v>389</v>
      </c>
      <c r="E461" s="134" t="s">
        <v>1209</v>
      </c>
      <c r="F461" s="71" t="s">
        <v>42</v>
      </c>
      <c r="G461" s="178" t="s">
        <v>42</v>
      </c>
      <c r="H461" s="248" t="s">
        <v>42</v>
      </c>
      <c r="I461" s="71">
        <v>0.77</v>
      </c>
      <c r="J461" s="71">
        <v>0.73</v>
      </c>
      <c r="K461" s="71">
        <v>1.5</v>
      </c>
      <c r="M461" s="2" t="s">
        <v>963</v>
      </c>
    </row>
    <row r="462" spans="2:18" ht="12" customHeight="1">
      <c r="B462" s="412">
        <v>462</v>
      </c>
      <c r="C462" s="412" t="s">
        <v>1009</v>
      </c>
      <c r="D462" s="57"/>
      <c r="E462" s="134" t="s">
        <v>1210</v>
      </c>
      <c r="F462" s="71" t="s">
        <v>42</v>
      </c>
      <c r="G462" s="178" t="s">
        <v>42</v>
      </c>
      <c r="H462" s="248" t="s">
        <v>42</v>
      </c>
      <c r="I462" s="71" t="s">
        <v>42</v>
      </c>
      <c r="J462" s="71" t="s">
        <v>42</v>
      </c>
      <c r="K462" s="71" t="s">
        <v>42</v>
      </c>
      <c r="M462" s="2" t="s">
        <v>1243</v>
      </c>
    </row>
    <row r="463" spans="2:18" ht="12" customHeight="1">
      <c r="B463" s="412">
        <v>463</v>
      </c>
      <c r="C463" s="412" t="s">
        <v>1009</v>
      </c>
      <c r="D463" s="57"/>
      <c r="E463" s="134" t="s">
        <v>1236</v>
      </c>
      <c r="F463" s="71">
        <v>2.1999999999999999E-2</v>
      </c>
      <c r="G463" s="71">
        <v>0.11</v>
      </c>
      <c r="H463" s="71">
        <v>0.13</v>
      </c>
      <c r="I463" s="71">
        <v>6.1</v>
      </c>
      <c r="J463" s="71">
        <v>3.3</v>
      </c>
      <c r="K463" s="71">
        <v>9.4</v>
      </c>
      <c r="M463" s="2" t="s">
        <v>1244</v>
      </c>
    </row>
    <row r="464" spans="2:18" ht="12" customHeight="1">
      <c r="B464" s="412">
        <v>464</v>
      </c>
      <c r="C464" s="412" t="s">
        <v>1009</v>
      </c>
      <c r="D464" s="57"/>
      <c r="E464" s="134" t="s">
        <v>1211</v>
      </c>
      <c r="F464" s="71" t="s">
        <v>42</v>
      </c>
      <c r="G464" s="71">
        <v>19</v>
      </c>
      <c r="H464" s="71">
        <v>19</v>
      </c>
      <c r="I464" s="71">
        <v>530</v>
      </c>
      <c r="J464" s="71">
        <v>420</v>
      </c>
      <c r="K464" s="71">
        <v>950</v>
      </c>
      <c r="M464" s="2" t="s">
        <v>1524</v>
      </c>
    </row>
    <row r="465" spans="2:13" ht="12" customHeight="1">
      <c r="B465" s="412">
        <v>465</v>
      </c>
      <c r="C465" s="412" t="s">
        <v>1009</v>
      </c>
      <c r="D465" s="57"/>
      <c r="E465" s="134" t="s">
        <v>1212</v>
      </c>
      <c r="F465" s="71" t="s">
        <v>42</v>
      </c>
      <c r="G465" s="71">
        <v>0.11</v>
      </c>
      <c r="H465" s="71">
        <v>0.11</v>
      </c>
      <c r="I465" s="87">
        <v>7</v>
      </c>
      <c r="J465" s="71">
        <v>4.8</v>
      </c>
      <c r="K465" s="71">
        <v>11</v>
      </c>
      <c r="M465" s="2" t="s">
        <v>1245</v>
      </c>
    </row>
    <row r="466" spans="2:13" ht="12" customHeight="1">
      <c r="B466" s="412">
        <v>466</v>
      </c>
      <c r="C466" s="412" t="s">
        <v>1009</v>
      </c>
      <c r="D466" s="57"/>
      <c r="E466" s="134" t="s">
        <v>1213</v>
      </c>
      <c r="F466" s="71">
        <v>1.2</v>
      </c>
      <c r="G466" s="71">
        <v>0.28000000000000003</v>
      </c>
      <c r="H466" s="71">
        <v>1.5</v>
      </c>
      <c r="I466" s="71">
        <v>9.1999999999999993</v>
      </c>
      <c r="J466" s="71">
        <v>6</v>
      </c>
      <c r="K466" s="71">
        <v>15</v>
      </c>
      <c r="M466" s="2" t="s">
        <v>1246</v>
      </c>
    </row>
    <row r="467" spans="2:13" ht="12" customHeight="1">
      <c r="B467" s="412">
        <v>467</v>
      </c>
      <c r="C467" s="412" t="s">
        <v>1009</v>
      </c>
      <c r="D467" s="57"/>
      <c r="E467" s="134" t="s">
        <v>1214</v>
      </c>
      <c r="F467" s="71" t="s">
        <v>42</v>
      </c>
      <c r="G467" s="71" t="s">
        <v>42</v>
      </c>
      <c r="H467" s="71" t="s">
        <v>42</v>
      </c>
      <c r="I467" s="71">
        <v>4.2</v>
      </c>
      <c r="J467" s="71">
        <v>3</v>
      </c>
      <c r="K467" s="71">
        <v>7.2</v>
      </c>
      <c r="M467" s="2" t="s">
        <v>1247</v>
      </c>
    </row>
    <row r="468" spans="2:13" ht="12" customHeight="1">
      <c r="B468" s="412">
        <v>468</v>
      </c>
      <c r="C468" s="412" t="s">
        <v>1009</v>
      </c>
      <c r="D468" s="57"/>
      <c r="E468" s="134" t="s">
        <v>1215</v>
      </c>
      <c r="F468" s="71" t="s">
        <v>42</v>
      </c>
      <c r="G468" s="71" t="s">
        <v>42</v>
      </c>
      <c r="H468" s="71" t="s">
        <v>42</v>
      </c>
      <c r="I468" s="71">
        <v>20</v>
      </c>
      <c r="J468" s="71">
        <v>11</v>
      </c>
      <c r="K468" s="71">
        <v>31</v>
      </c>
      <c r="M468" s="2" t="s">
        <v>1248</v>
      </c>
    </row>
    <row r="469" spans="2:13" ht="12" customHeight="1">
      <c r="B469" s="412">
        <v>469</v>
      </c>
      <c r="C469" s="412" t="s">
        <v>1009</v>
      </c>
      <c r="D469" s="57" t="s">
        <v>1221</v>
      </c>
      <c r="E469" s="134" t="s">
        <v>1223</v>
      </c>
      <c r="F469" s="71">
        <v>27</v>
      </c>
      <c r="G469" s="71">
        <v>5.3</v>
      </c>
      <c r="H469" s="71">
        <v>32</v>
      </c>
      <c r="I469" s="71">
        <v>130</v>
      </c>
      <c r="J469" s="71">
        <v>110</v>
      </c>
      <c r="K469" s="71">
        <v>240</v>
      </c>
      <c r="M469" s="2" t="s">
        <v>1249</v>
      </c>
    </row>
    <row r="470" spans="2:13" ht="12" customHeight="1">
      <c r="B470" s="412">
        <v>470</v>
      </c>
      <c r="C470" s="412" t="s">
        <v>1009</v>
      </c>
      <c r="D470" s="57" t="s">
        <v>1222</v>
      </c>
      <c r="E470" s="134" t="s">
        <v>1223</v>
      </c>
      <c r="F470" s="71">
        <v>4.0999999999999996</v>
      </c>
      <c r="G470" s="71">
        <v>100</v>
      </c>
      <c r="H470" s="71">
        <v>100</v>
      </c>
      <c r="I470" s="71">
        <v>88</v>
      </c>
      <c r="J470" s="71">
        <v>97</v>
      </c>
      <c r="K470" s="71">
        <v>180</v>
      </c>
      <c r="M470" s="2" t="s">
        <v>1250</v>
      </c>
    </row>
    <row r="471" spans="2:13" ht="12" customHeight="1">
      <c r="B471" s="412">
        <v>471</v>
      </c>
      <c r="C471" s="412" t="s">
        <v>1009</v>
      </c>
      <c r="D471" s="57" t="s">
        <v>1216</v>
      </c>
      <c r="E471" s="134" t="s">
        <v>1224</v>
      </c>
      <c r="F471" s="71" t="s">
        <v>42</v>
      </c>
      <c r="G471" s="71">
        <v>12</v>
      </c>
      <c r="H471" s="71">
        <v>12</v>
      </c>
      <c r="I471" s="71">
        <v>4.8</v>
      </c>
      <c r="J471" s="71">
        <v>4.8</v>
      </c>
      <c r="K471" s="71">
        <v>9.6</v>
      </c>
      <c r="M471" s="2" t="s">
        <v>1251</v>
      </c>
    </row>
    <row r="472" spans="2:13" ht="12" customHeight="1">
      <c r="B472" s="412">
        <v>472</v>
      </c>
      <c r="C472" s="412" t="s">
        <v>1009</v>
      </c>
      <c r="D472" s="57" t="s">
        <v>1217</v>
      </c>
      <c r="E472" s="134" t="s">
        <v>1224</v>
      </c>
      <c r="F472" s="178" t="s">
        <v>42</v>
      </c>
      <c r="G472" s="249" t="s">
        <v>42</v>
      </c>
      <c r="H472" s="71" t="s">
        <v>42</v>
      </c>
      <c r="I472" s="71">
        <v>1.4</v>
      </c>
      <c r="J472" s="71">
        <v>2.8</v>
      </c>
      <c r="K472" s="71">
        <v>4.2</v>
      </c>
      <c r="M472" s="2" t="s">
        <v>1252</v>
      </c>
    </row>
    <row r="473" spans="2:13" ht="12" customHeight="1">
      <c r="B473" s="412">
        <v>473</v>
      </c>
      <c r="C473" s="412" t="s">
        <v>1009</v>
      </c>
      <c r="D473" s="57" t="s">
        <v>1218</v>
      </c>
      <c r="E473" s="134" t="s">
        <v>1224</v>
      </c>
      <c r="F473" s="71">
        <v>6.0000000000000001E-3</v>
      </c>
      <c r="G473" s="248">
        <v>0.24</v>
      </c>
      <c r="H473" s="248">
        <v>0.24</v>
      </c>
      <c r="I473" s="248">
        <v>0.1</v>
      </c>
      <c r="J473" s="71">
        <v>4.4999999999999998E-2</v>
      </c>
      <c r="K473" s="71">
        <v>0.14000000000000001</v>
      </c>
      <c r="M473" s="2" t="s">
        <v>1424</v>
      </c>
    </row>
    <row r="474" spans="2:13" ht="12" customHeight="1">
      <c r="B474" s="412">
        <v>474</v>
      </c>
      <c r="C474" s="412" t="s">
        <v>1009</v>
      </c>
      <c r="D474" s="57" t="s">
        <v>1219</v>
      </c>
      <c r="E474" s="134" t="s">
        <v>1225</v>
      </c>
      <c r="F474" s="71">
        <v>5.8</v>
      </c>
      <c r="G474" s="71">
        <v>41</v>
      </c>
      <c r="H474" s="71">
        <v>47</v>
      </c>
      <c r="I474" s="71">
        <v>570</v>
      </c>
      <c r="J474" s="71">
        <v>450</v>
      </c>
      <c r="K474" s="71">
        <v>1000</v>
      </c>
      <c r="M474" s="2" t="s">
        <v>1253</v>
      </c>
    </row>
    <row r="475" spans="2:13" ht="12" customHeight="1">
      <c r="B475" s="412">
        <v>475</v>
      </c>
      <c r="C475" s="412" t="s">
        <v>1009</v>
      </c>
      <c r="D475" s="57" t="s">
        <v>1220</v>
      </c>
      <c r="E475" s="134" t="s">
        <v>1225</v>
      </c>
      <c r="F475" s="71" t="s">
        <v>42</v>
      </c>
      <c r="G475" s="71" t="s">
        <v>42</v>
      </c>
      <c r="H475" s="71" t="s">
        <v>42</v>
      </c>
      <c r="I475" s="71" t="s">
        <v>42</v>
      </c>
      <c r="J475" s="71" t="s">
        <v>42</v>
      </c>
      <c r="K475" s="71" t="s">
        <v>42</v>
      </c>
      <c r="M475" s="2" t="s">
        <v>1254</v>
      </c>
    </row>
    <row r="476" spans="2:13" ht="12" customHeight="1">
      <c r="B476" s="412">
        <v>476</v>
      </c>
      <c r="C476" s="412" t="s">
        <v>1009</v>
      </c>
      <c r="F476" s="2" t="s">
        <v>379</v>
      </c>
      <c r="I476" s="2" t="s">
        <v>380</v>
      </c>
      <c r="M476" s="2" t="s">
        <v>1267</v>
      </c>
    </row>
    <row r="477" spans="2:13" ht="12" customHeight="1">
      <c r="B477" s="412">
        <v>477</v>
      </c>
      <c r="C477" s="412" t="s">
        <v>1009</v>
      </c>
      <c r="D477" s="2" t="s">
        <v>1275</v>
      </c>
      <c r="I477" s="4" t="s">
        <v>2063</v>
      </c>
    </row>
    <row r="478" spans="2:13" ht="12" customHeight="1">
      <c r="B478" s="412">
        <v>478</v>
      </c>
      <c r="C478" s="412" t="s">
        <v>1009</v>
      </c>
      <c r="D478" s="2" t="s">
        <v>1270</v>
      </c>
    </row>
    <row r="479" spans="2:13" ht="12" customHeight="1">
      <c r="B479" s="412">
        <v>479</v>
      </c>
      <c r="C479" s="412" t="s">
        <v>1009</v>
      </c>
      <c r="D479" s="2" t="s">
        <v>1271</v>
      </c>
    </row>
    <row r="480" spans="2:13" ht="12" customHeight="1">
      <c r="B480" s="412">
        <v>480</v>
      </c>
      <c r="C480" s="412" t="s">
        <v>1009</v>
      </c>
      <c r="D480" s="2" t="s">
        <v>1460</v>
      </c>
    </row>
    <row r="481" spans="2:25" ht="12" customHeight="1">
      <c r="B481" s="412">
        <v>481</v>
      </c>
      <c r="C481" s="412" t="s">
        <v>1009</v>
      </c>
      <c r="D481" s="2" t="s">
        <v>1272</v>
      </c>
    </row>
    <row r="482" spans="2:25" ht="12" customHeight="1">
      <c r="B482" s="412">
        <v>482</v>
      </c>
      <c r="C482" s="412" t="s">
        <v>1009</v>
      </c>
      <c r="D482" s="2" t="s">
        <v>2064</v>
      </c>
    </row>
    <row r="483" spans="2:25" ht="12" customHeight="1">
      <c r="B483" s="412">
        <v>482</v>
      </c>
      <c r="C483" s="412" t="s">
        <v>1009</v>
      </c>
      <c r="D483" s="2" t="s">
        <v>2065</v>
      </c>
    </row>
    <row r="484" spans="2:25" ht="12" customHeight="1">
      <c r="B484" s="412">
        <v>483</v>
      </c>
      <c r="C484" s="412" t="s">
        <v>1009</v>
      </c>
      <c r="L484" s="2" t="s">
        <v>1425</v>
      </c>
    </row>
    <row r="485" spans="2:25" ht="12" customHeight="1">
      <c r="B485" s="412">
        <v>484</v>
      </c>
      <c r="C485" s="412" t="s">
        <v>1009</v>
      </c>
      <c r="D485" s="2" t="s">
        <v>1268</v>
      </c>
    </row>
    <row r="486" spans="2:25" ht="12" customHeight="1">
      <c r="B486" s="412">
        <v>485</v>
      </c>
      <c r="C486" s="412" t="s">
        <v>1009</v>
      </c>
      <c r="D486" s="2" t="s">
        <v>1979</v>
      </c>
      <c r="W486" s="2"/>
    </row>
    <row r="487" spans="2:25" ht="12" customHeight="1">
      <c r="B487" s="412">
        <v>486</v>
      </c>
      <c r="C487" s="412" t="s">
        <v>1009</v>
      </c>
      <c r="D487" s="2" t="s">
        <v>1273</v>
      </c>
      <c r="W487" s="2"/>
    </row>
    <row r="488" spans="2:25" ht="12" customHeight="1">
      <c r="B488" s="412">
        <v>487</v>
      </c>
      <c r="C488" s="412" t="s">
        <v>1009</v>
      </c>
      <c r="D488" s="2" t="s">
        <v>1269</v>
      </c>
      <c r="W488" s="2"/>
    </row>
    <row r="489" spans="2:25" ht="12" customHeight="1">
      <c r="B489" s="412">
        <v>488</v>
      </c>
      <c r="C489" s="412" t="s">
        <v>1009</v>
      </c>
      <c r="D489" s="2" t="s">
        <v>2058</v>
      </c>
      <c r="W489" s="2"/>
    </row>
    <row r="490" spans="2:25" ht="12" customHeight="1">
      <c r="B490" s="412">
        <v>489</v>
      </c>
      <c r="C490" s="412" t="s">
        <v>1009</v>
      </c>
      <c r="D490" s="2" t="s">
        <v>1274</v>
      </c>
      <c r="W490" s="2"/>
    </row>
    <row r="491" spans="2:25" ht="12" customHeight="1">
      <c r="B491" s="412">
        <v>490</v>
      </c>
      <c r="C491" s="412" t="s">
        <v>1009</v>
      </c>
      <c r="W491" s="2"/>
    </row>
    <row r="492" spans="2:25" ht="18" customHeight="1">
      <c r="B492" s="412">
        <v>491</v>
      </c>
      <c r="C492" s="412" t="s">
        <v>13</v>
      </c>
      <c r="D492" s="1" t="s">
        <v>985</v>
      </c>
      <c r="I492" s="4" t="s">
        <v>2066</v>
      </c>
      <c r="W492" s="2"/>
    </row>
    <row r="493" spans="2:25" ht="12" customHeight="1">
      <c r="B493" s="412">
        <v>492</v>
      </c>
      <c r="C493" s="412" t="s">
        <v>13</v>
      </c>
      <c r="D493" s="2" t="s">
        <v>807</v>
      </c>
      <c r="K493" s="2" t="s">
        <v>43</v>
      </c>
      <c r="M493" s="21"/>
      <c r="N493" s="21"/>
      <c r="O493" s="21" t="s">
        <v>964</v>
      </c>
      <c r="P493" s="21"/>
      <c r="Q493" s="21"/>
      <c r="R493" s="21"/>
      <c r="S493" s="21"/>
      <c r="T493" s="21"/>
    </row>
    <row r="494" spans="2:25" ht="12" customHeight="1">
      <c r="B494" s="412">
        <v>493</v>
      </c>
      <c r="C494" s="412" t="s">
        <v>13</v>
      </c>
      <c r="D494" s="2" t="s">
        <v>304</v>
      </c>
      <c r="K494" s="250" t="s">
        <v>69</v>
      </c>
      <c r="M494" s="21"/>
      <c r="N494" s="21"/>
      <c r="O494" s="251" t="s">
        <v>70</v>
      </c>
      <c r="P494" s="21"/>
      <c r="Q494" s="21"/>
      <c r="R494" s="21"/>
      <c r="S494" s="2" t="s">
        <v>74</v>
      </c>
      <c r="U494" s="3"/>
      <c r="V494" s="2" t="s">
        <v>932</v>
      </c>
      <c r="W494" s="2"/>
      <c r="X494" s="4" t="s">
        <v>2068</v>
      </c>
    </row>
    <row r="495" spans="2:25" ht="12" customHeight="1">
      <c r="B495" s="412">
        <v>494</v>
      </c>
      <c r="C495" s="412" t="s">
        <v>13</v>
      </c>
      <c r="D495" s="2" t="s">
        <v>305</v>
      </c>
      <c r="K495" s="250" t="s">
        <v>64</v>
      </c>
      <c r="M495" s="21"/>
      <c r="N495" s="21"/>
      <c r="O495" s="251" t="s">
        <v>71</v>
      </c>
      <c r="P495" s="21"/>
      <c r="Q495" s="21"/>
      <c r="R495" s="21"/>
      <c r="S495" s="252"/>
      <c r="U495" s="498">
        <v>31021</v>
      </c>
      <c r="V495" s="499"/>
      <c r="X495" s="252"/>
    </row>
    <row r="496" spans="2:25" ht="12" customHeight="1">
      <c r="B496" s="412">
        <v>495</v>
      </c>
      <c r="C496" s="412" t="s">
        <v>13</v>
      </c>
      <c r="D496" s="2" t="s">
        <v>698</v>
      </c>
      <c r="M496" s="21"/>
      <c r="N496" s="21"/>
      <c r="O496" s="251" t="s">
        <v>72</v>
      </c>
      <c r="P496" s="21"/>
      <c r="Q496" s="21"/>
      <c r="R496" s="21"/>
      <c r="S496" s="57" t="s">
        <v>47</v>
      </c>
      <c r="T496" s="134"/>
      <c r="U496" s="253">
        <v>1</v>
      </c>
      <c r="V496" s="134"/>
      <c r="W496" s="57">
        <v>2</v>
      </c>
      <c r="X496" s="134"/>
      <c r="Y496" s="146" t="s">
        <v>63</v>
      </c>
    </row>
    <row r="497" spans="2:25" ht="12" customHeight="1">
      <c r="B497" s="412">
        <v>496</v>
      </c>
      <c r="C497" s="412" t="s">
        <v>13</v>
      </c>
      <c r="D497" s="2" t="s">
        <v>114</v>
      </c>
      <c r="M497" s="21"/>
      <c r="N497" s="21"/>
      <c r="O497" s="251" t="s">
        <v>73</v>
      </c>
      <c r="P497" s="21"/>
      <c r="Q497" s="21"/>
      <c r="R497" s="21"/>
      <c r="S497" s="57" t="s">
        <v>48</v>
      </c>
      <c r="T497" s="134"/>
      <c r="U497" s="447">
        <v>740000</v>
      </c>
      <c r="V497" s="465"/>
      <c r="W497" s="447">
        <v>700000</v>
      </c>
      <c r="X497" s="465"/>
      <c r="Y497" s="169">
        <v>720000</v>
      </c>
    </row>
    <row r="498" spans="2:25" ht="12" customHeight="1">
      <c r="B498" s="412">
        <v>497</v>
      </c>
      <c r="C498" s="412" t="s">
        <v>13</v>
      </c>
      <c r="M498" s="21"/>
      <c r="N498" s="21"/>
      <c r="O498" s="251" t="s">
        <v>65</v>
      </c>
      <c r="P498" s="21"/>
      <c r="Q498" s="21"/>
      <c r="R498" s="21"/>
      <c r="S498" s="57" t="s">
        <v>49</v>
      </c>
      <c r="T498" s="134"/>
      <c r="U498" s="447">
        <v>670000</v>
      </c>
      <c r="V498" s="465"/>
      <c r="W498" s="447">
        <v>630000</v>
      </c>
      <c r="X498" s="465"/>
      <c r="Y498" s="169">
        <v>650000</v>
      </c>
    </row>
    <row r="499" spans="2:25" ht="12" customHeight="1">
      <c r="B499" s="412">
        <v>498</v>
      </c>
      <c r="C499" s="412" t="s">
        <v>13</v>
      </c>
      <c r="D499" s="2" t="s">
        <v>44</v>
      </c>
      <c r="M499" s="21"/>
      <c r="N499" s="21"/>
      <c r="O499" s="251" t="s">
        <v>66</v>
      </c>
      <c r="P499" s="21"/>
      <c r="Q499" s="21"/>
      <c r="R499" s="21"/>
      <c r="S499" s="57" t="s">
        <v>247</v>
      </c>
      <c r="T499" s="134"/>
      <c r="U499" s="57">
        <v>30</v>
      </c>
      <c r="V499" s="134"/>
      <c r="W499" s="57">
        <v>29</v>
      </c>
      <c r="X499" s="134"/>
      <c r="Y499" s="146">
        <v>30</v>
      </c>
    </row>
    <row r="500" spans="2:25" ht="12" customHeight="1">
      <c r="B500" s="412">
        <v>499</v>
      </c>
      <c r="C500" s="412" t="s">
        <v>13</v>
      </c>
      <c r="D500" s="2" t="s">
        <v>45</v>
      </c>
      <c r="F500" s="2" t="s">
        <v>1957</v>
      </c>
      <c r="I500" s="2" t="s">
        <v>306</v>
      </c>
      <c r="M500" s="21"/>
      <c r="N500" s="21"/>
      <c r="O500" s="251" t="s">
        <v>67</v>
      </c>
      <c r="P500" s="21"/>
      <c r="Q500" s="21"/>
      <c r="R500" s="21"/>
      <c r="S500" s="57" t="s">
        <v>407</v>
      </c>
      <c r="T500" s="134"/>
      <c r="U500" s="57">
        <v>110</v>
      </c>
      <c r="V500" s="134"/>
      <c r="W500" s="57">
        <v>120</v>
      </c>
      <c r="X500" s="134"/>
      <c r="Y500" s="146">
        <v>110</v>
      </c>
    </row>
    <row r="501" spans="2:25" ht="12" customHeight="1">
      <c r="B501" s="412">
        <v>500</v>
      </c>
      <c r="C501" s="412" t="s">
        <v>13</v>
      </c>
      <c r="D501" s="2" t="s">
        <v>115</v>
      </c>
      <c r="M501" s="21"/>
      <c r="N501" s="21"/>
      <c r="O501" s="251" t="s">
        <v>68</v>
      </c>
      <c r="P501" s="21"/>
      <c r="Q501" s="21"/>
      <c r="R501" s="21"/>
      <c r="S501" s="57" t="s">
        <v>50</v>
      </c>
      <c r="T501" s="134"/>
      <c r="U501" s="57" t="s">
        <v>1426</v>
      </c>
      <c r="V501" s="134"/>
      <c r="W501" s="57" t="s">
        <v>1427</v>
      </c>
      <c r="X501" s="134"/>
      <c r="Y501" s="146"/>
    </row>
    <row r="502" spans="2:25" ht="12" customHeight="1">
      <c r="B502" s="412">
        <v>501</v>
      </c>
      <c r="C502" s="412" t="s">
        <v>13</v>
      </c>
      <c r="E502" s="2" t="s">
        <v>1461</v>
      </c>
      <c r="M502" s="21"/>
      <c r="N502" s="21"/>
      <c r="O502" s="21"/>
      <c r="P502" s="21"/>
      <c r="Q502" s="21"/>
      <c r="R502" s="21"/>
      <c r="S502" s="57" t="s">
        <v>51</v>
      </c>
      <c r="T502" s="134"/>
      <c r="U502" s="57">
        <v>9.6</v>
      </c>
      <c r="V502" s="134"/>
      <c r="W502" s="57">
        <v>10</v>
      </c>
      <c r="X502" s="134"/>
      <c r="Y502" s="146">
        <v>9.9</v>
      </c>
    </row>
    <row r="503" spans="2:25" ht="12" customHeight="1">
      <c r="B503" s="412">
        <v>502</v>
      </c>
      <c r="C503" s="412" t="s">
        <v>13</v>
      </c>
      <c r="E503" s="148" t="s">
        <v>46</v>
      </c>
      <c r="F503" s="57" t="s">
        <v>21</v>
      </c>
      <c r="G503" s="58"/>
      <c r="H503" s="58"/>
      <c r="I503" s="57" t="s">
        <v>1</v>
      </c>
      <c r="J503" s="58"/>
      <c r="K503" s="58"/>
      <c r="L503" s="134"/>
      <c r="M503" s="57" t="s">
        <v>2</v>
      </c>
      <c r="N503" s="98" t="s">
        <v>3</v>
      </c>
      <c r="O503" s="99"/>
      <c r="P503" s="99"/>
      <c r="Q503" s="99"/>
      <c r="R503" s="229"/>
      <c r="S503" s="57" t="s">
        <v>50</v>
      </c>
      <c r="T503" s="134"/>
      <c r="U503" s="57" t="s">
        <v>1428</v>
      </c>
      <c r="V503" s="134"/>
      <c r="W503" s="57" t="s">
        <v>1429</v>
      </c>
      <c r="X503" s="134"/>
      <c r="Y503" s="146"/>
    </row>
    <row r="504" spans="2:25" ht="12" customHeight="1">
      <c r="B504" s="412">
        <v>503</v>
      </c>
      <c r="C504" s="412" t="s">
        <v>13</v>
      </c>
      <c r="E504" s="254" t="s">
        <v>24</v>
      </c>
      <c r="F504" s="57" t="s">
        <v>667</v>
      </c>
      <c r="G504" s="58"/>
      <c r="H504" s="58"/>
      <c r="I504" s="155" t="s">
        <v>668</v>
      </c>
      <c r="J504" s="58"/>
      <c r="K504" s="58"/>
      <c r="L504" s="134"/>
      <c r="M504" s="57" t="s">
        <v>25</v>
      </c>
      <c r="N504" s="98" t="s">
        <v>1980</v>
      </c>
      <c r="O504" s="99"/>
      <c r="P504" s="99"/>
      <c r="Q504" s="99"/>
      <c r="R504" s="229"/>
      <c r="S504" s="57" t="s">
        <v>398</v>
      </c>
      <c r="T504" s="134"/>
      <c r="U504" s="57" t="s">
        <v>53</v>
      </c>
      <c r="V504" s="134"/>
      <c r="W504" s="57">
        <v>4.9000000000000002E-2</v>
      </c>
      <c r="X504" s="134"/>
      <c r="Y504" s="146">
        <v>4.9000000000000002E-2</v>
      </c>
    </row>
    <row r="505" spans="2:25" ht="12" customHeight="1">
      <c r="B505" s="412">
        <v>504</v>
      </c>
      <c r="C505" s="412" t="s">
        <v>13</v>
      </c>
      <c r="E505" s="254" t="s">
        <v>26</v>
      </c>
      <c r="F505" s="57" t="s">
        <v>669</v>
      </c>
      <c r="G505" s="58"/>
      <c r="H505" s="58"/>
      <c r="I505" s="57" t="s">
        <v>670</v>
      </c>
      <c r="J505" s="58"/>
      <c r="K505" s="58"/>
      <c r="L505" s="134"/>
      <c r="M505" s="57" t="s">
        <v>25</v>
      </c>
      <c r="N505" s="98" t="s">
        <v>1981</v>
      </c>
      <c r="O505" s="99"/>
      <c r="P505" s="99"/>
      <c r="Q505" s="99"/>
      <c r="R505" s="229"/>
      <c r="S505" s="57" t="s">
        <v>50</v>
      </c>
      <c r="T505" s="134"/>
      <c r="U505" s="57" t="s">
        <v>1426</v>
      </c>
      <c r="V505" s="134"/>
      <c r="W505" s="57" t="s">
        <v>1427</v>
      </c>
      <c r="X505" s="134"/>
      <c r="Y505" s="146"/>
    </row>
    <row r="506" spans="2:25" ht="12" customHeight="1">
      <c r="B506" s="412">
        <v>505</v>
      </c>
      <c r="C506" s="412" t="s">
        <v>13</v>
      </c>
      <c r="E506" s="254" t="s">
        <v>27</v>
      </c>
      <c r="F506" s="57" t="s">
        <v>669</v>
      </c>
      <c r="G506" s="58"/>
      <c r="H506" s="58"/>
      <c r="I506" s="57" t="s">
        <v>670</v>
      </c>
      <c r="J506" s="58"/>
      <c r="K506" s="58"/>
      <c r="L506" s="134"/>
      <c r="M506" s="57" t="s">
        <v>25</v>
      </c>
      <c r="N506" s="98" t="s">
        <v>1981</v>
      </c>
      <c r="O506" s="99"/>
      <c r="P506" s="99"/>
      <c r="Q506" s="99"/>
      <c r="R506" s="229"/>
      <c r="S506" s="57" t="s">
        <v>408</v>
      </c>
      <c r="T506" s="134"/>
      <c r="U506" s="57">
        <v>120</v>
      </c>
      <c r="V506" s="134"/>
      <c r="W506" s="57">
        <v>110</v>
      </c>
      <c r="X506" s="134"/>
      <c r="Y506" s="146">
        <v>110</v>
      </c>
    </row>
    <row r="507" spans="2:25" ht="12" customHeight="1">
      <c r="B507" s="412">
        <v>506</v>
      </c>
      <c r="C507" s="412" t="s">
        <v>13</v>
      </c>
      <c r="E507" s="2" t="s">
        <v>1261</v>
      </c>
      <c r="I507" s="21"/>
      <c r="M507" s="21"/>
      <c r="N507" s="21"/>
      <c r="O507" s="21"/>
      <c r="P507" s="21"/>
      <c r="Q507" s="21"/>
      <c r="R507" s="21"/>
      <c r="S507" s="57" t="s">
        <v>409</v>
      </c>
      <c r="T507" s="134"/>
      <c r="U507" s="57">
        <v>6.4</v>
      </c>
      <c r="V507" s="134"/>
      <c r="W507" s="57">
        <v>7</v>
      </c>
      <c r="X507" s="134"/>
      <c r="Y507" s="146">
        <v>6.7</v>
      </c>
    </row>
    <row r="508" spans="2:25" ht="12" customHeight="1">
      <c r="B508" s="412">
        <v>507</v>
      </c>
      <c r="C508" s="412" t="s">
        <v>13</v>
      </c>
      <c r="D508" s="2" t="s">
        <v>1288</v>
      </c>
      <c r="I508" s="4" t="s">
        <v>2069</v>
      </c>
      <c r="M508" s="21"/>
      <c r="N508" s="21"/>
      <c r="O508" s="21"/>
      <c r="P508" s="21"/>
      <c r="Q508" s="21"/>
      <c r="R508" s="21"/>
      <c r="S508" s="57" t="s">
        <v>50</v>
      </c>
      <c r="T508" s="134"/>
      <c r="U508" s="57" t="s">
        <v>1430</v>
      </c>
      <c r="V508" s="134"/>
      <c r="W508" s="57" t="s">
        <v>1431</v>
      </c>
      <c r="X508" s="134"/>
      <c r="Y508" s="146"/>
    </row>
    <row r="509" spans="2:25" ht="12" customHeight="1">
      <c r="B509" s="412">
        <v>508</v>
      </c>
      <c r="C509" s="412" t="s">
        <v>13</v>
      </c>
      <c r="D509" s="2" t="s">
        <v>965</v>
      </c>
      <c r="H509" s="2" t="s">
        <v>54</v>
      </c>
      <c r="L509" s="255" t="s">
        <v>1982</v>
      </c>
      <c r="M509" s="21"/>
      <c r="N509" s="21"/>
      <c r="O509" s="21"/>
      <c r="P509" s="21"/>
      <c r="Q509" s="21"/>
      <c r="R509" s="21"/>
      <c r="S509" s="57" t="s">
        <v>410</v>
      </c>
      <c r="T509" s="134"/>
      <c r="U509" s="57">
        <v>47</v>
      </c>
      <c r="V509" s="134"/>
      <c r="W509" s="57">
        <v>44</v>
      </c>
      <c r="X509" s="134"/>
      <c r="Y509" s="146">
        <v>45</v>
      </c>
    </row>
    <row r="510" spans="2:25" ht="12" customHeight="1">
      <c r="B510" s="412">
        <v>509</v>
      </c>
      <c r="C510" s="412" t="s">
        <v>13</v>
      </c>
      <c r="D510" s="256" t="s">
        <v>47</v>
      </c>
      <c r="E510" s="257"/>
      <c r="F510" s="485">
        <v>1</v>
      </c>
      <c r="G510" s="479"/>
      <c r="H510" s="485">
        <v>2</v>
      </c>
      <c r="I510" s="479"/>
      <c r="J510" s="258" t="s">
        <v>0</v>
      </c>
      <c r="L510" s="256" t="s">
        <v>47</v>
      </c>
      <c r="M510" s="259"/>
      <c r="N510" s="260" t="s">
        <v>62</v>
      </c>
      <c r="O510" s="260" t="s">
        <v>1609</v>
      </c>
      <c r="P510" s="21"/>
      <c r="Q510" s="21"/>
      <c r="R510" s="21"/>
      <c r="S510" s="57" t="s">
        <v>50</v>
      </c>
      <c r="T510" s="134"/>
      <c r="U510" s="261" t="s">
        <v>1432</v>
      </c>
      <c r="V510" s="262"/>
      <c r="W510" s="261" t="s">
        <v>1433</v>
      </c>
      <c r="X510" s="262"/>
      <c r="Y510" s="263"/>
    </row>
    <row r="511" spans="2:25" ht="12" customHeight="1">
      <c r="B511" s="412">
        <v>510</v>
      </c>
      <c r="C511" s="412" t="s">
        <v>13</v>
      </c>
      <c r="D511" s="264" t="s">
        <v>466</v>
      </c>
      <c r="E511" s="257"/>
      <c r="F511" s="485">
        <v>16</v>
      </c>
      <c r="G511" s="479"/>
      <c r="H511" s="485">
        <v>33</v>
      </c>
      <c r="I511" s="479"/>
      <c r="J511" s="265">
        <v>25</v>
      </c>
      <c r="L511" s="264" t="s">
        <v>55</v>
      </c>
      <c r="M511" s="259"/>
      <c r="N511" s="260">
        <v>0.99</v>
      </c>
      <c r="O511" s="266">
        <v>3.8</v>
      </c>
      <c r="P511" s="21"/>
      <c r="Q511" s="21"/>
      <c r="R511" s="21"/>
      <c r="S511" s="57" t="s">
        <v>411</v>
      </c>
      <c r="T511" s="134"/>
      <c r="U511" s="261">
        <v>1.8</v>
      </c>
      <c r="V511" s="262"/>
      <c r="W511" s="261">
        <v>2.9</v>
      </c>
      <c r="X511" s="262"/>
      <c r="Y511" s="263">
        <v>2.4</v>
      </c>
    </row>
    <row r="512" spans="2:25" ht="12" customHeight="1">
      <c r="B512" s="412">
        <v>511</v>
      </c>
      <c r="C512" s="412" t="s">
        <v>13</v>
      </c>
      <c r="D512" s="264" t="s">
        <v>18</v>
      </c>
      <c r="E512" s="257"/>
      <c r="F512" s="478" t="s">
        <v>1434</v>
      </c>
      <c r="G512" s="479"/>
      <c r="H512" s="478" t="s">
        <v>814</v>
      </c>
      <c r="I512" s="479"/>
      <c r="J512" s="260"/>
      <c r="L512" s="264" t="s">
        <v>56</v>
      </c>
      <c r="M512" s="259"/>
      <c r="N512" s="267" t="s">
        <v>810</v>
      </c>
      <c r="O512" s="267" t="s">
        <v>986</v>
      </c>
      <c r="P512" s="21"/>
      <c r="Q512" s="21"/>
      <c r="R512" s="21"/>
      <c r="S512" s="57" t="s">
        <v>412</v>
      </c>
      <c r="T512" s="134"/>
      <c r="U512" s="261">
        <v>2.4</v>
      </c>
      <c r="V512" s="262"/>
      <c r="W512" s="261">
        <v>4.7</v>
      </c>
      <c r="X512" s="262"/>
      <c r="Y512" s="263">
        <v>3.5</v>
      </c>
    </row>
    <row r="513" spans="2:28" ht="12" customHeight="1">
      <c r="B513" s="412">
        <v>512</v>
      </c>
      <c r="C513" s="412" t="s">
        <v>13</v>
      </c>
      <c r="D513" s="264" t="s">
        <v>467</v>
      </c>
      <c r="E513" s="257"/>
      <c r="F513" s="478" t="s">
        <v>811</v>
      </c>
      <c r="G513" s="479"/>
      <c r="H513" s="478" t="s">
        <v>812</v>
      </c>
      <c r="I513" s="479"/>
      <c r="J513" s="267" t="s">
        <v>42</v>
      </c>
      <c r="L513" s="264" t="s">
        <v>57</v>
      </c>
      <c r="M513" s="259"/>
      <c r="N513" s="267">
        <v>4800</v>
      </c>
      <c r="O513" s="268">
        <v>6300</v>
      </c>
      <c r="P513" s="21"/>
      <c r="Q513" s="21"/>
      <c r="R513" s="21"/>
      <c r="S513" s="57" t="s">
        <v>50</v>
      </c>
      <c r="T513" s="134"/>
      <c r="U513" s="261" t="s">
        <v>1435</v>
      </c>
      <c r="V513" s="262"/>
      <c r="W513" s="261" t="s">
        <v>1436</v>
      </c>
      <c r="X513" s="262"/>
      <c r="Y513" s="263"/>
    </row>
    <row r="514" spans="2:28" ht="12" customHeight="1">
      <c r="B514" s="412">
        <v>513</v>
      </c>
      <c r="C514" s="412" t="s">
        <v>13</v>
      </c>
      <c r="D514" s="264" t="s">
        <v>468</v>
      </c>
      <c r="E514" s="257"/>
      <c r="F514" s="478">
        <v>15000</v>
      </c>
      <c r="G514" s="479"/>
      <c r="H514" s="478">
        <v>13000</v>
      </c>
      <c r="I514" s="479"/>
      <c r="J514" s="268">
        <v>14000</v>
      </c>
      <c r="L514" s="264" t="s">
        <v>58</v>
      </c>
      <c r="M514" s="259"/>
      <c r="N514" s="269">
        <v>48</v>
      </c>
      <c r="O514" s="269">
        <v>88</v>
      </c>
      <c r="P514" s="21"/>
      <c r="Q514" s="21"/>
      <c r="R514" s="21"/>
      <c r="S514" s="57" t="s">
        <v>413</v>
      </c>
      <c r="T514" s="134"/>
      <c r="U514" s="261">
        <v>0.17</v>
      </c>
      <c r="V514" s="262"/>
      <c r="W514" s="261" t="s">
        <v>5</v>
      </c>
      <c r="X514" s="262"/>
      <c r="Y514" s="263">
        <v>8.8999999999999996E-2</v>
      </c>
    </row>
    <row r="515" spans="2:28" ht="12" customHeight="1">
      <c r="B515" s="412">
        <v>514</v>
      </c>
      <c r="C515" s="412" t="s">
        <v>13</v>
      </c>
      <c r="D515" s="264" t="s">
        <v>469</v>
      </c>
      <c r="E515" s="257"/>
      <c r="F515" s="480">
        <v>100</v>
      </c>
      <c r="G515" s="479"/>
      <c r="H515" s="480">
        <v>110</v>
      </c>
      <c r="I515" s="479"/>
      <c r="J515" s="269">
        <v>100</v>
      </c>
      <c r="L515" s="264" t="s">
        <v>59</v>
      </c>
      <c r="M515" s="259"/>
      <c r="N515" s="268">
        <v>11</v>
      </c>
      <c r="O515" s="268">
        <v>11</v>
      </c>
      <c r="P515" s="21"/>
      <c r="Q515" s="21"/>
      <c r="R515" s="21"/>
      <c r="S515" s="57" t="s">
        <v>50</v>
      </c>
      <c r="T515" s="134"/>
      <c r="U515" s="261" t="s">
        <v>1437</v>
      </c>
      <c r="V515" s="262"/>
      <c r="W515" s="261" t="s">
        <v>1438</v>
      </c>
      <c r="X515" s="262"/>
      <c r="Y515" s="263"/>
    </row>
    <row r="516" spans="2:28" ht="12" customHeight="1">
      <c r="B516" s="412">
        <v>515</v>
      </c>
      <c r="C516" s="412" t="s">
        <v>13</v>
      </c>
      <c r="D516" s="264" t="s">
        <v>470</v>
      </c>
      <c r="E516" s="257"/>
      <c r="F516" s="485">
        <v>94</v>
      </c>
      <c r="G516" s="479"/>
      <c r="H516" s="485">
        <v>63</v>
      </c>
      <c r="I516" s="479"/>
      <c r="J516" s="269">
        <v>79</v>
      </c>
      <c r="L516" s="264" t="s">
        <v>60</v>
      </c>
      <c r="M516" s="259"/>
      <c r="N516" s="267">
        <v>7.6</v>
      </c>
      <c r="O516" s="267">
        <v>7.3</v>
      </c>
      <c r="P516" s="21"/>
      <c r="Q516" s="21"/>
      <c r="R516" s="21"/>
      <c r="S516" s="57" t="s">
        <v>472</v>
      </c>
      <c r="T516" s="134"/>
      <c r="U516" s="261">
        <v>0.81</v>
      </c>
      <c r="V516" s="262">
        <v>0.78</v>
      </c>
      <c r="W516" s="261">
        <v>0.75</v>
      </c>
      <c r="X516" s="262">
        <v>0.66</v>
      </c>
      <c r="Y516" s="263">
        <v>0.75</v>
      </c>
    </row>
    <row r="517" spans="2:28" ht="12" customHeight="1">
      <c r="B517" s="412">
        <v>516</v>
      </c>
      <c r="C517" s="412" t="s">
        <v>13</v>
      </c>
      <c r="D517" s="264" t="s">
        <v>471</v>
      </c>
      <c r="E517" s="257"/>
      <c r="F517" s="478" t="s">
        <v>626</v>
      </c>
      <c r="G517" s="479"/>
      <c r="H517" s="478" t="s">
        <v>771</v>
      </c>
      <c r="I517" s="479"/>
      <c r="J517" s="267" t="s">
        <v>42</v>
      </c>
      <c r="L517" s="264" t="s">
        <v>61</v>
      </c>
      <c r="M517" s="259"/>
      <c r="N517" s="267">
        <v>39</v>
      </c>
      <c r="O517" s="268">
        <v>55</v>
      </c>
      <c r="P517" s="21"/>
      <c r="Q517" s="21"/>
      <c r="R517" s="21"/>
      <c r="S517" s="57" t="s">
        <v>50</v>
      </c>
      <c r="T517" s="134"/>
      <c r="U517" s="261" t="s">
        <v>1439</v>
      </c>
      <c r="V517" s="262" t="s">
        <v>1440</v>
      </c>
      <c r="W517" s="261" t="s">
        <v>1441</v>
      </c>
      <c r="X517" s="262" t="s">
        <v>1442</v>
      </c>
      <c r="Y517" s="263"/>
    </row>
    <row r="518" spans="2:28" ht="12" customHeight="1">
      <c r="B518" s="412">
        <v>517</v>
      </c>
      <c r="C518" s="412" t="s">
        <v>13</v>
      </c>
      <c r="D518" s="264" t="s">
        <v>473</v>
      </c>
      <c r="E518" s="257"/>
      <c r="F518" s="478">
        <v>250</v>
      </c>
      <c r="G518" s="479"/>
      <c r="H518" s="478">
        <v>230</v>
      </c>
      <c r="I518" s="479"/>
      <c r="J518" s="268">
        <v>240</v>
      </c>
      <c r="L518" s="264" t="s">
        <v>414</v>
      </c>
      <c r="M518" s="259"/>
      <c r="N518" s="268">
        <v>0.13</v>
      </c>
      <c r="O518" s="267">
        <v>0.17799999999999999</v>
      </c>
      <c r="P518" s="21"/>
      <c r="Q518" s="21"/>
      <c r="R518" s="21"/>
      <c r="S518" s="57" t="s">
        <v>472</v>
      </c>
      <c r="T518" s="134"/>
      <c r="U518" s="261">
        <v>2.2999999999999998</v>
      </c>
      <c r="V518" s="262">
        <v>1.8</v>
      </c>
      <c r="W518" s="261">
        <v>1.9</v>
      </c>
      <c r="X518" s="270" t="s">
        <v>53</v>
      </c>
      <c r="Y518" s="263">
        <v>2</v>
      </c>
    </row>
    <row r="519" spans="2:28" ht="12" customHeight="1">
      <c r="B519" s="412">
        <v>518</v>
      </c>
      <c r="C519" s="412" t="s">
        <v>13</v>
      </c>
      <c r="D519" s="264" t="s">
        <v>18</v>
      </c>
      <c r="E519" s="257"/>
      <c r="F519" s="478" t="s">
        <v>813</v>
      </c>
      <c r="G519" s="479"/>
      <c r="H519" s="478" t="s">
        <v>814</v>
      </c>
      <c r="I519" s="479"/>
      <c r="J519" s="268"/>
      <c r="M519" s="21"/>
      <c r="N519" s="21"/>
      <c r="O519" s="21"/>
      <c r="P519" s="21"/>
      <c r="Q519" s="21"/>
      <c r="R519" s="21"/>
      <c r="S519" s="57" t="s">
        <v>50</v>
      </c>
      <c r="T519" s="134"/>
      <c r="U519" s="261" t="s">
        <v>1443</v>
      </c>
      <c r="V519" s="262" t="s">
        <v>1444</v>
      </c>
      <c r="W519" s="261" t="s">
        <v>1445</v>
      </c>
      <c r="X519" s="262" t="s">
        <v>1446</v>
      </c>
      <c r="Y519" s="263"/>
    </row>
    <row r="520" spans="2:28" ht="12" customHeight="1">
      <c r="B520" s="412">
        <v>519</v>
      </c>
      <c r="C520" s="412" t="s">
        <v>13</v>
      </c>
      <c r="M520" s="21"/>
      <c r="N520" s="21"/>
      <c r="O520" s="21"/>
      <c r="P520" s="21"/>
      <c r="Q520" s="21"/>
      <c r="R520" s="21"/>
      <c r="S520" s="57" t="s">
        <v>474</v>
      </c>
      <c r="T520" s="134"/>
      <c r="U520" s="261">
        <v>280</v>
      </c>
      <c r="V520" s="262"/>
      <c r="W520" s="261"/>
      <c r="X520" s="262"/>
      <c r="Y520" s="263">
        <v>280</v>
      </c>
    </row>
    <row r="521" spans="2:28" ht="12" customHeight="1">
      <c r="B521" s="412">
        <v>520</v>
      </c>
      <c r="C521" s="412" t="s">
        <v>13</v>
      </c>
      <c r="D521" s="2" t="s">
        <v>1021</v>
      </c>
      <c r="I521" s="2" t="s">
        <v>2067</v>
      </c>
      <c r="M521" s="21"/>
      <c r="N521" s="21"/>
      <c r="O521" s="21"/>
      <c r="P521" s="21"/>
      <c r="Q521" s="21"/>
      <c r="R521" s="21"/>
      <c r="S521" s="57" t="s">
        <v>50</v>
      </c>
      <c r="T521" s="134"/>
      <c r="U521" s="261" t="s">
        <v>1447</v>
      </c>
      <c r="V521" s="262"/>
      <c r="W521" s="261"/>
      <c r="X521" s="262"/>
      <c r="Y521" s="263"/>
    </row>
    <row r="522" spans="2:28" ht="12" customHeight="1">
      <c r="B522" s="412">
        <v>521</v>
      </c>
      <c r="C522" s="412" t="s">
        <v>13</v>
      </c>
      <c r="D522" s="2" t="s">
        <v>415</v>
      </c>
      <c r="M522" s="21"/>
      <c r="N522" s="21"/>
      <c r="O522" s="21"/>
      <c r="P522" s="21"/>
      <c r="Q522" s="21"/>
      <c r="R522" s="21"/>
      <c r="S522" s="21"/>
      <c r="T522" s="418" t="s">
        <v>52</v>
      </c>
      <c r="W522" s="2"/>
    </row>
    <row r="523" spans="2:28" ht="12" customHeight="1">
      <c r="B523" s="412">
        <v>522</v>
      </c>
      <c r="C523" s="412" t="s">
        <v>13</v>
      </c>
      <c r="D523" s="2" t="s">
        <v>137</v>
      </c>
      <c r="M523" s="21"/>
      <c r="N523" s="21"/>
      <c r="O523" s="21"/>
      <c r="P523" s="21"/>
      <c r="Q523" s="21"/>
      <c r="R523" s="21"/>
      <c r="S523" s="21"/>
      <c r="T523" s="21"/>
    </row>
    <row r="524" spans="2:28" ht="12" customHeight="1">
      <c r="B524" s="412">
        <v>523</v>
      </c>
      <c r="C524" s="412" t="s">
        <v>13</v>
      </c>
      <c r="D524" s="2" t="s">
        <v>1958</v>
      </c>
      <c r="M524" s="271" t="s">
        <v>416</v>
      </c>
      <c r="N524" s="21"/>
      <c r="O524" s="21"/>
      <c r="P524" s="21"/>
      <c r="Q524" s="21"/>
      <c r="R524" s="21"/>
      <c r="S524" s="21"/>
      <c r="T524" s="21"/>
      <c r="U524" s="21"/>
      <c r="W524" s="272" t="s">
        <v>76</v>
      </c>
      <c r="X524" s="3"/>
    </row>
    <row r="525" spans="2:28" ht="12" customHeight="1">
      <c r="B525" s="412">
        <v>524</v>
      </c>
      <c r="C525" s="412" t="s">
        <v>13</v>
      </c>
      <c r="D525" s="2" t="s">
        <v>933</v>
      </c>
      <c r="M525" s="481" t="s">
        <v>85</v>
      </c>
      <c r="N525" s="273" t="s">
        <v>82</v>
      </c>
      <c r="O525" s="98">
        <v>1</v>
      </c>
      <c r="P525" s="103"/>
      <c r="Q525" s="98">
        <v>2</v>
      </c>
      <c r="R525" s="103"/>
      <c r="S525" s="98">
        <v>3</v>
      </c>
      <c r="T525" s="103"/>
      <c r="U525" s="98">
        <v>4</v>
      </c>
      <c r="V525" s="103"/>
      <c r="W525" s="98">
        <v>5</v>
      </c>
      <c r="X525" s="274"/>
      <c r="Y525" s="491" t="s">
        <v>87</v>
      </c>
      <c r="Z525" s="492"/>
      <c r="AA525" s="487" t="s">
        <v>88</v>
      </c>
      <c r="AB525" s="488"/>
    </row>
    <row r="526" spans="2:28" ht="12" customHeight="1">
      <c r="B526" s="412">
        <v>525</v>
      </c>
      <c r="C526" s="412" t="s">
        <v>13</v>
      </c>
      <c r="D526" s="21" t="s">
        <v>307</v>
      </c>
      <c r="E526" s="21"/>
      <c r="F526" s="21"/>
      <c r="G526" s="21"/>
      <c r="H526" s="21"/>
      <c r="I526" s="21"/>
      <c r="J526" s="21"/>
      <c r="K526" s="21"/>
      <c r="L526" s="21"/>
      <c r="M526" s="482"/>
      <c r="N526" s="275" t="s">
        <v>83</v>
      </c>
      <c r="O526" s="97" t="s">
        <v>77</v>
      </c>
      <c r="P526" s="97"/>
      <c r="Q526" s="97" t="s">
        <v>78</v>
      </c>
      <c r="R526" s="97"/>
      <c r="S526" s="97" t="s">
        <v>79</v>
      </c>
      <c r="T526" s="97"/>
      <c r="U526" s="97" t="s">
        <v>80</v>
      </c>
      <c r="V526" s="97"/>
      <c r="W526" s="97" t="s">
        <v>81</v>
      </c>
      <c r="X526" s="276"/>
      <c r="Y526" s="493"/>
      <c r="Z526" s="494"/>
      <c r="AA526" s="489"/>
      <c r="AB526" s="490"/>
    </row>
    <row r="527" spans="2:28" ht="12" customHeight="1">
      <c r="B527" s="412">
        <v>526</v>
      </c>
      <c r="C527" s="412" t="s">
        <v>13</v>
      </c>
      <c r="D527" s="21" t="s">
        <v>671</v>
      </c>
      <c r="E527" s="21"/>
      <c r="F527" s="21"/>
      <c r="G527" s="21"/>
      <c r="H527" s="21"/>
      <c r="I527" s="21"/>
      <c r="J527" s="21"/>
      <c r="K527" s="21"/>
      <c r="L527" s="21"/>
      <c r="M527" s="275" t="s">
        <v>84</v>
      </c>
      <c r="N527" s="113" t="s">
        <v>475</v>
      </c>
      <c r="O527" s="98"/>
      <c r="P527" s="103">
        <v>10</v>
      </c>
      <c r="Q527" s="98"/>
      <c r="R527" s="103">
        <v>20</v>
      </c>
      <c r="S527" s="277"/>
      <c r="T527" s="103">
        <v>13</v>
      </c>
      <c r="U527" s="98"/>
      <c r="V527" s="229">
        <v>9.1</v>
      </c>
      <c r="W527" s="57"/>
      <c r="X527" s="278">
        <v>18</v>
      </c>
      <c r="Y527" s="57"/>
      <c r="Z527" s="134">
        <v>14</v>
      </c>
      <c r="AA527" s="279"/>
      <c r="AB527" s="280">
        <f t="shared" ref="AB527:AB533" si="3">AVERAGE(P527,R527,T527,V527,X527)</f>
        <v>14.02</v>
      </c>
    </row>
    <row r="528" spans="2:28" ht="12" customHeight="1">
      <c r="B528" s="412">
        <v>527</v>
      </c>
      <c r="C528" s="412" t="s">
        <v>13</v>
      </c>
      <c r="D528" s="21" t="s">
        <v>2070</v>
      </c>
      <c r="E528" s="21"/>
      <c r="F528" s="21"/>
      <c r="G528" s="21"/>
      <c r="H528" s="21"/>
      <c r="I528" s="21"/>
      <c r="J528" s="21"/>
      <c r="K528" s="21"/>
      <c r="L528" s="21"/>
      <c r="M528" s="495" t="s">
        <v>476</v>
      </c>
      <c r="N528" s="281" t="s">
        <v>640</v>
      </c>
      <c r="O528" s="282">
        <v>0.47</v>
      </c>
      <c r="P528" s="282">
        <v>43</v>
      </c>
      <c r="Q528" s="282">
        <v>0.75</v>
      </c>
      <c r="R528" s="283">
        <v>37</v>
      </c>
      <c r="S528" s="282">
        <v>0.41</v>
      </c>
      <c r="T528" s="283">
        <v>32</v>
      </c>
      <c r="U528" s="283">
        <v>0.52</v>
      </c>
      <c r="V528" s="169">
        <v>57</v>
      </c>
      <c r="W528" s="169">
        <v>0.42</v>
      </c>
      <c r="X528" s="284">
        <v>23</v>
      </c>
      <c r="Y528" s="169">
        <v>0.51</v>
      </c>
      <c r="Z528" s="169">
        <v>38</v>
      </c>
      <c r="AA528" s="285">
        <f t="shared" ref="AA528:AA533" si="4">AVERAGE(O528,Q528,S528,U528,W528)</f>
        <v>0.51400000000000001</v>
      </c>
      <c r="AB528" s="286">
        <f t="shared" si="3"/>
        <v>38.4</v>
      </c>
    </row>
    <row r="529" spans="2:28" ht="12" customHeight="1">
      <c r="B529" s="412">
        <v>528</v>
      </c>
      <c r="C529" s="412" t="s">
        <v>13</v>
      </c>
      <c r="D529" s="21" t="s">
        <v>2071</v>
      </c>
      <c r="E529" s="21"/>
      <c r="F529" s="21"/>
      <c r="G529" s="21"/>
      <c r="H529" s="21"/>
      <c r="I529" s="21"/>
      <c r="J529" s="21"/>
      <c r="K529" s="21"/>
      <c r="L529" s="21"/>
      <c r="M529" s="496"/>
      <c r="N529" s="287" t="s">
        <v>463</v>
      </c>
      <c r="O529" s="282">
        <v>260</v>
      </c>
      <c r="P529" s="282">
        <v>24000</v>
      </c>
      <c r="Q529" s="283">
        <v>160</v>
      </c>
      <c r="R529" s="283">
        <v>7700</v>
      </c>
      <c r="S529" s="283">
        <v>240</v>
      </c>
      <c r="T529" s="283">
        <v>19000</v>
      </c>
      <c r="U529" s="283">
        <v>310</v>
      </c>
      <c r="V529" s="169">
        <v>34000</v>
      </c>
      <c r="W529" s="169">
        <v>250</v>
      </c>
      <c r="X529" s="284">
        <v>13000</v>
      </c>
      <c r="Y529" s="169">
        <v>240</v>
      </c>
      <c r="Z529" s="169">
        <v>20000</v>
      </c>
      <c r="AA529" s="288">
        <f t="shared" si="4"/>
        <v>244</v>
      </c>
      <c r="AB529" s="288">
        <f t="shared" si="3"/>
        <v>19540</v>
      </c>
    </row>
    <row r="530" spans="2:28" ht="12" customHeight="1">
      <c r="B530" s="412">
        <v>529</v>
      </c>
      <c r="C530" s="412" t="s">
        <v>13</v>
      </c>
      <c r="D530" s="21" t="s">
        <v>2072</v>
      </c>
      <c r="E530" s="21"/>
      <c r="F530" s="21"/>
      <c r="G530" s="21"/>
      <c r="H530" s="21"/>
      <c r="I530" s="21"/>
      <c r="J530" s="21"/>
      <c r="K530" s="21"/>
      <c r="L530" s="21"/>
      <c r="M530" s="496"/>
      <c r="N530" s="287" t="s">
        <v>361</v>
      </c>
      <c r="O530" s="283">
        <v>20</v>
      </c>
      <c r="P530" s="282">
        <v>1900</v>
      </c>
      <c r="Q530" s="283">
        <v>29</v>
      </c>
      <c r="R530" s="283">
        <v>1400</v>
      </c>
      <c r="S530" s="283">
        <v>16</v>
      </c>
      <c r="T530" s="282">
        <v>1300</v>
      </c>
      <c r="U530" s="283">
        <v>26</v>
      </c>
      <c r="V530" s="169">
        <v>2900</v>
      </c>
      <c r="W530" s="169">
        <v>16</v>
      </c>
      <c r="X530" s="284">
        <v>890</v>
      </c>
      <c r="Y530" s="169">
        <v>21</v>
      </c>
      <c r="Z530" s="169">
        <v>1700</v>
      </c>
      <c r="AA530" s="286">
        <f t="shared" si="4"/>
        <v>21.4</v>
      </c>
      <c r="AB530" s="288">
        <f t="shared" si="3"/>
        <v>1678</v>
      </c>
    </row>
    <row r="531" spans="2:28" ht="12" customHeight="1">
      <c r="B531" s="412">
        <v>530</v>
      </c>
      <c r="C531" s="412" t="s">
        <v>13</v>
      </c>
      <c r="D531" s="21" t="s">
        <v>75</v>
      </c>
      <c r="E531" s="21"/>
      <c r="F531" s="21"/>
      <c r="G531" s="21"/>
      <c r="H531" s="21"/>
      <c r="I531" s="21"/>
      <c r="J531" s="21"/>
      <c r="K531" s="21"/>
      <c r="L531" s="21"/>
      <c r="M531" s="496"/>
      <c r="N531" s="287" t="s">
        <v>362</v>
      </c>
      <c r="O531" s="282">
        <v>2.7</v>
      </c>
      <c r="P531" s="282">
        <v>250</v>
      </c>
      <c r="Q531" s="283">
        <v>3.1</v>
      </c>
      <c r="R531" s="283">
        <v>150</v>
      </c>
      <c r="S531" s="283">
        <v>2.7</v>
      </c>
      <c r="T531" s="283">
        <v>210</v>
      </c>
      <c r="U531" s="283">
        <v>3.1</v>
      </c>
      <c r="V531" s="169">
        <v>340</v>
      </c>
      <c r="W531" s="169">
        <v>2.1</v>
      </c>
      <c r="X531" s="284">
        <v>110</v>
      </c>
      <c r="Y531" s="169">
        <v>2.7</v>
      </c>
      <c r="Z531" s="169">
        <v>210</v>
      </c>
      <c r="AA531" s="289">
        <f t="shared" si="4"/>
        <v>2.7399999999999998</v>
      </c>
      <c r="AB531" s="288">
        <f t="shared" si="3"/>
        <v>212</v>
      </c>
    </row>
    <row r="532" spans="2:28" ht="12" customHeight="1">
      <c r="B532" s="412">
        <v>531</v>
      </c>
      <c r="C532" s="412" t="s">
        <v>13</v>
      </c>
      <c r="D532" s="21" t="s">
        <v>2073</v>
      </c>
      <c r="E532" s="21"/>
      <c r="F532" s="21"/>
      <c r="G532" s="21"/>
      <c r="H532" s="21"/>
      <c r="I532" s="21"/>
      <c r="J532" s="21"/>
      <c r="K532" s="21"/>
      <c r="L532" s="21"/>
      <c r="M532" s="496"/>
      <c r="N532" s="287" t="s">
        <v>644</v>
      </c>
      <c r="O532" s="283">
        <v>19</v>
      </c>
      <c r="P532" s="282">
        <v>1800</v>
      </c>
      <c r="Q532" s="282">
        <v>27</v>
      </c>
      <c r="R532" s="283">
        <v>1300</v>
      </c>
      <c r="S532" s="283">
        <v>17</v>
      </c>
      <c r="T532" s="283">
        <v>1300</v>
      </c>
      <c r="U532" s="283">
        <v>24</v>
      </c>
      <c r="V532" s="169">
        <v>2600</v>
      </c>
      <c r="W532" s="169">
        <v>18</v>
      </c>
      <c r="X532" s="284">
        <v>1000</v>
      </c>
      <c r="Y532" s="169">
        <v>21</v>
      </c>
      <c r="Z532" s="169">
        <v>1600</v>
      </c>
      <c r="AA532" s="286">
        <f t="shared" si="4"/>
        <v>21</v>
      </c>
      <c r="AB532" s="288">
        <f t="shared" si="3"/>
        <v>1600</v>
      </c>
    </row>
    <row r="533" spans="2:28" ht="12" customHeight="1">
      <c r="B533" s="412">
        <v>532</v>
      </c>
      <c r="C533" s="412" t="s">
        <v>13</v>
      </c>
      <c r="D533" s="21" t="s">
        <v>2074</v>
      </c>
      <c r="E533" s="21"/>
      <c r="F533" s="21"/>
      <c r="G533" s="21"/>
      <c r="H533" s="21"/>
      <c r="I533" s="21"/>
      <c r="J533" s="21"/>
      <c r="K533" s="21"/>
      <c r="L533" s="21"/>
      <c r="M533" s="497"/>
      <c r="N533" s="287" t="s">
        <v>647</v>
      </c>
      <c r="O533" s="283">
        <v>5.2</v>
      </c>
      <c r="P533" s="282">
        <v>480</v>
      </c>
      <c r="Q533" s="283">
        <v>5.7</v>
      </c>
      <c r="R533" s="283">
        <v>280</v>
      </c>
      <c r="S533" s="283">
        <v>4.4000000000000004</v>
      </c>
      <c r="T533" s="283">
        <v>340</v>
      </c>
      <c r="U533" s="283">
        <v>4.0999999999999996</v>
      </c>
      <c r="V533" s="169">
        <v>450</v>
      </c>
      <c r="W533" s="169">
        <v>4</v>
      </c>
      <c r="X533" s="284">
        <v>220</v>
      </c>
      <c r="Y533" s="169">
        <v>4.7</v>
      </c>
      <c r="Z533" s="169">
        <v>350</v>
      </c>
      <c r="AA533" s="289">
        <f t="shared" si="4"/>
        <v>4.68</v>
      </c>
      <c r="AB533" s="288">
        <f t="shared" si="3"/>
        <v>354</v>
      </c>
    </row>
    <row r="534" spans="2:28" ht="12" customHeight="1">
      <c r="B534" s="412">
        <v>533</v>
      </c>
      <c r="C534" s="412" t="s">
        <v>13</v>
      </c>
      <c r="D534" s="21" t="s">
        <v>2075</v>
      </c>
      <c r="E534" s="21"/>
      <c r="F534" s="21"/>
      <c r="G534" s="21"/>
      <c r="H534" s="21"/>
      <c r="I534" s="21"/>
      <c r="J534" s="21"/>
      <c r="K534" s="21"/>
      <c r="L534" s="21"/>
      <c r="M534" s="290" t="s">
        <v>86</v>
      </c>
      <c r="N534" s="259"/>
      <c r="O534" s="98" t="s">
        <v>987</v>
      </c>
      <c r="P534" s="229"/>
      <c r="Q534" s="98" t="s">
        <v>987</v>
      </c>
      <c r="R534" s="103"/>
      <c r="S534" s="98" t="s">
        <v>987</v>
      </c>
      <c r="T534" s="103"/>
      <c r="U534" s="98" t="s">
        <v>987</v>
      </c>
      <c r="V534" s="134"/>
      <c r="W534" s="98" t="s">
        <v>987</v>
      </c>
      <c r="X534" s="278"/>
      <c r="Y534" s="98" t="s">
        <v>987</v>
      </c>
      <c r="Z534" s="134"/>
      <c r="AA534" s="98" t="s">
        <v>987</v>
      </c>
      <c r="AB534" s="134"/>
    </row>
    <row r="535" spans="2:28" ht="12" customHeight="1">
      <c r="B535" s="412">
        <v>534</v>
      </c>
      <c r="C535" s="412" t="s">
        <v>13</v>
      </c>
      <c r="D535" s="21" t="s">
        <v>2076</v>
      </c>
      <c r="E535" s="21"/>
      <c r="F535" s="21"/>
      <c r="G535" s="21"/>
      <c r="H535" s="21"/>
      <c r="I535" s="21"/>
      <c r="J535" s="21"/>
      <c r="K535" s="21"/>
      <c r="L535" s="21"/>
      <c r="N535" s="21"/>
      <c r="O535" s="21"/>
      <c r="P535" s="21"/>
      <c r="Q535" s="21"/>
      <c r="R535" s="21"/>
      <c r="S535" s="21"/>
      <c r="T535" s="21"/>
      <c r="U535" s="21"/>
      <c r="W535" s="2"/>
      <c r="X535" s="3"/>
    </row>
    <row r="536" spans="2:28" ht="12" customHeight="1">
      <c r="B536" s="412">
        <v>535</v>
      </c>
      <c r="C536" s="412" t="s">
        <v>13</v>
      </c>
      <c r="D536" s="21" t="s">
        <v>2077</v>
      </c>
      <c r="E536" s="21"/>
      <c r="F536" s="21"/>
      <c r="G536" s="21"/>
      <c r="H536" s="21"/>
      <c r="I536" s="21"/>
      <c r="J536" s="21"/>
      <c r="K536" s="21"/>
      <c r="L536" s="21"/>
      <c r="M536" s="271" t="s">
        <v>417</v>
      </c>
      <c r="N536" s="21"/>
      <c r="O536" s="21"/>
      <c r="P536" s="21"/>
      <c r="Q536" s="21"/>
      <c r="R536" s="21"/>
      <c r="S536" s="21"/>
      <c r="T536" s="21"/>
      <c r="U536" s="21"/>
      <c r="W536" s="272" t="s">
        <v>76</v>
      </c>
      <c r="X536" s="3"/>
    </row>
    <row r="537" spans="2:28" ht="12" customHeight="1">
      <c r="B537" s="412">
        <v>536</v>
      </c>
      <c r="C537" s="412" t="s">
        <v>13</v>
      </c>
      <c r="D537" s="21" t="s">
        <v>1983</v>
      </c>
      <c r="E537" s="21"/>
      <c r="F537" s="21"/>
      <c r="G537" s="21"/>
      <c r="H537" s="21"/>
      <c r="I537" s="21"/>
      <c r="J537" s="21"/>
      <c r="K537" s="21"/>
      <c r="L537" s="21"/>
      <c r="M537" s="481" t="s">
        <v>85</v>
      </c>
      <c r="N537" s="273" t="s">
        <v>82</v>
      </c>
      <c r="O537" s="98">
        <v>1</v>
      </c>
      <c r="P537" s="103"/>
      <c r="Q537" s="98">
        <v>2</v>
      </c>
      <c r="R537" s="103"/>
      <c r="S537" s="98">
        <v>3</v>
      </c>
      <c r="T537" s="103"/>
      <c r="U537" s="98">
        <v>4</v>
      </c>
      <c r="V537" s="103"/>
      <c r="W537" s="98">
        <v>5</v>
      </c>
      <c r="X537" s="274"/>
      <c r="Y537" s="491" t="s">
        <v>87</v>
      </c>
      <c r="Z537" s="492"/>
      <c r="AA537" s="487" t="s">
        <v>88</v>
      </c>
      <c r="AB537" s="488"/>
    </row>
    <row r="538" spans="2:28" ht="12" customHeight="1">
      <c r="B538" s="412">
        <v>537</v>
      </c>
      <c r="C538" s="412" t="s">
        <v>13</v>
      </c>
      <c r="D538" s="21" t="s">
        <v>138</v>
      </c>
      <c r="E538" s="21"/>
      <c r="F538" s="21"/>
      <c r="G538" s="21"/>
      <c r="H538" s="21"/>
      <c r="I538" s="21"/>
      <c r="J538" s="21"/>
      <c r="K538" s="21"/>
      <c r="L538" s="21"/>
      <c r="M538" s="482"/>
      <c r="N538" s="275" t="s">
        <v>83</v>
      </c>
      <c r="O538" s="97" t="s">
        <v>77</v>
      </c>
      <c r="P538" s="97"/>
      <c r="Q538" s="97" t="s">
        <v>78</v>
      </c>
      <c r="R538" s="97"/>
      <c r="S538" s="97" t="s">
        <v>79</v>
      </c>
      <c r="T538" s="97"/>
      <c r="U538" s="97" t="s">
        <v>80</v>
      </c>
      <c r="V538" s="97"/>
      <c r="W538" s="97" t="s">
        <v>81</v>
      </c>
      <c r="X538" s="276"/>
      <c r="Y538" s="493"/>
      <c r="Z538" s="494"/>
      <c r="AA538" s="489"/>
      <c r="AB538" s="490"/>
    </row>
    <row r="539" spans="2:28" ht="12" customHeight="1">
      <c r="B539" s="412">
        <v>538</v>
      </c>
      <c r="C539" s="412" t="s">
        <v>13</v>
      </c>
      <c r="D539" s="21" t="s">
        <v>2078</v>
      </c>
      <c r="E539" s="21"/>
      <c r="F539" s="21"/>
      <c r="G539" s="21"/>
      <c r="H539" s="21"/>
      <c r="I539" s="21"/>
      <c r="J539" s="21"/>
      <c r="K539" s="21"/>
      <c r="L539" s="21"/>
      <c r="M539" s="275" t="s">
        <v>84</v>
      </c>
      <c r="N539" s="113" t="s">
        <v>475</v>
      </c>
      <c r="O539" s="98"/>
      <c r="P539" s="103">
        <v>14</v>
      </c>
      <c r="Q539" s="98"/>
      <c r="R539" s="103">
        <v>25</v>
      </c>
      <c r="S539" s="277"/>
      <c r="T539" s="103">
        <v>9.9</v>
      </c>
      <c r="U539" s="98"/>
      <c r="V539" s="229">
        <v>11</v>
      </c>
      <c r="W539" s="57"/>
      <c r="X539" s="278">
        <v>7.8</v>
      </c>
      <c r="Y539" s="57"/>
      <c r="Z539" s="134">
        <v>14</v>
      </c>
      <c r="AA539" s="279"/>
      <c r="AB539" s="280">
        <f t="shared" ref="AB539:AB545" si="5">AVERAGE(P539,R539,T539,V539,X539)</f>
        <v>13.540000000000001</v>
      </c>
    </row>
    <row r="540" spans="2:28" ht="12" customHeight="1">
      <c r="B540" s="412">
        <v>539</v>
      </c>
      <c r="C540" s="412" t="s">
        <v>13</v>
      </c>
      <c r="D540" s="21" t="s">
        <v>2079</v>
      </c>
      <c r="E540" s="21"/>
      <c r="F540" s="21"/>
      <c r="G540" s="21"/>
      <c r="H540" s="21"/>
      <c r="I540" s="21"/>
      <c r="J540" s="21"/>
      <c r="K540" s="21"/>
      <c r="L540" s="21"/>
      <c r="M540" s="495" t="s">
        <v>476</v>
      </c>
      <c r="N540" s="281" t="s">
        <v>640</v>
      </c>
      <c r="O540" s="282">
        <v>0.32</v>
      </c>
      <c r="P540" s="282">
        <v>22</v>
      </c>
      <c r="Q540" s="282">
        <v>0.44</v>
      </c>
      <c r="R540" s="283">
        <v>17</v>
      </c>
      <c r="S540" s="282">
        <v>0.23</v>
      </c>
      <c r="T540" s="283">
        <v>24</v>
      </c>
      <c r="U540" s="283">
        <v>0.34</v>
      </c>
      <c r="V540" s="169">
        <v>31</v>
      </c>
      <c r="W540" s="169">
        <v>0.37</v>
      </c>
      <c r="X540" s="284">
        <v>47</v>
      </c>
      <c r="Y540" s="169">
        <v>0.34</v>
      </c>
      <c r="Z540" s="169">
        <v>28</v>
      </c>
      <c r="AA540" s="285">
        <f t="shared" ref="AA540:AA545" si="6">AVERAGE(O540,Q540,S540,U540,W540)</f>
        <v>0.34</v>
      </c>
      <c r="AB540" s="286">
        <f t="shared" si="5"/>
        <v>28.2</v>
      </c>
    </row>
    <row r="541" spans="2:28" ht="12" customHeight="1">
      <c r="B541" s="412">
        <v>540</v>
      </c>
      <c r="C541" s="412" t="s">
        <v>13</v>
      </c>
      <c r="D541" s="21" t="s">
        <v>119</v>
      </c>
      <c r="E541" s="21"/>
      <c r="F541" s="21"/>
      <c r="G541" s="21"/>
      <c r="H541" s="21"/>
      <c r="I541" s="21"/>
      <c r="J541" s="21"/>
      <c r="K541" s="21"/>
      <c r="L541" s="21"/>
      <c r="M541" s="496"/>
      <c r="N541" s="287" t="s">
        <v>463</v>
      </c>
      <c r="O541" s="282">
        <v>96</v>
      </c>
      <c r="P541" s="282">
        <v>6600</v>
      </c>
      <c r="Q541" s="283">
        <v>450</v>
      </c>
      <c r="R541" s="283">
        <v>18000</v>
      </c>
      <c r="S541" s="283">
        <v>88</v>
      </c>
      <c r="T541" s="283">
        <v>8900</v>
      </c>
      <c r="U541" s="283">
        <v>150</v>
      </c>
      <c r="V541" s="169">
        <v>14000</v>
      </c>
      <c r="W541" s="169">
        <v>99</v>
      </c>
      <c r="X541" s="284">
        <v>13000</v>
      </c>
      <c r="Y541" s="169">
        <v>180</v>
      </c>
      <c r="Z541" s="169">
        <v>12000</v>
      </c>
      <c r="AA541" s="288">
        <f t="shared" si="6"/>
        <v>176.6</v>
      </c>
      <c r="AB541" s="288">
        <f t="shared" si="5"/>
        <v>12100</v>
      </c>
    </row>
    <row r="542" spans="2:28" ht="12" customHeight="1">
      <c r="B542" s="412">
        <v>541</v>
      </c>
      <c r="C542" s="412" t="s">
        <v>13</v>
      </c>
      <c r="D542" s="21" t="s">
        <v>2080</v>
      </c>
      <c r="E542" s="21"/>
      <c r="F542" s="21"/>
      <c r="G542" s="21"/>
      <c r="H542" s="21"/>
      <c r="I542" s="21"/>
      <c r="J542" s="21"/>
      <c r="K542" s="21"/>
      <c r="L542" s="21"/>
      <c r="M542" s="496"/>
      <c r="N542" s="287" t="s">
        <v>361</v>
      </c>
      <c r="O542" s="283">
        <v>5.2</v>
      </c>
      <c r="P542" s="282">
        <v>360</v>
      </c>
      <c r="Q542" s="283">
        <v>13</v>
      </c>
      <c r="R542" s="283">
        <v>510</v>
      </c>
      <c r="S542" s="283">
        <v>5.3</v>
      </c>
      <c r="T542" s="282">
        <v>530</v>
      </c>
      <c r="U542" s="283">
        <v>10</v>
      </c>
      <c r="V542" s="169">
        <v>940</v>
      </c>
      <c r="W542" s="169">
        <v>5.7</v>
      </c>
      <c r="X542" s="284">
        <v>720</v>
      </c>
      <c r="Y542" s="169">
        <v>7.8</v>
      </c>
      <c r="Z542" s="169">
        <v>610</v>
      </c>
      <c r="AA542" s="286">
        <f t="shared" si="6"/>
        <v>7.8400000000000007</v>
      </c>
      <c r="AB542" s="288">
        <f t="shared" si="5"/>
        <v>612</v>
      </c>
    </row>
    <row r="543" spans="2:28" ht="12" customHeight="1">
      <c r="B543" s="412">
        <v>542</v>
      </c>
      <c r="C543" s="412" t="s">
        <v>13</v>
      </c>
      <c r="D543" s="21" t="s">
        <v>120</v>
      </c>
      <c r="E543" s="21"/>
      <c r="F543" s="21"/>
      <c r="G543" s="21"/>
      <c r="H543" s="21"/>
      <c r="I543" s="21"/>
      <c r="J543" s="21"/>
      <c r="K543" s="21"/>
      <c r="L543" s="21"/>
      <c r="M543" s="496"/>
      <c r="N543" s="287" t="s">
        <v>362</v>
      </c>
      <c r="O543" s="282">
        <v>2.2999999999999998</v>
      </c>
      <c r="P543" s="282">
        <v>160</v>
      </c>
      <c r="Q543" s="283">
        <v>2.9</v>
      </c>
      <c r="R543" s="283">
        <v>110</v>
      </c>
      <c r="S543" s="283">
        <v>2</v>
      </c>
      <c r="T543" s="283">
        <v>210</v>
      </c>
      <c r="U543" s="283">
        <v>2.9</v>
      </c>
      <c r="V543" s="169">
        <v>260</v>
      </c>
      <c r="W543" s="169">
        <v>2</v>
      </c>
      <c r="X543" s="284">
        <v>250</v>
      </c>
      <c r="Y543" s="169">
        <v>2.4</v>
      </c>
      <c r="Z543" s="169">
        <v>200</v>
      </c>
      <c r="AA543" s="289">
        <f t="shared" si="6"/>
        <v>2.42</v>
      </c>
      <c r="AB543" s="288">
        <f t="shared" si="5"/>
        <v>198</v>
      </c>
    </row>
    <row r="544" spans="2:28" ht="12" customHeight="1">
      <c r="B544" s="412">
        <v>543</v>
      </c>
      <c r="C544" s="412" t="s">
        <v>13</v>
      </c>
      <c r="D544" s="21"/>
      <c r="E544" s="21"/>
      <c r="F544" s="21"/>
      <c r="G544" s="21"/>
      <c r="H544" s="21"/>
      <c r="I544" s="21"/>
      <c r="J544" s="21"/>
      <c r="K544" s="21"/>
      <c r="L544" s="21"/>
      <c r="M544" s="496"/>
      <c r="N544" s="287" t="s">
        <v>644</v>
      </c>
      <c r="O544" s="283">
        <v>9.5</v>
      </c>
      <c r="P544" s="282">
        <v>650</v>
      </c>
      <c r="Q544" s="282">
        <v>17</v>
      </c>
      <c r="R544" s="283">
        <v>670</v>
      </c>
      <c r="S544" s="283">
        <v>9.9</v>
      </c>
      <c r="T544" s="283">
        <v>1000</v>
      </c>
      <c r="U544" s="283">
        <v>13</v>
      </c>
      <c r="V544" s="169">
        <v>1200</v>
      </c>
      <c r="W544" s="169">
        <v>11</v>
      </c>
      <c r="X544" s="284">
        <v>1400</v>
      </c>
      <c r="Y544" s="169">
        <v>12</v>
      </c>
      <c r="Z544" s="169">
        <v>980</v>
      </c>
      <c r="AA544" s="286">
        <f t="shared" si="6"/>
        <v>12.08</v>
      </c>
      <c r="AB544" s="288">
        <f t="shared" si="5"/>
        <v>984</v>
      </c>
    </row>
    <row r="545" spans="2:28" ht="12" customHeight="1">
      <c r="B545" s="412">
        <v>544</v>
      </c>
      <c r="C545" s="412" t="s">
        <v>13</v>
      </c>
      <c r="D545" s="21" t="s">
        <v>118</v>
      </c>
      <c r="E545" s="21"/>
      <c r="F545" s="21"/>
      <c r="G545" s="21"/>
      <c r="H545" s="21"/>
      <c r="I545" s="218" t="s">
        <v>2081</v>
      </c>
      <c r="J545" s="21"/>
      <c r="K545" s="21"/>
      <c r="L545" s="21"/>
      <c r="M545" s="497"/>
      <c r="N545" s="287" t="s">
        <v>647</v>
      </c>
      <c r="O545" s="283">
        <v>3.8</v>
      </c>
      <c r="P545" s="282">
        <v>260</v>
      </c>
      <c r="Q545" s="283">
        <v>4.0999999999999996</v>
      </c>
      <c r="R545" s="283">
        <v>160</v>
      </c>
      <c r="S545" s="283">
        <v>3.7</v>
      </c>
      <c r="T545" s="283">
        <v>370</v>
      </c>
      <c r="U545" s="283">
        <v>3.7</v>
      </c>
      <c r="V545" s="169">
        <v>340</v>
      </c>
      <c r="W545" s="169">
        <v>3.3</v>
      </c>
      <c r="X545" s="284">
        <v>420</v>
      </c>
      <c r="Y545" s="169">
        <v>3.7</v>
      </c>
      <c r="Z545" s="169">
        <v>310</v>
      </c>
      <c r="AA545" s="289">
        <f t="shared" si="6"/>
        <v>3.72</v>
      </c>
      <c r="AB545" s="288">
        <f t="shared" si="5"/>
        <v>310</v>
      </c>
    </row>
    <row r="546" spans="2:28" ht="12" customHeight="1">
      <c r="B546" s="412">
        <v>545</v>
      </c>
      <c r="C546" s="412" t="s">
        <v>13</v>
      </c>
      <c r="D546" s="21" t="s">
        <v>2082</v>
      </c>
      <c r="E546" s="21"/>
      <c r="F546" s="21"/>
      <c r="G546" s="21"/>
      <c r="H546" s="21"/>
      <c r="I546" s="21"/>
      <c r="J546" s="21"/>
      <c r="K546" s="21"/>
      <c r="L546" s="21"/>
      <c r="M546" s="290" t="s">
        <v>86</v>
      </c>
      <c r="N546" s="259"/>
      <c r="O546" s="98" t="s">
        <v>966</v>
      </c>
      <c r="P546" s="229"/>
      <c r="Q546" s="98" t="s">
        <v>966</v>
      </c>
      <c r="R546" s="103"/>
      <c r="S546" s="98" t="s">
        <v>966</v>
      </c>
      <c r="T546" s="103"/>
      <c r="U546" s="98" t="s">
        <v>966</v>
      </c>
      <c r="V546" s="134"/>
      <c r="W546" s="98" t="s">
        <v>966</v>
      </c>
      <c r="X546" s="278"/>
      <c r="Y546" s="98"/>
      <c r="Z546" s="134"/>
      <c r="AA546" s="98"/>
      <c r="AB546" s="134"/>
    </row>
    <row r="547" spans="2:28" ht="12" customHeight="1">
      <c r="B547" s="412">
        <v>546</v>
      </c>
      <c r="C547" s="412" t="s">
        <v>13</v>
      </c>
      <c r="D547" s="21" t="s">
        <v>2083</v>
      </c>
      <c r="E547" s="21"/>
      <c r="F547" s="21"/>
      <c r="G547" s="21"/>
      <c r="H547" s="21"/>
      <c r="I547" s="21"/>
      <c r="J547" s="21"/>
      <c r="K547" s="21"/>
      <c r="L547" s="21"/>
      <c r="N547" s="21"/>
      <c r="O547" s="21"/>
      <c r="P547" s="21"/>
      <c r="Q547" s="21"/>
      <c r="R547" s="21"/>
      <c r="S547" s="21"/>
      <c r="T547" s="21"/>
      <c r="U547" s="21"/>
      <c r="W547" s="2"/>
      <c r="X547" s="3"/>
    </row>
    <row r="548" spans="2:28" ht="12" customHeight="1">
      <c r="B548" s="412">
        <v>547</v>
      </c>
      <c r="C548" s="412" t="s">
        <v>13</v>
      </c>
      <c r="D548" s="21" t="s">
        <v>122</v>
      </c>
      <c r="E548" s="21"/>
      <c r="F548" s="21"/>
      <c r="G548" s="21"/>
      <c r="H548" s="21"/>
      <c r="I548" s="21"/>
      <c r="J548" s="21"/>
      <c r="K548" s="21"/>
      <c r="L548" s="21"/>
      <c r="M548" s="271" t="s">
        <v>418</v>
      </c>
      <c r="N548" s="21"/>
      <c r="O548" s="21"/>
      <c r="P548" s="21"/>
      <c r="Q548" s="21"/>
      <c r="R548" s="21"/>
      <c r="S548" s="21"/>
      <c r="T548" s="21"/>
      <c r="U548" s="21"/>
      <c r="W548" s="272" t="s">
        <v>76</v>
      </c>
      <c r="X548" s="3"/>
    </row>
    <row r="549" spans="2:28" ht="12" customHeight="1">
      <c r="B549" s="412">
        <v>548</v>
      </c>
      <c r="C549" s="412" t="s">
        <v>13</v>
      </c>
      <c r="D549" s="21" t="s">
        <v>2084</v>
      </c>
      <c r="E549" s="21"/>
      <c r="F549" s="21"/>
      <c r="G549" s="21"/>
      <c r="H549" s="21"/>
      <c r="I549" s="21"/>
      <c r="J549" s="21"/>
      <c r="K549" s="21"/>
      <c r="L549" s="21"/>
      <c r="M549" s="481" t="s">
        <v>85</v>
      </c>
      <c r="N549" s="273" t="s">
        <v>82</v>
      </c>
      <c r="O549" s="98">
        <v>1</v>
      </c>
      <c r="P549" s="103"/>
      <c r="Q549" s="98">
        <v>2</v>
      </c>
      <c r="R549" s="103"/>
      <c r="S549" s="98">
        <v>3</v>
      </c>
      <c r="T549" s="103"/>
      <c r="U549" s="98">
        <v>4</v>
      </c>
      <c r="V549" s="103"/>
      <c r="W549" s="98">
        <v>5</v>
      </c>
      <c r="X549" s="274"/>
      <c r="Y549" s="491" t="s">
        <v>87</v>
      </c>
      <c r="Z549" s="492"/>
      <c r="AA549" s="487" t="s">
        <v>88</v>
      </c>
      <c r="AB549" s="488"/>
    </row>
    <row r="550" spans="2:28" ht="12" customHeight="1">
      <c r="B550" s="412">
        <v>549</v>
      </c>
      <c r="C550" s="412" t="s">
        <v>13</v>
      </c>
      <c r="D550" s="21" t="s">
        <v>121</v>
      </c>
      <c r="E550" s="21"/>
      <c r="F550" s="21"/>
      <c r="G550" s="21"/>
      <c r="H550" s="21"/>
      <c r="I550" s="21"/>
      <c r="J550" s="21"/>
      <c r="K550" s="21"/>
      <c r="L550" s="21"/>
      <c r="M550" s="482"/>
      <c r="N550" s="275" t="s">
        <v>83</v>
      </c>
      <c r="O550" s="97" t="s">
        <v>77</v>
      </c>
      <c r="P550" s="97"/>
      <c r="Q550" s="97" t="s">
        <v>78</v>
      </c>
      <c r="R550" s="97"/>
      <c r="S550" s="97" t="s">
        <v>79</v>
      </c>
      <c r="T550" s="97"/>
      <c r="U550" s="97" t="s">
        <v>80</v>
      </c>
      <c r="V550" s="97"/>
      <c r="W550" s="97" t="s">
        <v>81</v>
      </c>
      <c r="X550" s="276"/>
      <c r="Y550" s="493"/>
      <c r="Z550" s="494"/>
      <c r="AA550" s="489"/>
      <c r="AB550" s="490"/>
    </row>
    <row r="551" spans="2:28" ht="12" customHeight="1">
      <c r="B551" s="412">
        <v>550</v>
      </c>
      <c r="C551" s="412" t="s">
        <v>13</v>
      </c>
      <c r="D551" s="21"/>
      <c r="E551" s="21"/>
      <c r="F551" s="21"/>
      <c r="G551" s="21"/>
      <c r="H551" s="21"/>
      <c r="I551" s="21"/>
      <c r="J551" s="21"/>
      <c r="K551" s="21"/>
      <c r="L551" s="21"/>
      <c r="M551" s="275" t="s">
        <v>84</v>
      </c>
      <c r="N551" s="113" t="s">
        <v>475</v>
      </c>
      <c r="O551" s="98"/>
      <c r="P551" s="103">
        <v>22</v>
      </c>
      <c r="Q551" s="98"/>
      <c r="R551" s="103">
        <v>23</v>
      </c>
      <c r="S551" s="277"/>
      <c r="T551" s="103">
        <v>20</v>
      </c>
      <c r="U551" s="98"/>
      <c r="V551" s="229">
        <v>20</v>
      </c>
      <c r="W551" s="57"/>
      <c r="X551" s="278">
        <v>17</v>
      </c>
      <c r="Y551" s="57"/>
      <c r="Z551" s="134">
        <v>20</v>
      </c>
      <c r="AA551" s="279"/>
      <c r="AB551" s="280">
        <f t="shared" ref="AB551:AB557" si="7">AVERAGE(P551,R551,T551,V551,X551)</f>
        <v>20.399999999999999</v>
      </c>
    </row>
    <row r="552" spans="2:28" ht="12" customHeight="1">
      <c r="B552" s="412">
        <v>551</v>
      </c>
      <c r="C552" s="412" t="s">
        <v>13</v>
      </c>
      <c r="D552" s="21" t="s">
        <v>1262</v>
      </c>
      <c r="E552" s="21"/>
      <c r="F552" s="21"/>
      <c r="G552" s="21"/>
      <c r="H552" s="21"/>
      <c r="I552" s="21"/>
      <c r="J552" s="21"/>
      <c r="K552" s="21"/>
      <c r="L552" s="21"/>
      <c r="M552" s="495" t="s">
        <v>476</v>
      </c>
      <c r="N552" s="281" t="s">
        <v>640</v>
      </c>
      <c r="O552" s="282">
        <v>0.54</v>
      </c>
      <c r="P552" s="282">
        <v>24</v>
      </c>
      <c r="Q552" s="282">
        <v>0.8</v>
      </c>
      <c r="R552" s="283">
        <v>34</v>
      </c>
      <c r="S552" s="282">
        <v>0.45</v>
      </c>
      <c r="T552" s="283">
        <v>22</v>
      </c>
      <c r="U552" s="283">
        <v>0.59</v>
      </c>
      <c r="V552" s="169">
        <v>29</v>
      </c>
      <c r="W552" s="169">
        <v>0.49</v>
      </c>
      <c r="X552" s="284">
        <v>28</v>
      </c>
      <c r="Y552" s="169">
        <v>0.56999999999999995</v>
      </c>
      <c r="Z552" s="169">
        <v>27</v>
      </c>
      <c r="AA552" s="285">
        <f t="shared" ref="AA552:AA557" si="8">AVERAGE(O552,Q552,S552,U552,W552)</f>
        <v>0.57400000000000007</v>
      </c>
      <c r="AB552" s="286">
        <f t="shared" si="7"/>
        <v>27.4</v>
      </c>
    </row>
    <row r="553" spans="2:28" ht="12" customHeight="1">
      <c r="B553" s="412">
        <v>552</v>
      </c>
      <c r="C553" s="412" t="s">
        <v>13</v>
      </c>
      <c r="D553" s="21"/>
      <c r="E553" s="21"/>
      <c r="F553" s="21"/>
      <c r="G553" s="21"/>
      <c r="H553" s="21"/>
      <c r="I553" s="21"/>
      <c r="J553" s="21"/>
      <c r="K553" s="21"/>
      <c r="L553" s="21"/>
      <c r="M553" s="496"/>
      <c r="N553" s="287" t="s">
        <v>463</v>
      </c>
      <c r="O553" s="282">
        <v>250</v>
      </c>
      <c r="P553" s="282">
        <v>11000</v>
      </c>
      <c r="Q553" s="283">
        <v>460</v>
      </c>
      <c r="R553" s="283">
        <v>19000</v>
      </c>
      <c r="S553" s="283">
        <v>270</v>
      </c>
      <c r="T553" s="283">
        <v>13000</v>
      </c>
      <c r="U553" s="283">
        <v>280</v>
      </c>
      <c r="V553" s="169">
        <v>14000</v>
      </c>
      <c r="W553" s="169">
        <v>240</v>
      </c>
      <c r="X553" s="284">
        <v>14000</v>
      </c>
      <c r="Y553" s="169">
        <v>300</v>
      </c>
      <c r="Z553" s="169">
        <v>14000</v>
      </c>
      <c r="AA553" s="288">
        <f t="shared" si="8"/>
        <v>300</v>
      </c>
      <c r="AB553" s="288">
        <f t="shared" si="7"/>
        <v>14200</v>
      </c>
    </row>
    <row r="554" spans="2:28" ht="12" customHeight="1">
      <c r="B554" s="412">
        <v>553</v>
      </c>
      <c r="C554" s="412" t="s">
        <v>13</v>
      </c>
      <c r="D554" s="21" t="s">
        <v>1263</v>
      </c>
      <c r="E554" s="21"/>
      <c r="F554" s="21"/>
      <c r="G554" s="21"/>
      <c r="H554" s="21"/>
      <c r="I554" s="21"/>
      <c r="J554" s="21"/>
      <c r="K554" s="21"/>
      <c r="L554" s="21"/>
      <c r="M554" s="496"/>
      <c r="N554" s="287" t="s">
        <v>361</v>
      </c>
      <c r="O554" s="283">
        <v>11</v>
      </c>
      <c r="P554" s="282">
        <v>490</v>
      </c>
      <c r="Q554" s="283">
        <v>19</v>
      </c>
      <c r="R554" s="283">
        <v>790</v>
      </c>
      <c r="S554" s="283">
        <v>12</v>
      </c>
      <c r="T554" s="282">
        <v>600</v>
      </c>
      <c r="U554" s="283">
        <v>13</v>
      </c>
      <c r="V554" s="169">
        <v>630</v>
      </c>
      <c r="W554" s="169">
        <v>11</v>
      </c>
      <c r="X554" s="284">
        <v>640</v>
      </c>
      <c r="Y554" s="169">
        <v>13</v>
      </c>
      <c r="Z554" s="169">
        <v>630</v>
      </c>
      <c r="AA554" s="286">
        <f t="shared" si="8"/>
        <v>13.2</v>
      </c>
      <c r="AB554" s="288">
        <f t="shared" si="7"/>
        <v>630</v>
      </c>
    </row>
    <row r="555" spans="2:28" ht="12" customHeight="1">
      <c r="B555" s="412">
        <v>554</v>
      </c>
      <c r="C555" s="412" t="s">
        <v>13</v>
      </c>
      <c r="D555" s="21"/>
      <c r="E555" s="21"/>
      <c r="F555" s="21"/>
      <c r="G555" s="21"/>
      <c r="H555" s="21"/>
      <c r="I555" s="21"/>
      <c r="J555" s="21"/>
      <c r="K555" s="21"/>
      <c r="L555" s="21"/>
      <c r="M555" s="496"/>
      <c r="N555" s="287" t="s">
        <v>362</v>
      </c>
      <c r="O555" s="282">
        <v>3</v>
      </c>
      <c r="P555" s="282">
        <v>130</v>
      </c>
      <c r="Q555" s="283">
        <v>3.4</v>
      </c>
      <c r="R555" s="283">
        <v>140</v>
      </c>
      <c r="S555" s="283">
        <v>2.7</v>
      </c>
      <c r="T555" s="283">
        <v>130</v>
      </c>
      <c r="U555" s="283">
        <v>2.4</v>
      </c>
      <c r="V555" s="169">
        <v>120</v>
      </c>
      <c r="W555" s="169">
        <v>2.4</v>
      </c>
      <c r="X555" s="284">
        <v>140</v>
      </c>
      <c r="Y555" s="169">
        <v>2.8</v>
      </c>
      <c r="Z555" s="169">
        <v>130</v>
      </c>
      <c r="AA555" s="289">
        <f t="shared" si="8"/>
        <v>2.7800000000000002</v>
      </c>
      <c r="AB555" s="288">
        <f t="shared" si="7"/>
        <v>132</v>
      </c>
    </row>
    <row r="556" spans="2:28" ht="12" customHeight="1">
      <c r="B556" s="412">
        <v>555</v>
      </c>
      <c r="C556" s="412" t="s">
        <v>13</v>
      </c>
      <c r="D556" s="21" t="s">
        <v>6</v>
      </c>
      <c r="E556" s="21"/>
      <c r="F556" s="21"/>
      <c r="G556" s="21"/>
      <c r="H556" s="21"/>
      <c r="I556" s="218" t="s">
        <v>2085</v>
      </c>
      <c r="J556" s="21"/>
      <c r="K556" s="21"/>
      <c r="L556" s="21"/>
      <c r="M556" s="496"/>
      <c r="N556" s="287" t="s">
        <v>644</v>
      </c>
      <c r="O556" s="283">
        <v>19</v>
      </c>
      <c r="P556" s="282">
        <v>850</v>
      </c>
      <c r="Q556" s="282">
        <v>25</v>
      </c>
      <c r="R556" s="283">
        <v>1100</v>
      </c>
      <c r="S556" s="283">
        <v>17</v>
      </c>
      <c r="T556" s="283">
        <v>800</v>
      </c>
      <c r="U556" s="283">
        <v>21</v>
      </c>
      <c r="V556" s="169">
        <v>1000</v>
      </c>
      <c r="W556" s="169">
        <v>21</v>
      </c>
      <c r="X556" s="284">
        <v>1200</v>
      </c>
      <c r="Y556" s="169">
        <v>21</v>
      </c>
      <c r="Z556" s="169">
        <v>990</v>
      </c>
      <c r="AA556" s="286">
        <f t="shared" si="8"/>
        <v>20.6</v>
      </c>
      <c r="AB556" s="288">
        <f t="shared" si="7"/>
        <v>990</v>
      </c>
    </row>
    <row r="557" spans="2:28" ht="12" customHeight="1">
      <c r="B557" s="412">
        <v>556</v>
      </c>
      <c r="C557" s="412" t="s">
        <v>13</v>
      </c>
      <c r="D557" s="21" t="s">
        <v>419</v>
      </c>
      <c r="E557" s="21"/>
      <c r="F557" s="21"/>
      <c r="G557" s="21"/>
      <c r="H557" s="21"/>
      <c r="I557" s="21"/>
      <c r="J557" s="21"/>
      <c r="K557" s="21"/>
      <c r="L557" s="21"/>
      <c r="M557" s="497"/>
      <c r="N557" s="287" t="s">
        <v>647</v>
      </c>
      <c r="O557" s="283">
        <v>4.5</v>
      </c>
      <c r="P557" s="282">
        <v>200</v>
      </c>
      <c r="Q557" s="283">
        <v>4.8</v>
      </c>
      <c r="R557" s="283">
        <v>200</v>
      </c>
      <c r="S557" s="283">
        <v>3.4</v>
      </c>
      <c r="T557" s="283">
        <v>210</v>
      </c>
      <c r="U557" s="283">
        <v>3.9</v>
      </c>
      <c r="V557" s="169">
        <v>190</v>
      </c>
      <c r="W557" s="169">
        <v>3.8</v>
      </c>
      <c r="X557" s="284">
        <v>220</v>
      </c>
      <c r="Y557" s="169">
        <v>4.3</v>
      </c>
      <c r="Z557" s="169">
        <v>200</v>
      </c>
      <c r="AA557" s="289">
        <f t="shared" si="8"/>
        <v>4.08</v>
      </c>
      <c r="AB557" s="288">
        <f t="shared" si="7"/>
        <v>204</v>
      </c>
    </row>
    <row r="558" spans="2:28" ht="12" customHeight="1">
      <c r="B558" s="412">
        <v>557</v>
      </c>
      <c r="C558" s="412" t="s">
        <v>13</v>
      </c>
      <c r="D558" s="21" t="s">
        <v>709</v>
      </c>
      <c r="E558" s="21"/>
      <c r="F558" s="21"/>
      <c r="G558" s="21"/>
      <c r="H558" s="21"/>
      <c r="I558" s="21"/>
      <c r="J558" s="21"/>
      <c r="K558" s="21"/>
      <c r="L558" s="21"/>
      <c r="M558" s="290" t="s">
        <v>86</v>
      </c>
      <c r="N558" s="259"/>
      <c r="O558" s="98" t="s">
        <v>815</v>
      </c>
      <c r="P558" s="229"/>
      <c r="Q558" s="98" t="s">
        <v>815</v>
      </c>
      <c r="R558" s="103"/>
      <c r="S558" s="98" t="s">
        <v>815</v>
      </c>
      <c r="T558" s="103"/>
      <c r="U558" s="98" t="s">
        <v>815</v>
      </c>
      <c r="V558" s="134"/>
      <c r="W558" s="98" t="s">
        <v>815</v>
      </c>
      <c r="X558" s="278"/>
      <c r="Y558" s="98"/>
      <c r="Z558" s="134"/>
      <c r="AA558" s="98"/>
      <c r="AB558" s="134"/>
    </row>
    <row r="559" spans="2:28" ht="12" customHeight="1">
      <c r="B559" s="412">
        <v>558</v>
      </c>
      <c r="C559" s="412" t="s">
        <v>13</v>
      </c>
      <c r="D559" s="21" t="s">
        <v>399</v>
      </c>
      <c r="E559" s="21"/>
      <c r="F559" s="21"/>
      <c r="G559" s="21"/>
      <c r="H559" s="21"/>
      <c r="I559" s="21"/>
      <c r="J559" s="21"/>
      <c r="K559" s="21"/>
      <c r="L559" s="21"/>
      <c r="N559" s="21"/>
      <c r="O559" s="21"/>
      <c r="P559" s="21"/>
      <c r="Q559" s="21"/>
      <c r="R559" s="21"/>
      <c r="S559" s="21"/>
      <c r="T559" s="21"/>
      <c r="U559" s="21"/>
      <c r="W559" s="2"/>
      <c r="X559" s="3"/>
    </row>
    <row r="560" spans="2:28" ht="12" customHeight="1">
      <c r="B560" s="412">
        <v>559</v>
      </c>
      <c r="C560" s="412" t="s">
        <v>13</v>
      </c>
      <c r="D560" s="21" t="s">
        <v>139</v>
      </c>
      <c r="E560" s="21"/>
      <c r="F560" s="21"/>
      <c r="G560" s="21"/>
      <c r="H560" s="21"/>
      <c r="I560" s="21"/>
      <c r="J560" s="21"/>
      <c r="K560" s="21"/>
      <c r="L560" s="21"/>
      <c r="M560" s="2" t="s">
        <v>39</v>
      </c>
      <c r="N560" s="21"/>
      <c r="O560" s="21"/>
      <c r="P560" s="21"/>
      <c r="Q560" s="21" t="s">
        <v>117</v>
      </c>
      <c r="R560" s="21"/>
      <c r="S560" s="272" t="s">
        <v>76</v>
      </c>
      <c r="T560" s="21"/>
      <c r="U560" s="2" t="s">
        <v>101</v>
      </c>
      <c r="AB560" s="291" t="s">
        <v>420</v>
      </c>
    </row>
    <row r="561" spans="2:28" ht="12" customHeight="1">
      <c r="B561" s="412">
        <v>560</v>
      </c>
      <c r="C561" s="412" t="s">
        <v>13</v>
      </c>
      <c r="D561" s="21" t="s">
        <v>693</v>
      </c>
      <c r="E561" s="21"/>
      <c r="F561" s="21"/>
      <c r="G561" s="21"/>
      <c r="H561" s="21"/>
      <c r="I561" s="21"/>
      <c r="J561" s="21"/>
      <c r="K561" s="21"/>
      <c r="L561" s="21"/>
      <c r="M561" s="481" t="s">
        <v>85</v>
      </c>
      <c r="N561" s="98" t="s">
        <v>83</v>
      </c>
      <c r="O561" s="97" t="s">
        <v>92</v>
      </c>
      <c r="P561" s="98"/>
      <c r="Q561" s="103"/>
      <c r="R561" s="97" t="s">
        <v>93</v>
      </c>
      <c r="S561" s="98"/>
      <c r="T561" s="103"/>
      <c r="U561" s="481" t="s">
        <v>85</v>
      </c>
      <c r="V561" s="292" t="s">
        <v>82</v>
      </c>
      <c r="W561" s="274"/>
      <c r="X561" s="98">
        <v>1</v>
      </c>
      <c r="Y561" s="98">
        <v>2</v>
      </c>
      <c r="Z561" s="98">
        <v>3</v>
      </c>
      <c r="AA561" s="98">
        <v>4</v>
      </c>
      <c r="AB561" s="275">
        <v>5</v>
      </c>
    </row>
    <row r="562" spans="2:28" ht="12" customHeight="1">
      <c r="B562" s="412">
        <v>561</v>
      </c>
      <c r="C562" s="412" t="s">
        <v>13</v>
      </c>
      <c r="D562" s="21" t="s">
        <v>450</v>
      </c>
      <c r="E562" s="21"/>
      <c r="F562" s="21"/>
      <c r="G562" s="21"/>
      <c r="H562" s="21"/>
      <c r="I562" s="21"/>
      <c r="J562" s="21"/>
      <c r="K562" s="21"/>
      <c r="L562" s="21"/>
      <c r="M562" s="482"/>
      <c r="N562" s="292" t="s">
        <v>89</v>
      </c>
      <c r="O562" s="293">
        <v>1</v>
      </c>
      <c r="P562" s="293">
        <v>2</v>
      </c>
      <c r="Q562" s="293">
        <v>3</v>
      </c>
      <c r="R562" s="293">
        <v>1</v>
      </c>
      <c r="S562" s="293">
        <v>2</v>
      </c>
      <c r="T562" s="293">
        <v>3</v>
      </c>
      <c r="U562" s="483"/>
      <c r="V562" s="219" t="s">
        <v>83</v>
      </c>
      <c r="W562" s="294"/>
      <c r="X562" s="97" t="s">
        <v>106</v>
      </c>
      <c r="Y562" s="97" t="s">
        <v>106</v>
      </c>
      <c r="Z562" s="97" t="s">
        <v>109</v>
      </c>
      <c r="AA562" s="97" t="s">
        <v>109</v>
      </c>
      <c r="AB562" s="97" t="s">
        <v>112</v>
      </c>
    </row>
    <row r="563" spans="2:28" ht="12" customHeight="1">
      <c r="B563" s="412">
        <v>562</v>
      </c>
      <c r="C563" s="412" t="s">
        <v>13</v>
      </c>
      <c r="D563" s="21" t="s">
        <v>689</v>
      </c>
      <c r="E563" s="21"/>
      <c r="F563" s="21"/>
      <c r="G563" s="21"/>
      <c r="H563" s="21"/>
      <c r="I563" s="21"/>
      <c r="J563" s="21"/>
      <c r="K563" s="21"/>
      <c r="L563" s="21"/>
      <c r="M563" s="481" t="s">
        <v>90</v>
      </c>
      <c r="N563" s="292" t="s">
        <v>94</v>
      </c>
      <c r="O563" s="295" t="s">
        <v>816</v>
      </c>
      <c r="P563" s="295" t="s">
        <v>97</v>
      </c>
      <c r="Q563" s="295" t="s">
        <v>98</v>
      </c>
      <c r="R563" s="295" t="s">
        <v>816</v>
      </c>
      <c r="S563" s="295" t="s">
        <v>97</v>
      </c>
      <c r="T563" s="295" t="s">
        <v>98</v>
      </c>
      <c r="U563" s="296"/>
      <c r="V563" s="225"/>
      <c r="W563" s="297"/>
      <c r="X563" s="298" t="s">
        <v>107</v>
      </c>
      <c r="Y563" s="298" t="s">
        <v>108</v>
      </c>
      <c r="Z563" s="298" t="s">
        <v>110</v>
      </c>
      <c r="AA563" s="298" t="s">
        <v>111</v>
      </c>
      <c r="AB563" s="299" t="s">
        <v>113</v>
      </c>
    </row>
    <row r="564" spans="2:28" ht="12" customHeight="1">
      <c r="B564" s="412">
        <v>563</v>
      </c>
      <c r="C564" s="412" t="s">
        <v>13</v>
      </c>
      <c r="D564" s="21" t="s">
        <v>152</v>
      </c>
      <c r="E564" s="21"/>
      <c r="F564" s="21"/>
      <c r="G564" s="21"/>
      <c r="H564" s="21"/>
      <c r="I564" s="21"/>
      <c r="J564" s="21"/>
      <c r="K564" s="21"/>
      <c r="L564" s="21"/>
      <c r="M564" s="483"/>
      <c r="N564" s="292" t="s">
        <v>95</v>
      </c>
      <c r="O564" s="300">
        <v>0.4465277777777778</v>
      </c>
      <c r="P564" s="300">
        <v>0.4597222222222222</v>
      </c>
      <c r="Q564" s="300">
        <v>0.43888888888888888</v>
      </c>
      <c r="R564" s="300">
        <v>0.44444444444444442</v>
      </c>
      <c r="S564" s="300">
        <v>0.45833333333333331</v>
      </c>
      <c r="T564" s="300">
        <v>0.43472222222222223</v>
      </c>
      <c r="U564" s="481" t="s">
        <v>90</v>
      </c>
      <c r="V564" s="292" t="s">
        <v>102</v>
      </c>
      <c r="W564" s="274"/>
      <c r="X564" s="301">
        <v>4.0999999999999996</v>
      </c>
      <c r="Y564" s="301">
        <v>4.5999999999999996</v>
      </c>
      <c r="Z564" s="301">
        <v>6.4</v>
      </c>
      <c r="AA564" s="301">
        <v>3.9</v>
      </c>
      <c r="AB564" s="301">
        <v>5.7</v>
      </c>
    </row>
    <row r="565" spans="2:28" ht="12" customHeight="1">
      <c r="B565" s="412">
        <v>564</v>
      </c>
      <c r="C565" s="412" t="s">
        <v>13</v>
      </c>
      <c r="D565" s="21" t="s">
        <v>400</v>
      </c>
      <c r="E565" s="21"/>
      <c r="F565" s="21"/>
      <c r="G565" s="21"/>
      <c r="H565" s="21"/>
      <c r="I565" s="21"/>
      <c r="J565" s="21"/>
      <c r="K565" s="21"/>
      <c r="L565" s="21"/>
      <c r="M565" s="296"/>
      <c r="N565" s="292" t="s">
        <v>96</v>
      </c>
      <c r="O565" s="300">
        <v>0.5854166666666667</v>
      </c>
      <c r="P565" s="300">
        <v>0.57847222222222217</v>
      </c>
      <c r="Q565" s="300">
        <v>0.56388888888888888</v>
      </c>
      <c r="R565" s="300">
        <v>0.57847222222222217</v>
      </c>
      <c r="S565" s="300">
        <v>0.58333333333333337</v>
      </c>
      <c r="T565" s="300">
        <v>0.55972222222222223</v>
      </c>
      <c r="U565" s="483"/>
      <c r="V565" s="292" t="s">
        <v>103</v>
      </c>
      <c r="W565" s="274"/>
      <c r="X565" s="302">
        <v>0.05</v>
      </c>
      <c r="Y565" s="302">
        <v>1.3</v>
      </c>
      <c r="Z565" s="302">
        <v>0.19</v>
      </c>
      <c r="AA565" s="302">
        <v>0.24</v>
      </c>
      <c r="AB565" s="302">
        <v>0.53</v>
      </c>
    </row>
    <row r="566" spans="2:28" ht="12" customHeight="1">
      <c r="B566" s="412">
        <v>565</v>
      </c>
      <c r="C566" s="412" t="s">
        <v>13</v>
      </c>
      <c r="D566" s="21" t="s">
        <v>156</v>
      </c>
      <c r="E566" s="21"/>
      <c r="F566" s="21"/>
      <c r="G566" s="21"/>
      <c r="H566" s="21"/>
      <c r="I566" s="21"/>
      <c r="J566" s="21"/>
      <c r="K566" s="21"/>
      <c r="L566" s="21"/>
      <c r="M566" s="303"/>
      <c r="N566" s="223" t="s">
        <v>116</v>
      </c>
      <c r="O566" s="282">
        <v>14</v>
      </c>
      <c r="P566" s="282">
        <v>2.7</v>
      </c>
      <c r="Q566" s="283">
        <v>2.6</v>
      </c>
      <c r="R566" s="282">
        <v>10</v>
      </c>
      <c r="S566" s="283">
        <v>3.9</v>
      </c>
      <c r="T566" s="304">
        <v>4</v>
      </c>
      <c r="U566" s="296"/>
      <c r="V566" s="292" t="s">
        <v>104</v>
      </c>
      <c r="W566" s="274"/>
      <c r="X566" s="302">
        <v>0.31</v>
      </c>
      <c r="Y566" s="302">
        <v>0.59</v>
      </c>
      <c r="Z566" s="302">
        <v>0.7</v>
      </c>
      <c r="AA566" s="302">
        <v>0.44</v>
      </c>
      <c r="AB566" s="302">
        <v>0.27</v>
      </c>
    </row>
    <row r="567" spans="2:28" ht="12" customHeight="1">
      <c r="B567" s="412">
        <v>566</v>
      </c>
      <c r="C567" s="412" t="s">
        <v>13</v>
      </c>
      <c r="D567" s="21" t="s">
        <v>1984</v>
      </c>
      <c r="E567" s="21"/>
      <c r="F567" s="21"/>
      <c r="G567" s="21"/>
      <c r="H567" s="21"/>
      <c r="I567" s="21"/>
      <c r="J567" s="21"/>
      <c r="K567" s="21"/>
      <c r="L567" s="21"/>
      <c r="M567" s="484" t="s">
        <v>91</v>
      </c>
      <c r="N567" s="292" t="s">
        <v>94</v>
      </c>
      <c r="O567" s="305" t="s">
        <v>1033</v>
      </c>
      <c r="P567" s="305" t="s">
        <v>99</v>
      </c>
      <c r="Q567" s="305" t="s">
        <v>100</v>
      </c>
      <c r="R567" s="305" t="s">
        <v>1033</v>
      </c>
      <c r="S567" s="305" t="s">
        <v>99</v>
      </c>
      <c r="T567" s="305" t="s">
        <v>100</v>
      </c>
      <c r="U567" s="303"/>
      <c r="V567" s="223" t="s">
        <v>105</v>
      </c>
      <c r="W567" s="306"/>
      <c r="X567" s="307">
        <v>0.36</v>
      </c>
      <c r="Y567" s="307">
        <v>1.9</v>
      </c>
      <c r="Z567" s="307">
        <v>0.89</v>
      </c>
      <c r="AA567" s="307">
        <v>0.68</v>
      </c>
      <c r="AB567" s="307">
        <v>0.8</v>
      </c>
    </row>
    <row r="568" spans="2:28" ht="12" customHeight="1">
      <c r="B568" s="412">
        <v>567</v>
      </c>
      <c r="C568" s="412" t="s">
        <v>13</v>
      </c>
      <c r="D568" s="21" t="s">
        <v>1985</v>
      </c>
      <c r="E568" s="21"/>
      <c r="F568" s="21"/>
      <c r="G568" s="21"/>
      <c r="H568" s="21"/>
      <c r="I568" s="21"/>
      <c r="J568" s="21"/>
      <c r="K568" s="21"/>
      <c r="L568" s="21"/>
      <c r="M568" s="483"/>
      <c r="N568" s="292" t="s">
        <v>95</v>
      </c>
      <c r="O568" s="308">
        <v>0.44305555555555554</v>
      </c>
      <c r="P568" s="308">
        <v>0.43888888888888888</v>
      </c>
      <c r="Q568" s="308">
        <v>0.44027777777777777</v>
      </c>
      <c r="R568" s="308">
        <v>0.44097222222222227</v>
      </c>
      <c r="S568" s="308">
        <v>0.43611111111111112</v>
      </c>
      <c r="T568" s="308">
        <v>0.44097222222222227</v>
      </c>
      <c r="U568" s="484" t="s">
        <v>91</v>
      </c>
      <c r="V568" s="292" t="s">
        <v>102</v>
      </c>
      <c r="W568" s="274"/>
      <c r="X568" s="301">
        <v>4.8</v>
      </c>
      <c r="Y568" s="301">
        <v>5</v>
      </c>
      <c r="Z568" s="301">
        <v>6.3</v>
      </c>
      <c r="AA568" s="301">
        <v>4.5999999999999996</v>
      </c>
      <c r="AB568" s="301">
        <v>5.7</v>
      </c>
    </row>
    <row r="569" spans="2:28" ht="12" customHeight="1">
      <c r="B569" s="412">
        <v>568</v>
      </c>
      <c r="C569" s="412" t="s">
        <v>13</v>
      </c>
      <c r="D569" s="21" t="s">
        <v>157</v>
      </c>
      <c r="E569" s="21"/>
      <c r="F569" s="21"/>
      <c r="G569" s="21"/>
      <c r="H569" s="21"/>
      <c r="I569" s="21"/>
      <c r="J569" s="21"/>
      <c r="K569" s="21"/>
      <c r="L569" s="21"/>
      <c r="M569" s="296"/>
      <c r="N569" s="292" t="s">
        <v>96</v>
      </c>
      <c r="O569" s="308">
        <v>0.56666666666666665</v>
      </c>
      <c r="P569" s="308">
        <v>0.56388888888888888</v>
      </c>
      <c r="Q569" s="308">
        <v>0.56180555555555556</v>
      </c>
      <c r="R569" s="308">
        <v>0.56666666666666665</v>
      </c>
      <c r="S569" s="308">
        <v>0.56111111111111112</v>
      </c>
      <c r="T569" s="308">
        <v>0.54513888888888895</v>
      </c>
      <c r="U569" s="483"/>
      <c r="V569" s="292" t="s">
        <v>103</v>
      </c>
      <c r="W569" s="274"/>
      <c r="X569" s="302">
        <v>2</v>
      </c>
      <c r="Y569" s="302">
        <v>2.2000000000000002</v>
      </c>
      <c r="Z569" s="302">
        <v>2.6</v>
      </c>
      <c r="AA569" s="302">
        <v>0.8</v>
      </c>
      <c r="AB569" s="302">
        <v>0.83</v>
      </c>
    </row>
    <row r="570" spans="2:28" ht="12" customHeight="1">
      <c r="B570" s="412">
        <v>569</v>
      </c>
      <c r="C570" s="412" t="s">
        <v>13</v>
      </c>
      <c r="D570" s="21" t="s">
        <v>1986</v>
      </c>
      <c r="E570" s="21"/>
      <c r="F570" s="21"/>
      <c r="G570" s="21"/>
      <c r="H570" s="21"/>
      <c r="I570" s="21"/>
      <c r="J570" s="21"/>
      <c r="K570" s="21"/>
      <c r="L570" s="21"/>
      <c r="M570" s="303"/>
      <c r="N570" s="223" t="s">
        <v>116</v>
      </c>
      <c r="O570" s="282">
        <v>4.5</v>
      </c>
      <c r="P570" s="282">
        <v>4.7</v>
      </c>
      <c r="Q570" s="283">
        <v>4.3</v>
      </c>
      <c r="R570" s="282">
        <v>4.0999999999999996</v>
      </c>
      <c r="S570" s="283">
        <v>4.4000000000000004</v>
      </c>
      <c r="T570" s="283">
        <v>3.6</v>
      </c>
      <c r="U570" s="296"/>
      <c r="V570" s="292" t="s">
        <v>104</v>
      </c>
      <c r="W570" s="274"/>
      <c r="X570" s="302">
        <v>0.46</v>
      </c>
      <c r="Y570" s="302">
        <v>0.52</v>
      </c>
      <c r="Z570" s="302">
        <v>1.1000000000000001</v>
      </c>
      <c r="AA570" s="302">
        <v>0.7</v>
      </c>
      <c r="AB570" s="302">
        <v>0.28999999999999998</v>
      </c>
    </row>
    <row r="571" spans="2:28" ht="12" customHeight="1">
      <c r="B571" s="412">
        <v>570</v>
      </c>
      <c r="C571" s="412" t="s">
        <v>13</v>
      </c>
      <c r="D571" s="21" t="s">
        <v>158</v>
      </c>
      <c r="E571" s="21"/>
      <c r="F571" s="21"/>
      <c r="G571" s="21"/>
      <c r="H571" s="21"/>
      <c r="I571" s="21"/>
      <c r="J571" s="21"/>
      <c r="K571" s="21"/>
      <c r="L571" s="21"/>
      <c r="N571" s="21"/>
      <c r="O571" s="21"/>
      <c r="P571" s="21"/>
      <c r="Q571" s="21"/>
      <c r="R571" s="21"/>
      <c r="S571" s="21"/>
      <c r="T571" s="21"/>
      <c r="U571" s="303"/>
      <c r="V571" s="223" t="s">
        <v>105</v>
      </c>
      <c r="W571" s="306"/>
      <c r="X571" s="307">
        <v>2.5</v>
      </c>
      <c r="Y571" s="307">
        <v>2.7</v>
      </c>
      <c r="Z571" s="307">
        <v>3.7</v>
      </c>
      <c r="AA571" s="307">
        <v>1.5</v>
      </c>
      <c r="AB571" s="307">
        <v>1.1000000000000001</v>
      </c>
    </row>
    <row r="572" spans="2:28" ht="12" customHeight="1">
      <c r="B572" s="412">
        <v>571</v>
      </c>
      <c r="C572" s="412" t="s">
        <v>13</v>
      </c>
      <c r="D572" s="21"/>
      <c r="E572" s="21"/>
      <c r="F572" s="21"/>
      <c r="G572" s="21"/>
      <c r="H572" s="21"/>
      <c r="I572" s="21"/>
      <c r="J572" s="21"/>
      <c r="K572" s="21"/>
      <c r="L572" s="21"/>
      <c r="N572" s="21"/>
      <c r="O572" s="21"/>
      <c r="P572" s="21"/>
      <c r="Q572" s="21"/>
      <c r="R572" s="21"/>
      <c r="S572" s="21"/>
      <c r="T572" s="21"/>
      <c r="U572" s="21"/>
      <c r="W572" s="2"/>
      <c r="X572" s="3"/>
    </row>
    <row r="573" spans="2:28" ht="12" customHeight="1">
      <c r="B573" s="412">
        <v>572</v>
      </c>
      <c r="C573" s="412" t="s">
        <v>13</v>
      </c>
      <c r="D573" s="21" t="s">
        <v>1987</v>
      </c>
      <c r="E573" s="21"/>
      <c r="F573" s="21"/>
      <c r="G573" s="21"/>
      <c r="H573" s="21"/>
      <c r="I573" s="21"/>
      <c r="J573" s="21"/>
      <c r="K573" s="21"/>
      <c r="L573" s="21"/>
      <c r="M573" s="271" t="s">
        <v>421</v>
      </c>
      <c r="N573" s="21"/>
      <c r="O573" s="21"/>
      <c r="P573" s="21"/>
      <c r="Q573" s="21"/>
      <c r="R573" s="21"/>
      <c r="S573" s="21"/>
      <c r="T573" s="21"/>
      <c r="U573" s="21"/>
      <c r="W573" s="272" t="s">
        <v>128</v>
      </c>
      <c r="X573" s="3"/>
    </row>
    <row r="574" spans="2:28" ht="12" customHeight="1">
      <c r="B574" s="412">
        <v>573</v>
      </c>
      <c r="C574" s="412" t="s">
        <v>13</v>
      </c>
      <c r="D574" s="21"/>
      <c r="E574" s="21"/>
      <c r="F574" s="21"/>
      <c r="G574" s="21"/>
      <c r="H574" s="21"/>
      <c r="I574" s="218" t="s">
        <v>2086</v>
      </c>
      <c r="J574" s="21"/>
      <c r="K574" s="21"/>
      <c r="L574" s="21"/>
      <c r="M574" s="481" t="s">
        <v>85</v>
      </c>
      <c r="N574" s="273" t="s">
        <v>82</v>
      </c>
      <c r="O574" s="98">
        <v>1</v>
      </c>
      <c r="P574" s="103"/>
      <c r="Q574" s="98">
        <v>2</v>
      </c>
      <c r="R574" s="103"/>
      <c r="S574" s="98">
        <v>3</v>
      </c>
      <c r="T574" s="103"/>
      <c r="U574" s="98">
        <v>4</v>
      </c>
      <c r="V574" s="103"/>
      <c r="W574" s="98">
        <v>5</v>
      </c>
      <c r="X574" s="274"/>
      <c r="Y574" s="491" t="s">
        <v>87</v>
      </c>
      <c r="Z574" s="492"/>
      <c r="AA574" s="487" t="s">
        <v>88</v>
      </c>
      <c r="AB574" s="488"/>
    </row>
    <row r="575" spans="2:28" ht="12" customHeight="1">
      <c r="B575" s="412">
        <v>574</v>
      </c>
      <c r="C575" s="412" t="s">
        <v>13</v>
      </c>
      <c r="D575" s="21" t="s">
        <v>2087</v>
      </c>
      <c r="E575" s="21"/>
      <c r="F575" s="21"/>
      <c r="G575" s="21"/>
      <c r="H575" s="21"/>
      <c r="I575" s="21"/>
      <c r="J575" s="21"/>
      <c r="K575" s="21"/>
      <c r="L575" s="21"/>
      <c r="M575" s="482"/>
      <c r="N575" s="275" t="s">
        <v>83</v>
      </c>
      <c r="O575" s="98" t="s">
        <v>123</v>
      </c>
      <c r="P575" s="309"/>
      <c r="Q575" s="98" t="s">
        <v>124</v>
      </c>
      <c r="R575" s="309"/>
      <c r="S575" s="97" t="s">
        <v>125</v>
      </c>
      <c r="T575" s="97"/>
      <c r="U575" s="98" t="s">
        <v>126</v>
      </c>
      <c r="V575" s="309"/>
      <c r="W575" s="223" t="s">
        <v>127</v>
      </c>
      <c r="X575" s="294"/>
      <c r="Y575" s="493"/>
      <c r="Z575" s="494"/>
      <c r="AA575" s="489"/>
      <c r="AB575" s="490"/>
    </row>
    <row r="576" spans="2:28" ht="12" customHeight="1">
      <c r="B576" s="412">
        <v>575</v>
      </c>
      <c r="C576" s="412" t="s">
        <v>13</v>
      </c>
      <c r="D576" s="21" t="s">
        <v>159</v>
      </c>
      <c r="E576" s="21"/>
      <c r="F576" s="21"/>
      <c r="G576" s="21"/>
      <c r="H576" s="21"/>
      <c r="I576" s="21"/>
      <c r="J576" s="21"/>
      <c r="K576" s="21"/>
      <c r="L576" s="21"/>
      <c r="M576" s="275" t="s">
        <v>84</v>
      </c>
      <c r="N576" s="113" t="s">
        <v>475</v>
      </c>
      <c r="O576" s="98"/>
      <c r="P576" s="103">
        <v>12</v>
      </c>
      <c r="Q576" s="98"/>
      <c r="R576" s="103">
        <v>16</v>
      </c>
      <c r="S576" s="277"/>
      <c r="T576" s="103">
        <v>17</v>
      </c>
      <c r="U576" s="98"/>
      <c r="V576" s="229">
        <v>11</v>
      </c>
      <c r="W576" s="57"/>
      <c r="X576" s="278">
        <v>9.5</v>
      </c>
      <c r="Y576" s="57"/>
      <c r="Z576" s="134">
        <v>13</v>
      </c>
      <c r="AA576" s="279"/>
      <c r="AB576" s="280">
        <f t="shared" ref="AB576:AB582" si="9">AVERAGE(P576,R576,T576,V576,X576)</f>
        <v>13.1</v>
      </c>
    </row>
    <row r="577" spans="2:28" ht="12" customHeight="1">
      <c r="B577" s="412">
        <v>576</v>
      </c>
      <c r="C577" s="412" t="s">
        <v>13</v>
      </c>
      <c r="D577" s="21" t="s">
        <v>160</v>
      </c>
      <c r="E577" s="21"/>
      <c r="F577" s="21"/>
      <c r="G577" s="21"/>
      <c r="H577" s="21"/>
      <c r="I577" s="21"/>
      <c r="J577" s="21"/>
      <c r="K577" s="21"/>
      <c r="L577" s="21"/>
      <c r="M577" s="495" t="s">
        <v>476</v>
      </c>
      <c r="N577" s="281" t="s">
        <v>640</v>
      </c>
      <c r="O577" s="282">
        <v>8.6999999999999993</v>
      </c>
      <c r="P577" s="282">
        <v>70</v>
      </c>
      <c r="Q577" s="282">
        <v>1.2</v>
      </c>
      <c r="R577" s="283">
        <v>73</v>
      </c>
      <c r="S577" s="282">
        <v>1.1000000000000001</v>
      </c>
      <c r="T577" s="283">
        <v>63</v>
      </c>
      <c r="U577" s="283">
        <v>0.89</v>
      </c>
      <c r="V577" s="169">
        <v>76</v>
      </c>
      <c r="W577" s="169">
        <v>0.64</v>
      </c>
      <c r="X577" s="284">
        <v>67</v>
      </c>
      <c r="Y577" s="169">
        <v>2.5</v>
      </c>
      <c r="Z577" s="169">
        <v>70</v>
      </c>
      <c r="AA577" s="285">
        <f t="shared" ref="AA577:AA582" si="10">AVERAGE(O577,Q577,S577,U577,W577)</f>
        <v>2.5059999999999998</v>
      </c>
      <c r="AB577" s="286">
        <f t="shared" si="9"/>
        <v>69.8</v>
      </c>
    </row>
    <row r="578" spans="2:28" ht="12" customHeight="1">
      <c r="B578" s="412">
        <v>577</v>
      </c>
      <c r="C578" s="412" t="s">
        <v>13</v>
      </c>
      <c r="D578" s="21" t="s">
        <v>161</v>
      </c>
      <c r="E578" s="21"/>
      <c r="F578" s="21"/>
      <c r="G578" s="21"/>
      <c r="H578" s="21"/>
      <c r="I578" s="21"/>
      <c r="J578" s="21"/>
      <c r="K578" s="21"/>
      <c r="L578" s="21"/>
      <c r="M578" s="496"/>
      <c r="N578" s="287" t="s">
        <v>463</v>
      </c>
      <c r="O578" s="282">
        <v>140</v>
      </c>
      <c r="P578" s="282">
        <v>11000</v>
      </c>
      <c r="Q578" s="283">
        <v>320</v>
      </c>
      <c r="R578" s="283">
        <v>19000</v>
      </c>
      <c r="S578" s="283">
        <v>370</v>
      </c>
      <c r="T578" s="283">
        <v>21000</v>
      </c>
      <c r="U578" s="283">
        <v>170</v>
      </c>
      <c r="V578" s="169">
        <v>15000</v>
      </c>
      <c r="W578" s="169">
        <v>150</v>
      </c>
      <c r="X578" s="284">
        <v>16000</v>
      </c>
      <c r="Y578" s="169">
        <v>230</v>
      </c>
      <c r="Z578" s="169">
        <v>16000</v>
      </c>
      <c r="AA578" s="288">
        <f t="shared" si="10"/>
        <v>230</v>
      </c>
      <c r="AB578" s="288">
        <f t="shared" si="9"/>
        <v>16400</v>
      </c>
    </row>
    <row r="579" spans="2:28" ht="12" customHeight="1">
      <c r="B579" s="412">
        <v>578</v>
      </c>
      <c r="C579" s="412" t="s">
        <v>13</v>
      </c>
      <c r="D579" s="21" t="s">
        <v>477</v>
      </c>
      <c r="E579" s="21"/>
      <c r="F579" s="21"/>
      <c r="G579" s="21"/>
      <c r="H579" s="21"/>
      <c r="I579" s="21"/>
      <c r="J579" s="21"/>
      <c r="K579" s="21"/>
      <c r="L579" s="21"/>
      <c r="M579" s="496"/>
      <c r="N579" s="287" t="s">
        <v>361</v>
      </c>
      <c r="O579" s="283">
        <v>7.7</v>
      </c>
      <c r="P579" s="282">
        <v>620</v>
      </c>
      <c r="Q579" s="283">
        <v>10</v>
      </c>
      <c r="R579" s="283">
        <v>610</v>
      </c>
      <c r="S579" s="283">
        <v>14</v>
      </c>
      <c r="T579" s="282">
        <v>800</v>
      </c>
      <c r="U579" s="283">
        <v>7.2</v>
      </c>
      <c r="V579" s="169">
        <v>620</v>
      </c>
      <c r="W579" s="169">
        <v>7.1</v>
      </c>
      <c r="X579" s="284">
        <v>740</v>
      </c>
      <c r="Y579" s="169">
        <v>9.1999999999999993</v>
      </c>
      <c r="Z579" s="169">
        <v>680</v>
      </c>
      <c r="AA579" s="286">
        <f t="shared" si="10"/>
        <v>9.1999999999999993</v>
      </c>
      <c r="AB579" s="288">
        <f t="shared" si="9"/>
        <v>678</v>
      </c>
    </row>
    <row r="580" spans="2:28" ht="12" customHeight="1">
      <c r="B580" s="412">
        <v>579</v>
      </c>
      <c r="C580" s="412" t="s">
        <v>13</v>
      </c>
      <c r="D580" s="21" t="s">
        <v>162</v>
      </c>
      <c r="E580" s="21"/>
      <c r="F580" s="21"/>
      <c r="G580" s="21"/>
      <c r="H580" s="21"/>
      <c r="I580" s="21"/>
      <c r="J580" s="21"/>
      <c r="K580" s="21"/>
      <c r="L580" s="21"/>
      <c r="M580" s="496"/>
      <c r="N580" s="287" t="s">
        <v>362</v>
      </c>
      <c r="O580" s="282">
        <v>2.2999999999999998</v>
      </c>
      <c r="P580" s="282">
        <v>190</v>
      </c>
      <c r="Q580" s="283">
        <v>1.9</v>
      </c>
      <c r="R580" s="283">
        <v>110</v>
      </c>
      <c r="S580" s="283">
        <v>2.2999999999999998</v>
      </c>
      <c r="T580" s="283">
        <v>130</v>
      </c>
      <c r="U580" s="283">
        <v>2.2999999999999998</v>
      </c>
      <c r="V580" s="169">
        <v>200</v>
      </c>
      <c r="W580" s="169">
        <v>2</v>
      </c>
      <c r="X580" s="284">
        <v>210</v>
      </c>
      <c r="Y580" s="169">
        <v>2.2000000000000002</v>
      </c>
      <c r="Z580" s="169">
        <v>170</v>
      </c>
      <c r="AA580" s="289">
        <f t="shared" si="10"/>
        <v>2.1599999999999997</v>
      </c>
      <c r="AB580" s="288">
        <f t="shared" si="9"/>
        <v>168</v>
      </c>
    </row>
    <row r="581" spans="2:28" ht="12" customHeight="1">
      <c r="B581" s="412">
        <v>580</v>
      </c>
      <c r="C581" s="412" t="s">
        <v>13</v>
      </c>
      <c r="D581" s="21" t="s">
        <v>163</v>
      </c>
      <c r="E581" s="21"/>
      <c r="F581" s="21"/>
      <c r="G581" s="21"/>
      <c r="H581" s="21"/>
      <c r="I581" s="21"/>
      <c r="J581" s="21"/>
      <c r="K581" s="21"/>
      <c r="L581" s="21"/>
      <c r="M581" s="496"/>
      <c r="N581" s="287" t="s">
        <v>644</v>
      </c>
      <c r="O581" s="283">
        <v>15</v>
      </c>
      <c r="P581" s="282">
        <v>1200</v>
      </c>
      <c r="Q581" s="282">
        <v>19</v>
      </c>
      <c r="R581" s="283">
        <v>1100</v>
      </c>
      <c r="S581" s="283">
        <v>19</v>
      </c>
      <c r="T581" s="283">
        <v>1100</v>
      </c>
      <c r="U581" s="283">
        <v>17</v>
      </c>
      <c r="V581" s="169">
        <v>1400</v>
      </c>
      <c r="W581" s="169">
        <v>16</v>
      </c>
      <c r="X581" s="284">
        <v>1700</v>
      </c>
      <c r="Y581" s="169">
        <v>17</v>
      </c>
      <c r="Z581" s="169">
        <v>1300</v>
      </c>
      <c r="AA581" s="286">
        <f t="shared" si="10"/>
        <v>17.2</v>
      </c>
      <c r="AB581" s="288">
        <f t="shared" si="9"/>
        <v>1300</v>
      </c>
    </row>
    <row r="582" spans="2:28" ht="12" customHeight="1">
      <c r="B582" s="412">
        <v>581</v>
      </c>
      <c r="C582" s="412" t="s">
        <v>13</v>
      </c>
      <c r="D582" s="21" t="s">
        <v>655</v>
      </c>
      <c r="E582" s="21"/>
      <c r="F582" s="21"/>
      <c r="G582" s="21"/>
      <c r="H582" s="21"/>
      <c r="I582" s="21"/>
      <c r="J582" s="21"/>
      <c r="K582" s="21"/>
      <c r="L582" s="21"/>
      <c r="M582" s="497"/>
      <c r="N582" s="287" t="s">
        <v>647</v>
      </c>
      <c r="O582" s="283" t="s">
        <v>620</v>
      </c>
      <c r="P582" s="282" t="s">
        <v>934</v>
      </c>
      <c r="Q582" s="283">
        <v>3.1</v>
      </c>
      <c r="R582" s="283" t="s">
        <v>817</v>
      </c>
      <c r="S582" s="283">
        <v>3.3</v>
      </c>
      <c r="T582" s="283">
        <v>180</v>
      </c>
      <c r="U582" s="283" t="s">
        <v>935</v>
      </c>
      <c r="V582" s="169" t="s">
        <v>936</v>
      </c>
      <c r="W582" s="169" t="s">
        <v>620</v>
      </c>
      <c r="X582" s="284" t="s">
        <v>967</v>
      </c>
      <c r="Y582" s="169">
        <v>0.66</v>
      </c>
      <c r="Z582" s="169">
        <v>36</v>
      </c>
      <c r="AA582" s="289">
        <f t="shared" si="10"/>
        <v>3.2</v>
      </c>
      <c r="AB582" s="288">
        <f t="shared" si="9"/>
        <v>180</v>
      </c>
    </row>
    <row r="583" spans="2:28" ht="12" customHeight="1">
      <c r="B583" s="412">
        <v>582</v>
      </c>
      <c r="C583" s="412" t="s">
        <v>13</v>
      </c>
      <c r="D583" s="21"/>
      <c r="E583" s="21"/>
      <c r="F583" s="21"/>
      <c r="G583" s="21"/>
      <c r="H583" s="218" t="s">
        <v>2088</v>
      </c>
      <c r="I583" s="21"/>
      <c r="J583" s="21"/>
      <c r="K583" s="21"/>
      <c r="L583" s="21"/>
      <c r="M583" s="290" t="s">
        <v>86</v>
      </c>
      <c r="N583" s="259"/>
      <c r="O583" s="98" t="s">
        <v>818</v>
      </c>
      <c r="P583" s="229"/>
      <c r="Q583" s="98" t="s">
        <v>818</v>
      </c>
      <c r="R583" s="103"/>
      <c r="S583" s="98" t="s">
        <v>818</v>
      </c>
      <c r="T583" s="103"/>
      <c r="U583" s="98" t="s">
        <v>818</v>
      </c>
      <c r="V583" s="134"/>
      <c r="W583" s="98" t="s">
        <v>818</v>
      </c>
      <c r="X583" s="278"/>
      <c r="Y583" s="98" t="s">
        <v>818</v>
      </c>
      <c r="Z583" s="134"/>
      <c r="AA583" s="98"/>
      <c r="AB583" s="134"/>
    </row>
    <row r="584" spans="2:28" ht="12" customHeight="1">
      <c r="B584" s="412">
        <v>583</v>
      </c>
      <c r="C584" s="412" t="s">
        <v>13</v>
      </c>
      <c r="D584" s="21" t="s">
        <v>695</v>
      </c>
      <c r="E584" s="21"/>
      <c r="F584" s="21"/>
      <c r="G584" s="21"/>
      <c r="H584" s="21"/>
      <c r="I584" s="21"/>
      <c r="J584" s="21"/>
      <c r="K584" s="21"/>
      <c r="L584" s="21"/>
      <c r="N584" s="21"/>
      <c r="O584" s="21"/>
      <c r="P584" s="21"/>
      <c r="Q584" s="21"/>
      <c r="R584" s="21"/>
      <c r="S584" s="21"/>
      <c r="T584" s="21"/>
      <c r="U584" s="21"/>
      <c r="W584" s="2"/>
      <c r="X584" s="3"/>
    </row>
    <row r="585" spans="2:28" ht="12" customHeight="1">
      <c r="B585" s="412">
        <v>584</v>
      </c>
      <c r="C585" s="412" t="s">
        <v>13</v>
      </c>
      <c r="D585" s="21" t="s">
        <v>1448</v>
      </c>
      <c r="E585" s="21"/>
      <c r="F585" s="21"/>
      <c r="G585" s="21"/>
      <c r="H585" s="21"/>
      <c r="I585" s="21"/>
      <c r="J585" s="21"/>
      <c r="K585" s="21"/>
      <c r="L585" s="21"/>
      <c r="M585" s="271" t="s">
        <v>422</v>
      </c>
      <c r="N585" s="21"/>
      <c r="O585" s="21"/>
      <c r="P585" s="21"/>
      <c r="Q585" s="21"/>
      <c r="R585" s="21"/>
      <c r="S585" s="21"/>
      <c r="T585" s="21"/>
      <c r="U585" s="21"/>
      <c r="W585" s="272" t="s">
        <v>128</v>
      </c>
      <c r="X585" s="3"/>
    </row>
    <row r="586" spans="2:28" ht="12" customHeight="1">
      <c r="B586" s="412">
        <v>585</v>
      </c>
      <c r="C586" s="412" t="s">
        <v>13</v>
      </c>
      <c r="D586" s="21" t="s">
        <v>2089</v>
      </c>
      <c r="E586" s="21"/>
      <c r="F586" s="21"/>
      <c r="G586" s="21"/>
      <c r="H586" s="21"/>
      <c r="I586" s="21"/>
      <c r="J586" s="21"/>
      <c r="K586" s="21"/>
      <c r="L586" s="21"/>
      <c r="M586" s="481" t="s">
        <v>85</v>
      </c>
      <c r="N586" s="273" t="s">
        <v>82</v>
      </c>
      <c r="O586" s="98">
        <v>1</v>
      </c>
      <c r="P586" s="103"/>
      <c r="Q586" s="98">
        <v>2</v>
      </c>
      <c r="R586" s="103"/>
      <c r="S586" s="98">
        <v>3</v>
      </c>
      <c r="T586" s="103"/>
      <c r="U586" s="98">
        <v>4</v>
      </c>
      <c r="V586" s="103"/>
      <c r="W586" s="98">
        <v>5</v>
      </c>
      <c r="X586" s="274"/>
      <c r="Y586" s="491" t="s">
        <v>87</v>
      </c>
      <c r="Z586" s="492"/>
      <c r="AA586" s="487" t="s">
        <v>88</v>
      </c>
      <c r="AB586" s="488"/>
    </row>
    <row r="587" spans="2:28" ht="12" customHeight="1">
      <c r="B587" s="412">
        <v>586</v>
      </c>
      <c r="C587" s="412" t="s">
        <v>13</v>
      </c>
      <c r="D587" s="21" t="s">
        <v>164</v>
      </c>
      <c r="E587" s="21"/>
      <c r="F587" s="21"/>
      <c r="G587" s="21"/>
      <c r="H587" s="21"/>
      <c r="I587" s="21"/>
      <c r="J587" s="21"/>
      <c r="K587" s="21"/>
      <c r="L587" s="21"/>
      <c r="M587" s="482"/>
      <c r="N587" s="275" t="s">
        <v>83</v>
      </c>
      <c r="O587" s="98" t="s">
        <v>123</v>
      </c>
      <c r="P587" s="309"/>
      <c r="Q587" s="98" t="s">
        <v>124</v>
      </c>
      <c r="R587" s="309"/>
      <c r="S587" s="97" t="s">
        <v>125</v>
      </c>
      <c r="T587" s="97"/>
      <c r="U587" s="98" t="s">
        <v>126</v>
      </c>
      <c r="V587" s="309"/>
      <c r="W587" s="223" t="s">
        <v>127</v>
      </c>
      <c r="X587" s="276"/>
      <c r="Y587" s="493"/>
      <c r="Z587" s="494"/>
      <c r="AA587" s="489"/>
      <c r="AB587" s="490"/>
    </row>
    <row r="588" spans="2:28" ht="12" customHeight="1">
      <c r="B588" s="412">
        <v>587</v>
      </c>
      <c r="C588" s="412" t="s">
        <v>13</v>
      </c>
      <c r="D588" s="21" t="s">
        <v>165</v>
      </c>
      <c r="E588" s="21"/>
      <c r="F588" s="21"/>
      <c r="G588" s="21"/>
      <c r="H588" s="21"/>
      <c r="I588" s="21"/>
      <c r="J588" s="21"/>
      <c r="K588" s="21"/>
      <c r="L588" s="21"/>
      <c r="M588" s="275" t="s">
        <v>84</v>
      </c>
      <c r="N588" s="113" t="s">
        <v>475</v>
      </c>
      <c r="O588" s="98"/>
      <c r="P588" s="103">
        <v>6.4</v>
      </c>
      <c r="Q588" s="98"/>
      <c r="R588" s="103">
        <v>17</v>
      </c>
      <c r="S588" s="277"/>
      <c r="T588" s="103">
        <v>20</v>
      </c>
      <c r="U588" s="98"/>
      <c r="V588" s="229">
        <v>8.5</v>
      </c>
      <c r="W588" s="57"/>
      <c r="X588" s="278">
        <v>11</v>
      </c>
      <c r="Y588" s="57"/>
      <c r="Z588" s="134">
        <v>13</v>
      </c>
      <c r="AA588" s="279"/>
      <c r="AB588" s="280">
        <f t="shared" ref="AB588:AB594" si="11">AVERAGE(P588,R588,T588,V588,X588)</f>
        <v>12.58</v>
      </c>
    </row>
    <row r="589" spans="2:28" ht="12" customHeight="1">
      <c r="B589" s="412">
        <v>588</v>
      </c>
      <c r="C589" s="412" t="s">
        <v>13</v>
      </c>
      <c r="D589" s="21"/>
      <c r="E589" s="21"/>
      <c r="F589" s="21"/>
      <c r="G589" s="21"/>
      <c r="H589" s="21"/>
      <c r="I589" s="21"/>
      <c r="J589" s="21"/>
      <c r="K589" s="21"/>
      <c r="L589" s="21"/>
      <c r="M589" s="495" t="s">
        <v>476</v>
      </c>
      <c r="N589" s="281" t="s">
        <v>640</v>
      </c>
      <c r="O589" s="282">
        <v>0.5</v>
      </c>
      <c r="P589" s="282">
        <v>78</v>
      </c>
      <c r="Q589" s="282">
        <v>1.2</v>
      </c>
      <c r="R589" s="283">
        <v>70</v>
      </c>
      <c r="S589" s="282">
        <v>0.75</v>
      </c>
      <c r="T589" s="283">
        <v>37</v>
      </c>
      <c r="U589" s="283">
        <v>0.65</v>
      </c>
      <c r="V589" s="169">
        <v>76</v>
      </c>
      <c r="W589" s="169">
        <v>0.56000000000000005</v>
      </c>
      <c r="X589" s="284">
        <v>49</v>
      </c>
      <c r="Y589" s="169">
        <v>0.73</v>
      </c>
      <c r="Z589" s="169">
        <v>62</v>
      </c>
      <c r="AA589" s="285">
        <f t="shared" ref="AA589:AA594" si="12">AVERAGE(O589,Q589,S589,U589,W589)</f>
        <v>0.73199999999999998</v>
      </c>
      <c r="AB589" s="286">
        <f t="shared" si="11"/>
        <v>62</v>
      </c>
    </row>
    <row r="590" spans="2:28" ht="12" customHeight="1">
      <c r="B590" s="412">
        <v>589</v>
      </c>
      <c r="C590" s="412" t="s">
        <v>13</v>
      </c>
      <c r="D590" s="21" t="s">
        <v>2090</v>
      </c>
      <c r="E590" s="21"/>
      <c r="F590" s="21"/>
      <c r="G590" s="21"/>
      <c r="H590" s="21"/>
      <c r="I590" s="21"/>
      <c r="J590" s="21"/>
      <c r="K590" s="21"/>
      <c r="L590" s="21"/>
      <c r="M590" s="496"/>
      <c r="N590" s="287" t="s">
        <v>463</v>
      </c>
      <c r="O590" s="282">
        <v>150</v>
      </c>
      <c r="P590" s="282">
        <v>24000</v>
      </c>
      <c r="Q590" s="283">
        <v>330</v>
      </c>
      <c r="R590" s="283">
        <v>19000</v>
      </c>
      <c r="S590" s="283">
        <v>360</v>
      </c>
      <c r="T590" s="283">
        <v>18000</v>
      </c>
      <c r="U590" s="283">
        <v>190</v>
      </c>
      <c r="V590" s="169">
        <v>23000</v>
      </c>
      <c r="W590" s="169">
        <v>180</v>
      </c>
      <c r="X590" s="284">
        <v>15000</v>
      </c>
      <c r="Y590" s="169">
        <v>240</v>
      </c>
      <c r="Z590" s="169">
        <v>20000</v>
      </c>
      <c r="AA590" s="288">
        <f t="shared" si="12"/>
        <v>242</v>
      </c>
      <c r="AB590" s="288">
        <f t="shared" si="11"/>
        <v>19800</v>
      </c>
    </row>
    <row r="591" spans="2:28" ht="12" customHeight="1">
      <c r="B591" s="412">
        <v>590</v>
      </c>
      <c r="C591" s="412" t="s">
        <v>13</v>
      </c>
      <c r="D591" s="21" t="s">
        <v>2227</v>
      </c>
      <c r="E591" s="21"/>
      <c r="F591" s="21"/>
      <c r="G591" s="21"/>
      <c r="H591" s="21"/>
      <c r="I591" s="21"/>
      <c r="J591" s="21"/>
      <c r="K591" s="21"/>
      <c r="L591" s="21"/>
      <c r="M591" s="496"/>
      <c r="N591" s="287" t="s">
        <v>361</v>
      </c>
      <c r="O591" s="283">
        <v>7.8</v>
      </c>
      <c r="P591" s="282">
        <v>1200</v>
      </c>
      <c r="Q591" s="283">
        <v>12</v>
      </c>
      <c r="R591" s="283">
        <v>700</v>
      </c>
      <c r="S591" s="283">
        <v>18</v>
      </c>
      <c r="T591" s="282">
        <v>900</v>
      </c>
      <c r="U591" s="283">
        <v>8.6</v>
      </c>
      <c r="V591" s="169">
        <v>1000</v>
      </c>
      <c r="W591" s="169">
        <v>8.3000000000000007</v>
      </c>
      <c r="X591" s="284">
        <v>720</v>
      </c>
      <c r="Y591" s="169">
        <v>11</v>
      </c>
      <c r="Z591" s="169">
        <v>900</v>
      </c>
      <c r="AA591" s="286">
        <f t="shared" si="12"/>
        <v>10.940000000000001</v>
      </c>
      <c r="AB591" s="288">
        <f t="shared" si="11"/>
        <v>904</v>
      </c>
    </row>
    <row r="592" spans="2:28" ht="12" customHeight="1">
      <c r="B592" s="412">
        <v>591</v>
      </c>
      <c r="C592" s="412" t="s">
        <v>13</v>
      </c>
      <c r="D592" s="21" t="s">
        <v>172</v>
      </c>
      <c r="E592" s="21"/>
      <c r="F592" s="21"/>
      <c r="G592" s="21"/>
      <c r="H592" s="21"/>
      <c r="I592" s="21"/>
      <c r="J592" s="21"/>
      <c r="K592" s="21"/>
      <c r="L592" s="21"/>
      <c r="M592" s="496"/>
      <c r="N592" s="287" t="s">
        <v>362</v>
      </c>
      <c r="O592" s="282">
        <v>1.8</v>
      </c>
      <c r="P592" s="282">
        <v>280</v>
      </c>
      <c r="Q592" s="283">
        <v>2</v>
      </c>
      <c r="R592" s="283">
        <v>110</v>
      </c>
      <c r="S592" s="283">
        <v>1.7</v>
      </c>
      <c r="T592" s="283">
        <v>88</v>
      </c>
      <c r="U592" s="283">
        <v>1.7</v>
      </c>
      <c r="V592" s="169">
        <v>200</v>
      </c>
      <c r="W592" s="169" t="s">
        <v>785</v>
      </c>
      <c r="X592" s="284" t="s">
        <v>819</v>
      </c>
      <c r="Y592" s="169">
        <v>1.4</v>
      </c>
      <c r="Z592" s="169">
        <v>140</v>
      </c>
      <c r="AA592" s="289">
        <f t="shared" si="12"/>
        <v>1.8</v>
      </c>
      <c r="AB592" s="288">
        <f t="shared" si="11"/>
        <v>169.5</v>
      </c>
    </row>
    <row r="593" spans="2:28" ht="12" customHeight="1">
      <c r="B593" s="412">
        <v>592</v>
      </c>
      <c r="C593" s="412" t="s">
        <v>13</v>
      </c>
      <c r="D593" s="21" t="s">
        <v>2226</v>
      </c>
      <c r="E593" s="21"/>
      <c r="F593" s="21"/>
      <c r="G593" s="21"/>
      <c r="H593" s="21"/>
      <c r="I593" s="21"/>
      <c r="J593" s="21"/>
      <c r="K593" s="21"/>
      <c r="L593" s="21"/>
      <c r="M593" s="496"/>
      <c r="N593" s="287" t="s">
        <v>644</v>
      </c>
      <c r="O593" s="283">
        <v>14</v>
      </c>
      <c r="P593" s="282">
        <v>2300</v>
      </c>
      <c r="Q593" s="282">
        <v>21</v>
      </c>
      <c r="R593" s="283">
        <v>1200</v>
      </c>
      <c r="S593" s="283">
        <v>18</v>
      </c>
      <c r="T593" s="283">
        <v>920</v>
      </c>
      <c r="U593" s="283">
        <v>15</v>
      </c>
      <c r="V593" s="169">
        <v>1700</v>
      </c>
      <c r="W593" s="169">
        <v>14</v>
      </c>
      <c r="X593" s="284">
        <v>1300</v>
      </c>
      <c r="Y593" s="169">
        <v>16</v>
      </c>
      <c r="Z593" s="169">
        <v>1500</v>
      </c>
      <c r="AA593" s="286">
        <f t="shared" si="12"/>
        <v>16.399999999999999</v>
      </c>
      <c r="AB593" s="288">
        <f t="shared" si="11"/>
        <v>1484</v>
      </c>
    </row>
    <row r="594" spans="2:28" ht="12" customHeight="1">
      <c r="B594" s="412">
        <v>593</v>
      </c>
      <c r="C594" s="412" t="s">
        <v>13</v>
      </c>
      <c r="D594" s="21" t="s">
        <v>2091</v>
      </c>
      <c r="E594" s="21"/>
      <c r="F594" s="21"/>
      <c r="G594" s="21"/>
      <c r="H594" s="21"/>
      <c r="I594" s="21"/>
      <c r="J594" s="21"/>
      <c r="K594" s="21"/>
      <c r="L594" s="21"/>
      <c r="M594" s="497"/>
      <c r="N594" s="287" t="s">
        <v>647</v>
      </c>
      <c r="O594" s="283" t="s">
        <v>820</v>
      </c>
      <c r="P594" s="282" t="s">
        <v>988</v>
      </c>
      <c r="Q594" s="283">
        <v>3.8</v>
      </c>
      <c r="R594" s="283">
        <v>220</v>
      </c>
      <c r="S594" s="283">
        <v>4.0999999999999996</v>
      </c>
      <c r="T594" s="283">
        <v>200</v>
      </c>
      <c r="U594" s="283" t="s">
        <v>968</v>
      </c>
      <c r="V594" s="169" t="s">
        <v>967</v>
      </c>
      <c r="W594" s="169" t="s">
        <v>968</v>
      </c>
      <c r="X594" s="284" t="s">
        <v>934</v>
      </c>
      <c r="Y594" s="169">
        <v>1.6</v>
      </c>
      <c r="Z594" s="169">
        <v>84</v>
      </c>
      <c r="AA594" s="289">
        <f t="shared" si="12"/>
        <v>3.9499999999999997</v>
      </c>
      <c r="AB594" s="288">
        <f t="shared" si="11"/>
        <v>210</v>
      </c>
    </row>
    <row r="595" spans="2:28" ht="12" customHeight="1">
      <c r="B595" s="412">
        <v>594</v>
      </c>
      <c r="C595" s="412" t="s">
        <v>13</v>
      </c>
      <c r="D595" s="21" t="s">
        <v>2092</v>
      </c>
      <c r="E595" s="21"/>
      <c r="F595" s="21"/>
      <c r="G595" s="21"/>
      <c r="H595" s="21"/>
      <c r="I595" s="21"/>
      <c r="J595" s="21"/>
      <c r="K595" s="21"/>
      <c r="L595" s="21"/>
      <c r="M595" s="290" t="s">
        <v>86</v>
      </c>
      <c r="N595" s="259"/>
      <c r="O595" s="98" t="s">
        <v>821</v>
      </c>
      <c r="P595" s="229"/>
      <c r="Q595" s="98" t="s">
        <v>821</v>
      </c>
      <c r="R595" s="103"/>
      <c r="S595" s="98" t="s">
        <v>821</v>
      </c>
      <c r="T595" s="103"/>
      <c r="U595" s="98" t="s">
        <v>821</v>
      </c>
      <c r="V595" s="134"/>
      <c r="W595" s="98" t="s">
        <v>821</v>
      </c>
      <c r="X595" s="278"/>
      <c r="Y595" s="98" t="s">
        <v>821</v>
      </c>
      <c r="Z595" s="134"/>
      <c r="AA595" s="98"/>
      <c r="AB595" s="134"/>
    </row>
    <row r="596" spans="2:28" ht="12" customHeight="1">
      <c r="B596" s="412">
        <v>595</v>
      </c>
      <c r="C596" s="412" t="s">
        <v>13</v>
      </c>
      <c r="D596" s="21" t="s">
        <v>173</v>
      </c>
      <c r="E596" s="21"/>
      <c r="F596" s="21"/>
      <c r="G596" s="21"/>
      <c r="H596" s="21"/>
      <c r="I596" s="21"/>
      <c r="J596" s="21"/>
      <c r="K596" s="21"/>
      <c r="L596" s="21"/>
      <c r="M596" s="21"/>
      <c r="N596" s="271"/>
      <c r="O596" s="21"/>
      <c r="P596" s="21"/>
      <c r="Q596" s="271"/>
      <c r="R596" s="21"/>
      <c r="S596" s="21"/>
      <c r="T596" s="21"/>
      <c r="U596" s="21"/>
      <c r="W596" s="2"/>
      <c r="X596" s="3"/>
    </row>
    <row r="597" spans="2:28" ht="12" customHeight="1">
      <c r="B597" s="412">
        <v>596</v>
      </c>
      <c r="C597" s="412" t="s">
        <v>13</v>
      </c>
      <c r="D597" s="21" t="s">
        <v>2093</v>
      </c>
      <c r="E597" s="21"/>
      <c r="F597" s="21"/>
      <c r="G597" s="21"/>
      <c r="H597" s="21"/>
      <c r="I597" s="21"/>
      <c r="J597" s="21"/>
      <c r="K597" s="21"/>
      <c r="L597" s="21"/>
      <c r="M597" s="2" t="s">
        <v>1036</v>
      </c>
      <c r="N597" s="21"/>
      <c r="O597" s="21"/>
      <c r="P597" s="21"/>
      <c r="Q597" s="21" t="s">
        <v>117</v>
      </c>
      <c r="R597" s="21"/>
      <c r="S597" s="272" t="s">
        <v>128</v>
      </c>
      <c r="T597" s="21"/>
      <c r="U597" s="21"/>
      <c r="W597" s="2"/>
      <c r="X597" s="3"/>
    </row>
    <row r="598" spans="2:28" ht="12" customHeight="1">
      <c r="B598" s="412">
        <v>597</v>
      </c>
      <c r="C598" s="412" t="s">
        <v>13</v>
      </c>
      <c r="D598" s="21" t="s">
        <v>174</v>
      </c>
      <c r="E598" s="21"/>
      <c r="F598" s="21"/>
      <c r="G598" s="21"/>
      <c r="H598" s="21"/>
      <c r="I598" s="21"/>
      <c r="J598" s="21"/>
      <c r="K598" s="21"/>
      <c r="L598" s="21"/>
      <c r="M598" s="481" t="s">
        <v>85</v>
      </c>
      <c r="N598" s="98" t="s">
        <v>83</v>
      </c>
      <c r="O598" s="97" t="s">
        <v>129</v>
      </c>
      <c r="P598" s="98"/>
      <c r="Q598" s="103"/>
      <c r="R598" s="223" t="s">
        <v>130</v>
      </c>
      <c r="S598" s="98"/>
      <c r="T598" s="103"/>
      <c r="U598" s="21"/>
      <c r="W598" s="2"/>
      <c r="X598" s="3"/>
    </row>
    <row r="599" spans="2:28" ht="12" customHeight="1">
      <c r="B599" s="412">
        <v>598</v>
      </c>
      <c r="C599" s="412" t="s">
        <v>13</v>
      </c>
      <c r="D599" s="21" t="s">
        <v>175</v>
      </c>
      <c r="E599" s="21"/>
      <c r="F599" s="21"/>
      <c r="G599" s="21"/>
      <c r="H599" s="21"/>
      <c r="I599" s="21"/>
      <c r="J599" s="21"/>
      <c r="K599" s="21"/>
      <c r="L599" s="21"/>
      <c r="M599" s="482"/>
      <c r="N599" s="292" t="s">
        <v>89</v>
      </c>
      <c r="O599" s="293">
        <v>1</v>
      </c>
      <c r="P599" s="293">
        <v>2</v>
      </c>
      <c r="Q599" s="293">
        <v>3</v>
      </c>
      <c r="R599" s="293">
        <v>1</v>
      </c>
      <c r="S599" s="293">
        <v>2</v>
      </c>
      <c r="T599" s="293">
        <v>3</v>
      </c>
      <c r="U599" s="21"/>
      <c r="W599" s="2"/>
      <c r="X599" s="3"/>
    </row>
    <row r="600" spans="2:28" ht="12" customHeight="1">
      <c r="B600" s="412">
        <v>599</v>
      </c>
      <c r="C600" s="412" t="s">
        <v>13</v>
      </c>
      <c r="D600" s="21" t="s">
        <v>2228</v>
      </c>
      <c r="E600" s="21"/>
      <c r="F600" s="21"/>
      <c r="G600" s="21"/>
      <c r="H600" s="21"/>
      <c r="I600" s="21"/>
      <c r="J600" s="21"/>
      <c r="K600" s="21"/>
      <c r="L600" s="21"/>
      <c r="M600" s="481" t="s">
        <v>131</v>
      </c>
      <c r="N600" s="292" t="s">
        <v>94</v>
      </c>
      <c r="O600" s="295" t="s">
        <v>822</v>
      </c>
      <c r="P600" s="295" t="s">
        <v>133</v>
      </c>
      <c r="Q600" s="295" t="s">
        <v>134</v>
      </c>
      <c r="R600" s="295" t="s">
        <v>822</v>
      </c>
      <c r="S600" s="295" t="s">
        <v>133</v>
      </c>
      <c r="T600" s="295" t="s">
        <v>134</v>
      </c>
      <c r="U600" s="21"/>
      <c r="W600" s="2"/>
      <c r="X600" s="3"/>
    </row>
    <row r="601" spans="2:28" ht="12" customHeight="1">
      <c r="B601" s="412">
        <v>600</v>
      </c>
      <c r="C601" s="412" t="s">
        <v>13</v>
      </c>
      <c r="D601" s="21" t="s">
        <v>2094</v>
      </c>
      <c r="E601" s="21"/>
      <c r="F601" s="21"/>
      <c r="G601" s="21"/>
      <c r="H601" s="21"/>
      <c r="I601" s="21"/>
      <c r="J601" s="21"/>
      <c r="K601" s="21"/>
      <c r="L601" s="21"/>
      <c r="M601" s="483"/>
      <c r="N601" s="292" t="s">
        <v>95</v>
      </c>
      <c r="O601" s="300">
        <v>0.4861111111111111</v>
      </c>
      <c r="P601" s="300">
        <v>0.45624999999999999</v>
      </c>
      <c r="Q601" s="300">
        <v>0.45833333333333331</v>
      </c>
      <c r="R601" s="300">
        <v>0.4861111111111111</v>
      </c>
      <c r="S601" s="300">
        <v>0.45833333333333331</v>
      </c>
      <c r="T601" s="300">
        <v>0.50486111111111109</v>
      </c>
      <c r="U601" s="21"/>
      <c r="W601" s="2"/>
      <c r="X601" s="3"/>
    </row>
    <row r="602" spans="2:28" ht="12" customHeight="1">
      <c r="B602" s="412">
        <v>601</v>
      </c>
      <c r="C602" s="412" t="s">
        <v>13</v>
      </c>
      <c r="D602" s="21" t="s">
        <v>176</v>
      </c>
      <c r="E602" s="21"/>
      <c r="F602" s="21"/>
      <c r="G602" s="21"/>
      <c r="H602" s="21"/>
      <c r="I602" s="21"/>
      <c r="J602" s="21"/>
      <c r="K602" s="21"/>
      <c r="L602" s="21"/>
      <c r="M602" s="296"/>
      <c r="N602" s="292" t="s">
        <v>96</v>
      </c>
      <c r="O602" s="300">
        <v>0.61249999999999993</v>
      </c>
      <c r="P602" s="300">
        <v>0.58124999999999993</v>
      </c>
      <c r="Q602" s="300">
        <v>0.58333333333333337</v>
      </c>
      <c r="R602" s="300">
        <v>0.61111111111111105</v>
      </c>
      <c r="S602" s="300">
        <v>0.57986111111111105</v>
      </c>
      <c r="T602" s="300">
        <v>0.62986111111111109</v>
      </c>
      <c r="U602" s="21"/>
      <c r="W602" s="2"/>
      <c r="X602" s="3"/>
    </row>
    <row r="603" spans="2:28" ht="12" customHeight="1">
      <c r="B603" s="412">
        <v>602</v>
      </c>
      <c r="C603" s="412" t="s">
        <v>13</v>
      </c>
      <c r="D603" s="21"/>
      <c r="E603" s="21"/>
      <c r="F603" s="21"/>
      <c r="G603" s="21"/>
      <c r="H603" s="21"/>
      <c r="I603" s="21"/>
      <c r="J603" s="21"/>
      <c r="K603" s="21"/>
      <c r="L603" s="21"/>
      <c r="M603" s="303"/>
      <c r="N603" s="223" t="s">
        <v>116</v>
      </c>
      <c r="O603" s="304">
        <v>2.8</v>
      </c>
      <c r="P603" s="304">
        <v>2.2000000000000002</v>
      </c>
      <c r="Q603" s="304">
        <v>2.6</v>
      </c>
      <c r="R603" s="304">
        <v>3.1</v>
      </c>
      <c r="S603" s="304">
        <v>3</v>
      </c>
      <c r="T603" s="304">
        <v>2.8</v>
      </c>
      <c r="U603" s="21"/>
      <c r="W603" s="2"/>
      <c r="X603" s="3"/>
    </row>
    <row r="604" spans="2:28" ht="12" customHeight="1">
      <c r="B604" s="412">
        <v>603</v>
      </c>
      <c r="C604" s="412" t="s">
        <v>13</v>
      </c>
      <c r="D604" s="21" t="s">
        <v>184</v>
      </c>
      <c r="E604" s="21"/>
      <c r="F604" s="21"/>
      <c r="G604" s="21"/>
      <c r="H604" s="21"/>
      <c r="I604" s="21"/>
      <c r="J604" s="21"/>
      <c r="K604" s="21"/>
      <c r="L604" s="21"/>
      <c r="M604" s="484" t="s">
        <v>132</v>
      </c>
      <c r="N604" s="292" t="s">
        <v>94</v>
      </c>
      <c r="O604" s="305" t="s">
        <v>823</v>
      </c>
      <c r="P604" s="305" t="s">
        <v>135</v>
      </c>
      <c r="Q604" s="305" t="s">
        <v>136</v>
      </c>
      <c r="R604" s="305" t="s">
        <v>823</v>
      </c>
      <c r="S604" s="305" t="s">
        <v>135</v>
      </c>
      <c r="T604" s="305" t="s">
        <v>136</v>
      </c>
      <c r="U604" s="21"/>
      <c r="W604" s="2"/>
      <c r="X604" s="3"/>
    </row>
    <row r="605" spans="2:28" ht="12" customHeight="1">
      <c r="B605" s="412">
        <v>604</v>
      </c>
      <c r="C605" s="412" t="s">
        <v>13</v>
      </c>
      <c r="D605" s="21" t="s">
        <v>1583</v>
      </c>
      <c r="E605" s="21"/>
      <c r="F605" s="21"/>
      <c r="G605" s="21"/>
      <c r="H605" s="21"/>
      <c r="I605" s="21"/>
      <c r="J605" s="21"/>
      <c r="K605" s="21"/>
      <c r="L605" s="21"/>
      <c r="M605" s="483"/>
      <c r="N605" s="292" t="s">
        <v>95</v>
      </c>
      <c r="O605" s="308">
        <v>0.49652777777777773</v>
      </c>
      <c r="P605" s="308">
        <v>0.45902777777777781</v>
      </c>
      <c r="Q605" s="308">
        <v>5.2083333333333336E-2</v>
      </c>
      <c r="R605" s="308">
        <v>4.8611111111111112E-2</v>
      </c>
      <c r="S605" s="308">
        <v>0.47222222222222227</v>
      </c>
      <c r="T605" s="308">
        <v>0.4513888888888889</v>
      </c>
      <c r="U605" s="21"/>
      <c r="W605" s="2"/>
      <c r="X605" s="3"/>
    </row>
    <row r="606" spans="2:28" ht="12" customHeight="1">
      <c r="B606" s="412">
        <v>605</v>
      </c>
      <c r="C606" s="412" t="s">
        <v>13</v>
      </c>
      <c r="D606" s="21"/>
      <c r="E606" s="21"/>
      <c r="F606" s="21"/>
      <c r="G606" s="21"/>
      <c r="H606" s="21"/>
      <c r="I606" s="21"/>
      <c r="J606" s="21"/>
      <c r="K606" s="21"/>
      <c r="L606" s="21"/>
      <c r="M606" s="296"/>
      <c r="N606" s="292" t="s">
        <v>96</v>
      </c>
      <c r="O606" s="308">
        <v>0.62152777777777779</v>
      </c>
      <c r="P606" s="308">
        <v>0.58402777777777781</v>
      </c>
      <c r="Q606" s="308">
        <v>0.58333333333333337</v>
      </c>
      <c r="R606" s="308">
        <v>0.63194444444444442</v>
      </c>
      <c r="S606" s="308">
        <v>0.59722222222222221</v>
      </c>
      <c r="T606" s="308">
        <v>0.57638888888888895</v>
      </c>
      <c r="U606" s="21"/>
      <c r="W606" s="2"/>
      <c r="X606" s="3"/>
    </row>
    <row r="607" spans="2:28" ht="12" customHeight="1">
      <c r="B607" s="412">
        <v>606</v>
      </c>
      <c r="C607" s="412" t="s">
        <v>13</v>
      </c>
      <c r="D607" s="21"/>
      <c r="E607" s="21"/>
      <c r="F607" s="21"/>
      <c r="G607" s="21"/>
      <c r="H607" s="21"/>
      <c r="I607" s="21"/>
      <c r="J607" s="21"/>
      <c r="K607" s="21"/>
      <c r="L607" s="21"/>
      <c r="M607" s="303"/>
      <c r="N607" s="223" t="s">
        <v>116</v>
      </c>
      <c r="O607" s="304">
        <v>2.4</v>
      </c>
      <c r="P607" s="304">
        <v>2.2000000000000002</v>
      </c>
      <c r="Q607" s="304">
        <v>3.5</v>
      </c>
      <c r="R607" s="304">
        <v>3.1</v>
      </c>
      <c r="S607" s="304">
        <v>4.0999999999999996</v>
      </c>
      <c r="T607" s="304">
        <v>4</v>
      </c>
      <c r="U607" s="21"/>
      <c r="W607" s="2"/>
      <c r="X607" s="3"/>
    </row>
    <row r="608" spans="2:28" ht="12" customHeight="1">
      <c r="B608" s="412">
        <v>607</v>
      </c>
      <c r="C608" s="412" t="s">
        <v>13</v>
      </c>
      <c r="D608" s="21" t="s">
        <v>196</v>
      </c>
      <c r="E608" s="21"/>
      <c r="F608" s="21"/>
      <c r="G608" s="21"/>
      <c r="H608" s="218" t="s">
        <v>2095</v>
      </c>
      <c r="I608" s="21"/>
      <c r="J608" s="271"/>
      <c r="K608" s="21"/>
      <c r="L608" s="21"/>
      <c r="N608" s="21"/>
      <c r="O608" s="21"/>
      <c r="P608" s="21"/>
      <c r="Q608" s="21"/>
      <c r="R608" s="21"/>
      <c r="S608" s="21"/>
      <c r="T608" s="21"/>
      <c r="U608" s="21"/>
      <c r="W608" s="2"/>
      <c r="X608" s="3"/>
    </row>
    <row r="609" spans="2:24" ht="12" customHeight="1">
      <c r="B609" s="412">
        <v>608</v>
      </c>
      <c r="C609" s="412" t="s">
        <v>13</v>
      </c>
      <c r="D609" s="21" t="s">
        <v>656</v>
      </c>
      <c r="E609" s="21"/>
      <c r="F609" s="21"/>
      <c r="G609" s="21"/>
      <c r="H609" s="21"/>
      <c r="I609" s="21"/>
      <c r="J609" s="21"/>
      <c r="K609" s="21"/>
      <c r="L609" s="21"/>
      <c r="M609" s="2" t="s">
        <v>40</v>
      </c>
      <c r="N609" s="21"/>
      <c r="O609" s="21"/>
      <c r="P609" s="21"/>
      <c r="Q609" s="21"/>
      <c r="R609" s="21"/>
      <c r="S609" s="21"/>
      <c r="T609" s="21"/>
      <c r="U609" s="21"/>
      <c r="W609" s="2"/>
      <c r="X609" s="3"/>
    </row>
    <row r="610" spans="2:24" ht="12" customHeight="1">
      <c r="B610" s="412">
        <v>609</v>
      </c>
      <c r="C610" s="412" t="s">
        <v>13</v>
      </c>
      <c r="D610" s="21" t="s">
        <v>185</v>
      </c>
      <c r="E610" s="21"/>
      <c r="F610" s="21"/>
      <c r="G610" s="21"/>
      <c r="H610" s="21"/>
      <c r="I610" s="21"/>
      <c r="J610" s="21"/>
      <c r="K610" s="21"/>
      <c r="L610" s="21"/>
      <c r="M610" s="55" t="s">
        <v>144</v>
      </c>
      <c r="N610" s="96"/>
      <c r="O610" s="309"/>
      <c r="P610" s="310" t="s">
        <v>937</v>
      </c>
      <c r="Q610" s="310" t="s">
        <v>141</v>
      </c>
      <c r="R610" s="414" t="s">
        <v>142</v>
      </c>
      <c r="S610" s="57" t="s">
        <v>149</v>
      </c>
      <c r="T610" s="278"/>
      <c r="W610" s="2"/>
    </row>
    <row r="611" spans="2:24" ht="12" customHeight="1">
      <c r="B611" s="412">
        <v>610</v>
      </c>
      <c r="C611" s="412" t="s">
        <v>13</v>
      </c>
      <c r="D611" s="21" t="s">
        <v>464</v>
      </c>
      <c r="E611" s="21"/>
      <c r="F611" s="21"/>
      <c r="G611" s="21"/>
      <c r="H611" s="21"/>
      <c r="I611" s="21"/>
      <c r="J611" s="21"/>
      <c r="K611" s="21"/>
      <c r="L611" s="21"/>
      <c r="M611" s="142"/>
      <c r="N611" s="106"/>
      <c r="O611" s="226"/>
      <c r="P611" s="311" t="s">
        <v>140</v>
      </c>
      <c r="Q611" s="312" t="s">
        <v>9</v>
      </c>
      <c r="R611" s="415" t="s">
        <v>143</v>
      </c>
      <c r="S611" s="57" t="s">
        <v>150</v>
      </c>
      <c r="T611" s="278" t="s">
        <v>151</v>
      </c>
      <c r="W611" s="2"/>
    </row>
    <row r="612" spans="2:24" ht="12" customHeight="1">
      <c r="B612" s="412">
        <v>611</v>
      </c>
      <c r="C612" s="412" t="s">
        <v>13</v>
      </c>
      <c r="D612" s="21" t="s">
        <v>465</v>
      </c>
      <c r="E612" s="21"/>
      <c r="F612" s="21"/>
      <c r="G612" s="21"/>
      <c r="H612" s="21"/>
      <c r="I612" s="21"/>
      <c r="J612" s="21"/>
      <c r="K612" s="21"/>
      <c r="L612" s="21"/>
      <c r="M612" s="57" t="s">
        <v>423</v>
      </c>
      <c r="N612" s="99"/>
      <c r="O612" s="313" t="s">
        <v>674</v>
      </c>
      <c r="P612" s="314">
        <v>660000</v>
      </c>
      <c r="Q612" s="314">
        <v>590000</v>
      </c>
      <c r="R612" s="314">
        <v>270000</v>
      </c>
      <c r="S612" s="315"/>
      <c r="T612" s="316"/>
      <c r="W612" s="2"/>
    </row>
    <row r="613" spans="2:24" ht="12" customHeight="1">
      <c r="B613" s="412">
        <v>612</v>
      </c>
      <c r="C613" s="412" t="s">
        <v>13</v>
      </c>
      <c r="D613" s="21" t="s">
        <v>177</v>
      </c>
      <c r="E613" s="21"/>
      <c r="F613" s="21"/>
      <c r="G613" s="21"/>
      <c r="H613" s="21"/>
      <c r="I613" s="21"/>
      <c r="J613" s="21"/>
      <c r="K613" s="21"/>
      <c r="L613" s="21"/>
      <c r="M613" s="57" t="s">
        <v>425</v>
      </c>
      <c r="N613" s="99"/>
      <c r="O613" s="313" t="s">
        <v>674</v>
      </c>
      <c r="P613" s="314">
        <v>605000</v>
      </c>
      <c r="Q613" s="314">
        <v>540000</v>
      </c>
      <c r="R613" s="314">
        <v>220000</v>
      </c>
      <c r="S613" s="315"/>
      <c r="T613" s="316"/>
      <c r="W613" s="2"/>
    </row>
    <row r="614" spans="2:24" ht="12" customHeight="1">
      <c r="B614" s="412">
        <v>613</v>
      </c>
      <c r="C614" s="412" t="s">
        <v>13</v>
      </c>
      <c r="D614" s="21" t="s">
        <v>641</v>
      </c>
      <c r="E614" s="21"/>
      <c r="F614" s="21"/>
      <c r="G614" s="21"/>
      <c r="H614" s="21"/>
      <c r="I614" s="21"/>
      <c r="J614" s="21"/>
      <c r="K614" s="21"/>
      <c r="L614" s="21"/>
      <c r="M614" s="57" t="s">
        <v>145</v>
      </c>
      <c r="N614" s="99"/>
      <c r="O614" s="313"/>
      <c r="P614" s="314" t="s">
        <v>7</v>
      </c>
      <c r="Q614" s="314" t="s">
        <v>1988</v>
      </c>
      <c r="R614" s="314" t="s">
        <v>8</v>
      </c>
      <c r="S614" s="315"/>
      <c r="T614" s="316"/>
      <c r="W614" s="2"/>
    </row>
    <row r="615" spans="2:24" ht="12" customHeight="1">
      <c r="B615" s="412">
        <v>614</v>
      </c>
      <c r="C615" s="412" t="s">
        <v>13</v>
      </c>
      <c r="D615" s="21" t="s">
        <v>186</v>
      </c>
      <c r="E615" s="21"/>
      <c r="F615" s="21"/>
      <c r="G615" s="21"/>
      <c r="H615" s="21"/>
      <c r="I615" s="21"/>
      <c r="J615" s="21"/>
      <c r="K615" s="21"/>
      <c r="L615" s="21"/>
      <c r="M615" s="57" t="s">
        <v>424</v>
      </c>
      <c r="N615" s="99"/>
      <c r="O615" s="313" t="s">
        <v>674</v>
      </c>
      <c r="P615" s="314">
        <v>720000</v>
      </c>
      <c r="Q615" s="314">
        <v>700000</v>
      </c>
      <c r="R615" s="314">
        <v>200000</v>
      </c>
      <c r="S615" s="315"/>
      <c r="T615" s="316"/>
      <c r="W615" s="2"/>
    </row>
    <row r="616" spans="2:24" ht="12" customHeight="1">
      <c r="B616" s="412">
        <v>615</v>
      </c>
      <c r="C616" s="412" t="s">
        <v>13</v>
      </c>
      <c r="D616" s="21" t="s">
        <v>178</v>
      </c>
      <c r="E616" s="21"/>
      <c r="F616" s="21"/>
      <c r="G616" s="21"/>
      <c r="H616" s="21"/>
      <c r="I616" s="21"/>
      <c r="J616" s="21"/>
      <c r="K616" s="21"/>
      <c r="L616" s="21"/>
      <c r="M616" s="57" t="s">
        <v>426</v>
      </c>
      <c r="N616" s="99"/>
      <c r="O616" s="313" t="s">
        <v>674</v>
      </c>
      <c r="P616" s="314">
        <v>650000</v>
      </c>
      <c r="Q616" s="314">
        <v>640000</v>
      </c>
      <c r="R616" s="314">
        <v>170000</v>
      </c>
      <c r="S616" s="315"/>
      <c r="T616" s="316"/>
      <c r="W616" s="2"/>
    </row>
    <row r="617" spans="2:24" ht="12" customHeight="1">
      <c r="B617" s="412">
        <v>616</v>
      </c>
      <c r="C617" s="412" t="s">
        <v>13</v>
      </c>
      <c r="D617" s="21" t="s">
        <v>1034</v>
      </c>
      <c r="E617" s="21"/>
      <c r="F617" s="21"/>
      <c r="G617" s="21"/>
      <c r="H617" s="218" t="s">
        <v>2095</v>
      </c>
      <c r="I617" s="21"/>
      <c r="J617" s="21"/>
      <c r="K617" s="21"/>
      <c r="L617" s="21"/>
      <c r="M617" s="57" t="s">
        <v>146</v>
      </c>
      <c r="N617" s="99"/>
      <c r="O617" s="317" t="s">
        <v>951</v>
      </c>
      <c r="P617" s="314">
        <v>4.9000000000000002E-2</v>
      </c>
      <c r="Q617" s="314">
        <v>0.03</v>
      </c>
      <c r="R617" s="318" t="s">
        <v>42</v>
      </c>
      <c r="S617" s="315" t="s">
        <v>938</v>
      </c>
      <c r="T617" s="316">
        <v>0.15</v>
      </c>
      <c r="W617" s="2"/>
    </row>
    <row r="618" spans="2:24" ht="12" customHeight="1">
      <c r="B618" s="412">
        <v>617</v>
      </c>
      <c r="C618" s="412" t="s">
        <v>13</v>
      </c>
      <c r="D618" s="21" t="s">
        <v>179</v>
      </c>
      <c r="E618" s="21"/>
      <c r="F618" s="21"/>
      <c r="G618" s="21"/>
      <c r="H618" s="21"/>
      <c r="I618" s="21"/>
      <c r="J618" s="21"/>
      <c r="K618" s="21"/>
      <c r="L618" s="21"/>
      <c r="M618" s="461" t="s">
        <v>147</v>
      </c>
      <c r="N618" s="98" t="s">
        <v>637</v>
      </c>
      <c r="O618" s="317" t="s">
        <v>478</v>
      </c>
      <c r="P618" s="314">
        <v>1.2</v>
      </c>
      <c r="Q618" s="314">
        <v>1.1000000000000001</v>
      </c>
      <c r="R618" s="318" t="s">
        <v>42</v>
      </c>
      <c r="S618" s="315"/>
      <c r="T618" s="316"/>
      <c r="W618" s="2"/>
    </row>
    <row r="619" spans="2:24" ht="12" customHeight="1">
      <c r="B619" s="412">
        <v>618</v>
      </c>
      <c r="C619" s="412" t="s">
        <v>13</v>
      </c>
      <c r="D619" s="21" t="s">
        <v>460</v>
      </c>
      <c r="E619" s="21"/>
      <c r="F619" s="21"/>
      <c r="G619" s="21"/>
      <c r="H619" s="21"/>
      <c r="I619" s="21"/>
      <c r="J619" s="21"/>
      <c r="K619" s="21"/>
      <c r="L619" s="21"/>
      <c r="M619" s="462"/>
      <c r="N619" s="98" t="s">
        <v>640</v>
      </c>
      <c r="O619" s="317" t="s">
        <v>478</v>
      </c>
      <c r="P619" s="314" t="s">
        <v>42</v>
      </c>
      <c r="Q619" s="314" t="s">
        <v>42</v>
      </c>
      <c r="R619" s="318" t="s">
        <v>42</v>
      </c>
      <c r="S619" s="315"/>
      <c r="T619" s="316"/>
      <c r="W619" s="2"/>
    </row>
    <row r="620" spans="2:24" ht="12" customHeight="1">
      <c r="B620" s="412">
        <v>619</v>
      </c>
      <c r="C620" s="412" t="s">
        <v>13</v>
      </c>
      <c r="D620" s="21" t="s">
        <v>692</v>
      </c>
      <c r="E620" s="21"/>
      <c r="F620" s="21"/>
      <c r="G620" s="21"/>
      <c r="H620" s="21"/>
      <c r="I620" s="21"/>
      <c r="J620" s="21"/>
      <c r="K620" s="21"/>
      <c r="L620" s="21"/>
      <c r="M620" s="462"/>
      <c r="N620" s="98" t="s">
        <v>463</v>
      </c>
      <c r="O620" s="317" t="s">
        <v>478</v>
      </c>
      <c r="P620" s="314">
        <v>680</v>
      </c>
      <c r="Q620" s="314">
        <v>730</v>
      </c>
      <c r="R620" s="318" t="s">
        <v>42</v>
      </c>
      <c r="S620" s="315"/>
      <c r="T620" s="316"/>
      <c r="W620" s="2"/>
    </row>
    <row r="621" spans="2:24" ht="12" customHeight="1">
      <c r="B621" s="412">
        <v>620</v>
      </c>
      <c r="C621" s="412" t="s">
        <v>13</v>
      </c>
      <c r="D621" s="21" t="s">
        <v>180</v>
      </c>
      <c r="E621" s="21"/>
      <c r="F621" s="21"/>
      <c r="G621" s="21"/>
      <c r="H621" s="21"/>
      <c r="I621" s="21"/>
      <c r="J621" s="21"/>
      <c r="K621" s="21"/>
      <c r="L621" s="21"/>
      <c r="M621" s="462"/>
      <c r="N621" s="98" t="s">
        <v>361</v>
      </c>
      <c r="O621" s="317" t="s">
        <v>478</v>
      </c>
      <c r="P621" s="314">
        <v>4.9000000000000004</v>
      </c>
      <c r="Q621" s="314">
        <v>8.6999999999999993</v>
      </c>
      <c r="R621" s="318" t="s">
        <v>42</v>
      </c>
      <c r="S621" s="315"/>
      <c r="T621" s="316"/>
      <c r="W621" s="2"/>
    </row>
    <row r="622" spans="2:24" ht="12" customHeight="1">
      <c r="B622" s="412">
        <v>621</v>
      </c>
      <c r="C622" s="412" t="s">
        <v>13</v>
      </c>
      <c r="D622" s="21" t="s">
        <v>427</v>
      </c>
      <c r="E622" s="21"/>
      <c r="F622" s="21"/>
      <c r="G622" s="21"/>
      <c r="H622" s="21"/>
      <c r="I622" s="21"/>
      <c r="J622" s="21"/>
      <c r="K622" s="21"/>
      <c r="L622" s="21"/>
      <c r="M622" s="462"/>
      <c r="N622" s="98" t="s">
        <v>362</v>
      </c>
      <c r="O622" s="317" t="s">
        <v>478</v>
      </c>
      <c r="P622" s="314">
        <v>3.8</v>
      </c>
      <c r="Q622" s="314">
        <v>11</v>
      </c>
      <c r="R622" s="314">
        <v>7.3</v>
      </c>
      <c r="S622" s="315"/>
      <c r="T622" s="316"/>
      <c r="W622" s="2"/>
    </row>
    <row r="623" spans="2:24" ht="12" customHeight="1">
      <c r="B623" s="412">
        <v>622</v>
      </c>
      <c r="C623" s="412" t="s">
        <v>13</v>
      </c>
      <c r="D623" s="21" t="s">
        <v>181</v>
      </c>
      <c r="E623" s="21"/>
      <c r="F623" s="21"/>
      <c r="G623" s="21"/>
      <c r="H623" s="21"/>
      <c r="I623" s="21"/>
      <c r="J623" s="21"/>
      <c r="K623" s="21"/>
      <c r="L623" s="21"/>
      <c r="M623" s="462"/>
      <c r="N623" s="98" t="s">
        <v>644</v>
      </c>
      <c r="O623" s="317" t="s">
        <v>478</v>
      </c>
      <c r="P623" s="314" t="s">
        <v>42</v>
      </c>
      <c r="Q623" s="314">
        <v>55</v>
      </c>
      <c r="R623" s="318" t="s">
        <v>42</v>
      </c>
      <c r="S623" s="315" t="s">
        <v>1449</v>
      </c>
      <c r="T623" s="316"/>
      <c r="W623" s="2"/>
    </row>
    <row r="624" spans="2:24" ht="12" customHeight="1">
      <c r="B624" s="412">
        <v>623</v>
      </c>
      <c r="C624" s="412" t="s">
        <v>13</v>
      </c>
      <c r="D624" s="21" t="s">
        <v>1450</v>
      </c>
      <c r="E624" s="21"/>
      <c r="F624" s="21"/>
      <c r="G624" s="21"/>
      <c r="H624" s="21"/>
      <c r="I624" s="21"/>
      <c r="J624" s="21"/>
      <c r="K624" s="21"/>
      <c r="L624" s="21"/>
      <c r="M624" s="462"/>
      <c r="N624" s="219" t="s">
        <v>647</v>
      </c>
      <c r="O624" s="319" t="s">
        <v>478</v>
      </c>
      <c r="P624" s="314">
        <v>11</v>
      </c>
      <c r="Q624" s="314">
        <v>25</v>
      </c>
      <c r="R624" s="318" t="s">
        <v>42</v>
      </c>
      <c r="S624" s="315"/>
      <c r="T624" s="316"/>
      <c r="W624" s="2"/>
    </row>
    <row r="625" spans="2:25" ht="12" customHeight="1">
      <c r="B625" s="412">
        <v>624</v>
      </c>
      <c r="C625" s="412" t="s">
        <v>13</v>
      </c>
      <c r="D625" s="21" t="s">
        <v>182</v>
      </c>
      <c r="E625" s="21"/>
      <c r="F625" s="21"/>
      <c r="G625" s="21"/>
      <c r="H625" s="21"/>
      <c r="I625" s="21"/>
      <c r="J625" s="21"/>
      <c r="K625" s="21"/>
      <c r="L625" s="21"/>
      <c r="M625" s="57" t="s">
        <v>664</v>
      </c>
      <c r="N625" s="99"/>
      <c r="O625" s="317" t="s">
        <v>977</v>
      </c>
      <c r="P625" s="314">
        <v>130</v>
      </c>
      <c r="Q625" s="314">
        <v>180</v>
      </c>
      <c r="R625" s="314">
        <v>170</v>
      </c>
      <c r="S625" s="320">
        <v>300300</v>
      </c>
      <c r="T625" s="316">
        <v>260</v>
      </c>
      <c r="W625" s="2"/>
    </row>
    <row r="626" spans="2:25" ht="12" customHeight="1">
      <c r="B626" s="412">
        <v>625</v>
      </c>
      <c r="C626" s="412" t="s">
        <v>13</v>
      </c>
      <c r="D626" s="21"/>
      <c r="E626" s="21"/>
      <c r="F626" s="21"/>
      <c r="G626" s="21"/>
      <c r="H626" s="21"/>
      <c r="I626" s="21"/>
      <c r="J626" s="21"/>
      <c r="K626" s="21"/>
      <c r="L626" s="21"/>
      <c r="M626" s="57" t="s">
        <v>658</v>
      </c>
      <c r="N626" s="99"/>
      <c r="O626" s="317" t="s">
        <v>674</v>
      </c>
      <c r="P626" s="314">
        <v>29</v>
      </c>
      <c r="Q626" s="314">
        <v>92</v>
      </c>
      <c r="R626" s="314">
        <v>4.0999999999999996</v>
      </c>
      <c r="S626" s="315" t="s">
        <v>989</v>
      </c>
      <c r="T626" s="316">
        <v>30</v>
      </c>
      <c r="W626" s="2"/>
    </row>
    <row r="627" spans="2:25" ht="12" customHeight="1">
      <c r="B627" s="412">
        <v>626</v>
      </c>
      <c r="C627" s="412" t="s">
        <v>13</v>
      </c>
      <c r="D627" s="21" t="s">
        <v>183</v>
      </c>
      <c r="E627" s="21"/>
      <c r="F627" s="21"/>
      <c r="G627" s="21"/>
      <c r="H627" s="21"/>
      <c r="I627" s="21"/>
      <c r="J627" s="21"/>
      <c r="K627" s="21"/>
      <c r="L627" s="21"/>
      <c r="M627" s="57" t="s">
        <v>148</v>
      </c>
      <c r="N627" s="99"/>
      <c r="O627" s="317" t="s">
        <v>952</v>
      </c>
      <c r="P627" s="314">
        <v>2.4</v>
      </c>
      <c r="Q627" s="314">
        <v>7.4</v>
      </c>
      <c r="R627" s="318" t="s">
        <v>42</v>
      </c>
      <c r="S627" s="315" t="s">
        <v>1028</v>
      </c>
      <c r="T627" s="316"/>
      <c r="W627" s="2"/>
    </row>
    <row r="628" spans="2:25" ht="12" customHeight="1">
      <c r="B628" s="412">
        <v>627</v>
      </c>
      <c r="C628" s="412" t="s">
        <v>13</v>
      </c>
      <c r="D628" s="21" t="s">
        <v>428</v>
      </c>
      <c r="E628" s="21"/>
      <c r="F628" s="21"/>
      <c r="G628" s="21"/>
      <c r="H628" s="21"/>
      <c r="I628" s="21"/>
      <c r="J628" s="21"/>
      <c r="K628" s="21"/>
      <c r="L628" s="21"/>
      <c r="M628" s="57" t="s">
        <v>672</v>
      </c>
      <c r="N628" s="99"/>
      <c r="O628" s="317" t="s">
        <v>952</v>
      </c>
      <c r="P628" s="314">
        <v>35</v>
      </c>
      <c r="Q628" s="314">
        <v>3.3</v>
      </c>
      <c r="R628" s="318" t="s">
        <v>42</v>
      </c>
      <c r="S628" s="315" t="s">
        <v>1423</v>
      </c>
      <c r="T628" s="316"/>
      <c r="W628" s="2"/>
    </row>
    <row r="629" spans="2:25" ht="12" customHeight="1">
      <c r="B629" s="412">
        <v>628</v>
      </c>
      <c r="C629" s="412" t="s">
        <v>13</v>
      </c>
      <c r="D629" s="21" t="s">
        <v>429</v>
      </c>
      <c r="E629" s="21"/>
      <c r="F629" s="21"/>
      <c r="G629" s="21"/>
      <c r="H629" s="21"/>
      <c r="I629" s="21"/>
      <c r="J629" s="21"/>
      <c r="K629" s="21"/>
      <c r="L629" s="21"/>
      <c r="M629" s="57" t="s">
        <v>630</v>
      </c>
      <c r="N629" s="99"/>
      <c r="O629" s="317" t="s">
        <v>478</v>
      </c>
      <c r="P629" s="314">
        <v>67</v>
      </c>
      <c r="Q629" s="314">
        <v>110</v>
      </c>
      <c r="R629" s="314">
        <v>33</v>
      </c>
      <c r="S629" s="315"/>
      <c r="T629" s="316"/>
      <c r="W629" s="2"/>
    </row>
    <row r="630" spans="2:25" ht="12" customHeight="1">
      <c r="B630" s="412">
        <v>629</v>
      </c>
      <c r="C630" s="412" t="s">
        <v>13</v>
      </c>
      <c r="M630" s="57" t="s">
        <v>632</v>
      </c>
      <c r="N630" s="99"/>
      <c r="O630" s="317" t="s">
        <v>478</v>
      </c>
      <c r="P630" s="314">
        <v>0.75</v>
      </c>
      <c r="Q630" s="314">
        <v>0.78</v>
      </c>
      <c r="R630" s="314">
        <v>3.4000000000000002E-2</v>
      </c>
      <c r="S630" s="315"/>
      <c r="T630" s="316"/>
      <c r="W630" s="2"/>
    </row>
    <row r="631" spans="2:25" ht="12" customHeight="1">
      <c r="B631" s="412">
        <v>630</v>
      </c>
      <c r="C631" s="412" t="s">
        <v>13</v>
      </c>
      <c r="D631" s="2" t="s">
        <v>153</v>
      </c>
      <c r="M631" s="57" t="s">
        <v>660</v>
      </c>
      <c r="N631" s="99"/>
      <c r="O631" s="317" t="s">
        <v>478</v>
      </c>
      <c r="P631" s="314">
        <v>280</v>
      </c>
      <c r="Q631" s="314" t="s">
        <v>42</v>
      </c>
      <c r="R631" s="318" t="s">
        <v>42</v>
      </c>
      <c r="S631" s="315"/>
      <c r="T631" s="316"/>
      <c r="W631" s="2"/>
    </row>
    <row r="632" spans="2:25" ht="12" customHeight="1">
      <c r="B632" s="412">
        <v>631</v>
      </c>
      <c r="C632" s="412" t="s">
        <v>13</v>
      </c>
      <c r="D632" s="55" t="s">
        <v>144</v>
      </c>
      <c r="E632" s="56"/>
      <c r="F632" s="321"/>
      <c r="G632" s="55" t="s">
        <v>937</v>
      </c>
      <c r="H632" s="55" t="s">
        <v>824</v>
      </c>
      <c r="I632" s="322" t="s">
        <v>154</v>
      </c>
      <c r="K632" s="2" t="s">
        <v>430</v>
      </c>
      <c r="L632" s="21"/>
      <c r="M632" s="21"/>
      <c r="N632" s="21"/>
      <c r="O632" s="21"/>
      <c r="P632" s="21"/>
      <c r="Q632" s="21"/>
      <c r="R632" s="21"/>
      <c r="S632" s="21"/>
      <c r="V632" s="3"/>
      <c r="W632" s="2"/>
    </row>
    <row r="633" spans="2:25" ht="12" customHeight="1">
      <c r="B633" s="412">
        <v>632</v>
      </c>
      <c r="C633" s="412" t="s">
        <v>13</v>
      </c>
      <c r="D633" s="142"/>
      <c r="E633" s="252"/>
      <c r="F633" s="137"/>
      <c r="G633" s="142" t="s">
        <v>140</v>
      </c>
      <c r="H633" s="142" t="s">
        <v>140</v>
      </c>
      <c r="I633" s="323" t="s">
        <v>155</v>
      </c>
      <c r="L633" s="21"/>
      <c r="M633" s="21"/>
      <c r="N633" s="21"/>
      <c r="O633" s="21" t="s">
        <v>170</v>
      </c>
      <c r="P633" s="21"/>
      <c r="Q633" s="21"/>
      <c r="R633" s="21"/>
      <c r="S633" s="21"/>
      <c r="T633" s="46" t="s">
        <v>171</v>
      </c>
      <c r="V633" s="3"/>
      <c r="W633" s="2"/>
    </row>
    <row r="634" spans="2:25" ht="12" customHeight="1">
      <c r="B634" s="412">
        <v>633</v>
      </c>
      <c r="C634" s="412" t="s">
        <v>13</v>
      </c>
      <c r="D634" s="57" t="s">
        <v>424</v>
      </c>
      <c r="E634" s="58"/>
      <c r="F634" s="324" t="s">
        <v>674</v>
      </c>
      <c r="G634" s="315">
        <v>720000</v>
      </c>
      <c r="H634" s="315">
        <v>700000</v>
      </c>
      <c r="I634" s="169">
        <v>2140000</v>
      </c>
      <c r="K634" s="146"/>
      <c r="L634" s="275"/>
      <c r="M634" s="325" t="s">
        <v>657</v>
      </c>
      <c r="N634" s="98" t="s">
        <v>479</v>
      </c>
      <c r="O634" s="99"/>
      <c r="P634" s="99"/>
      <c r="Q634" s="99"/>
      <c r="R634" s="99"/>
      <c r="S634" s="99"/>
      <c r="T634" s="58"/>
      <c r="U634" s="58"/>
      <c r="V634" s="326"/>
      <c r="W634" s="58"/>
      <c r="X634" s="58"/>
      <c r="Y634" s="134"/>
    </row>
    <row r="635" spans="2:25" ht="12" customHeight="1">
      <c r="B635" s="412">
        <v>634</v>
      </c>
      <c r="C635" s="412" t="s">
        <v>13</v>
      </c>
      <c r="D635" s="57" t="s">
        <v>426</v>
      </c>
      <c r="E635" s="58"/>
      <c r="F635" s="324" t="s">
        <v>674</v>
      </c>
      <c r="G635" s="315">
        <v>651000</v>
      </c>
      <c r="H635" s="315">
        <v>641000</v>
      </c>
      <c r="I635" s="169">
        <v>1940000</v>
      </c>
      <c r="K635" s="146"/>
      <c r="L635" s="325" t="s">
        <v>169</v>
      </c>
      <c r="M635" s="327" t="s">
        <v>475</v>
      </c>
      <c r="N635" s="230" t="s">
        <v>640</v>
      </c>
      <c r="O635" s="229"/>
      <c r="P635" s="230" t="s">
        <v>463</v>
      </c>
      <c r="Q635" s="229"/>
      <c r="R635" s="230" t="s">
        <v>361</v>
      </c>
      <c r="S635" s="229"/>
      <c r="T635" s="147" t="s">
        <v>362</v>
      </c>
      <c r="U635" s="134"/>
      <c r="V635" s="253" t="s">
        <v>644</v>
      </c>
      <c r="W635" s="134"/>
      <c r="X635" s="147" t="s">
        <v>647</v>
      </c>
      <c r="Y635" s="134"/>
    </row>
    <row r="636" spans="2:25" ht="12" customHeight="1">
      <c r="B636" s="412">
        <v>635</v>
      </c>
      <c r="C636" s="412" t="s">
        <v>13</v>
      </c>
      <c r="D636" s="57" t="s">
        <v>146</v>
      </c>
      <c r="E636" s="58"/>
      <c r="F636" s="324" t="s">
        <v>684</v>
      </c>
      <c r="G636" s="57">
        <v>31</v>
      </c>
      <c r="H636" s="57">
        <v>19</v>
      </c>
      <c r="I636" s="66">
        <v>81</v>
      </c>
      <c r="K636" s="500" t="s">
        <v>167</v>
      </c>
      <c r="L636" s="325">
        <v>6</v>
      </c>
      <c r="M636" s="282">
        <v>26</v>
      </c>
      <c r="N636" s="282">
        <v>1.7</v>
      </c>
      <c r="O636" s="282">
        <v>59</v>
      </c>
      <c r="P636" s="282">
        <v>540</v>
      </c>
      <c r="Q636" s="282">
        <v>19000</v>
      </c>
      <c r="R636" s="282">
        <v>25</v>
      </c>
      <c r="S636" s="282">
        <v>860</v>
      </c>
      <c r="T636" s="169">
        <v>1.4</v>
      </c>
      <c r="U636" s="169">
        <v>48</v>
      </c>
      <c r="V636" s="284">
        <v>50</v>
      </c>
      <c r="W636" s="169">
        <v>1700</v>
      </c>
      <c r="X636" s="169">
        <v>6.4</v>
      </c>
      <c r="Y636" s="169">
        <v>220</v>
      </c>
    </row>
    <row r="637" spans="2:25" ht="12" customHeight="1">
      <c r="B637" s="412">
        <v>636</v>
      </c>
      <c r="C637" s="412" t="s">
        <v>13</v>
      </c>
      <c r="D637" s="503" t="s">
        <v>147</v>
      </c>
      <c r="E637" s="57" t="s">
        <v>637</v>
      </c>
      <c r="F637" s="324" t="s">
        <v>685</v>
      </c>
      <c r="G637" s="57">
        <v>0.78</v>
      </c>
      <c r="H637" s="57">
        <v>0.7</v>
      </c>
      <c r="I637" s="66">
        <v>2.2999999999999998</v>
      </c>
      <c r="K637" s="501"/>
      <c r="L637" s="325">
        <v>7</v>
      </c>
      <c r="M637" s="282">
        <v>26</v>
      </c>
      <c r="N637" s="282">
        <v>1.7</v>
      </c>
      <c r="O637" s="282">
        <v>65</v>
      </c>
      <c r="P637" s="282">
        <v>340</v>
      </c>
      <c r="Q637" s="282">
        <v>13000</v>
      </c>
      <c r="R637" s="282">
        <v>22</v>
      </c>
      <c r="S637" s="282">
        <v>850</v>
      </c>
      <c r="T637" s="169">
        <v>3.2</v>
      </c>
      <c r="U637" s="169">
        <v>120</v>
      </c>
      <c r="V637" s="284">
        <v>57</v>
      </c>
      <c r="W637" s="169">
        <v>2200</v>
      </c>
      <c r="X637" s="169">
        <v>6.1</v>
      </c>
      <c r="Y637" s="169">
        <v>230</v>
      </c>
    </row>
    <row r="638" spans="2:25" ht="12" customHeight="1">
      <c r="B638" s="412">
        <v>637</v>
      </c>
      <c r="C638" s="412" t="s">
        <v>13</v>
      </c>
      <c r="D638" s="504"/>
      <c r="E638" s="57" t="s">
        <v>640</v>
      </c>
      <c r="F638" s="324" t="s">
        <v>685</v>
      </c>
      <c r="G638" s="147" t="s">
        <v>42</v>
      </c>
      <c r="H638" s="147" t="s">
        <v>42</v>
      </c>
      <c r="I638" s="66" t="s">
        <v>42</v>
      </c>
      <c r="K638" s="501"/>
      <c r="L638" s="325">
        <v>8</v>
      </c>
      <c r="M638" s="282">
        <v>23</v>
      </c>
      <c r="N638" s="282">
        <v>2</v>
      </c>
      <c r="O638" s="282">
        <v>87</v>
      </c>
      <c r="P638" s="282">
        <v>360</v>
      </c>
      <c r="Q638" s="282">
        <v>16000</v>
      </c>
      <c r="R638" s="282">
        <v>14</v>
      </c>
      <c r="S638" s="282">
        <v>610</v>
      </c>
      <c r="T638" s="169">
        <v>1.6</v>
      </c>
      <c r="U638" s="169">
        <v>70</v>
      </c>
      <c r="V638" s="284">
        <v>30</v>
      </c>
      <c r="W638" s="169">
        <v>1300</v>
      </c>
      <c r="X638" s="169">
        <v>4.7</v>
      </c>
      <c r="Y638" s="169">
        <v>200</v>
      </c>
    </row>
    <row r="639" spans="2:25" ht="12" customHeight="1">
      <c r="B639" s="412">
        <v>638</v>
      </c>
      <c r="C639" s="412" t="s">
        <v>13</v>
      </c>
      <c r="D639" s="504"/>
      <c r="E639" s="57" t="s">
        <v>463</v>
      </c>
      <c r="F639" s="324" t="s">
        <v>685</v>
      </c>
      <c r="G639" s="57">
        <v>440</v>
      </c>
      <c r="H639" s="57">
        <v>470</v>
      </c>
      <c r="I639" s="66">
        <v>1400</v>
      </c>
      <c r="K639" s="501"/>
      <c r="L639" s="325">
        <v>9</v>
      </c>
      <c r="M639" s="282">
        <v>22</v>
      </c>
      <c r="N639" s="282">
        <v>2.7</v>
      </c>
      <c r="O639" s="282">
        <v>120</v>
      </c>
      <c r="P639" s="282">
        <v>260</v>
      </c>
      <c r="Q639" s="282">
        <v>12000</v>
      </c>
      <c r="R639" s="282">
        <v>21</v>
      </c>
      <c r="S639" s="282">
        <v>950</v>
      </c>
      <c r="T639" s="169">
        <v>2.9</v>
      </c>
      <c r="U639" s="169">
        <v>130</v>
      </c>
      <c r="V639" s="284">
        <v>57</v>
      </c>
      <c r="W639" s="169">
        <v>2600</v>
      </c>
      <c r="X639" s="169">
        <v>4.3</v>
      </c>
      <c r="Y639" s="169">
        <v>200</v>
      </c>
    </row>
    <row r="640" spans="2:25" ht="12" customHeight="1">
      <c r="B640" s="412">
        <v>639</v>
      </c>
      <c r="C640" s="412" t="s">
        <v>13</v>
      </c>
      <c r="D640" s="504"/>
      <c r="E640" s="57" t="s">
        <v>361</v>
      </c>
      <c r="F640" s="324" t="s">
        <v>685</v>
      </c>
      <c r="G640" s="57">
        <v>3.1</v>
      </c>
      <c r="H640" s="57">
        <v>5.6</v>
      </c>
      <c r="I640" s="66">
        <v>12</v>
      </c>
      <c r="K640" s="501"/>
      <c r="L640" s="325">
        <v>10</v>
      </c>
      <c r="M640" s="282">
        <v>25</v>
      </c>
      <c r="N640" s="282">
        <v>3.2</v>
      </c>
      <c r="O640" s="282">
        <v>130</v>
      </c>
      <c r="P640" s="282">
        <v>390</v>
      </c>
      <c r="Q640" s="282">
        <v>16000</v>
      </c>
      <c r="R640" s="282">
        <v>23</v>
      </c>
      <c r="S640" s="282">
        <v>920</v>
      </c>
      <c r="T640" s="169">
        <v>3</v>
      </c>
      <c r="U640" s="169">
        <v>120</v>
      </c>
      <c r="V640" s="284">
        <v>50</v>
      </c>
      <c r="W640" s="169">
        <v>2000</v>
      </c>
      <c r="X640" s="169">
        <v>4.0999999999999996</v>
      </c>
      <c r="Y640" s="169">
        <v>160</v>
      </c>
    </row>
    <row r="641" spans="2:25" ht="12" customHeight="1">
      <c r="B641" s="412">
        <v>640</v>
      </c>
      <c r="C641" s="412" t="s">
        <v>13</v>
      </c>
      <c r="D641" s="504"/>
      <c r="E641" s="57" t="s">
        <v>362</v>
      </c>
      <c r="F641" s="324" t="s">
        <v>685</v>
      </c>
      <c r="G641" s="57">
        <v>2.4</v>
      </c>
      <c r="H641" s="57">
        <v>7</v>
      </c>
      <c r="I641" s="66">
        <v>12</v>
      </c>
      <c r="K641" s="502"/>
      <c r="L641" s="325" t="s">
        <v>166</v>
      </c>
      <c r="M641" s="282">
        <v>25</v>
      </c>
      <c r="N641" s="282">
        <v>2.2999999999999998</v>
      </c>
      <c r="O641" s="282">
        <v>92</v>
      </c>
      <c r="P641" s="282">
        <v>380</v>
      </c>
      <c r="Q641" s="282">
        <v>15000</v>
      </c>
      <c r="R641" s="282">
        <v>21</v>
      </c>
      <c r="S641" s="282">
        <v>840</v>
      </c>
      <c r="T641" s="169">
        <v>2.4</v>
      </c>
      <c r="U641" s="169">
        <v>96</v>
      </c>
      <c r="V641" s="284">
        <v>49</v>
      </c>
      <c r="W641" s="169">
        <v>2000</v>
      </c>
      <c r="X641" s="169">
        <v>5.0999999999999996</v>
      </c>
      <c r="Y641" s="169">
        <v>200</v>
      </c>
    </row>
    <row r="642" spans="2:25" ht="12" customHeight="1">
      <c r="B642" s="412">
        <v>641</v>
      </c>
      <c r="C642" s="412" t="s">
        <v>13</v>
      </c>
      <c r="D642" s="504"/>
      <c r="E642" s="57" t="s">
        <v>644</v>
      </c>
      <c r="F642" s="324" t="s">
        <v>685</v>
      </c>
      <c r="G642" s="147" t="s">
        <v>42</v>
      </c>
      <c r="H642" s="57">
        <v>3.5</v>
      </c>
      <c r="I642" s="66">
        <v>3.5</v>
      </c>
      <c r="K642" s="500" t="s">
        <v>168</v>
      </c>
      <c r="L642" s="325">
        <v>6</v>
      </c>
      <c r="M642" s="282">
        <v>12</v>
      </c>
      <c r="N642" s="282">
        <v>0.9</v>
      </c>
      <c r="O642" s="282">
        <v>75</v>
      </c>
      <c r="P642" s="282">
        <v>220</v>
      </c>
      <c r="Q642" s="282">
        <v>18000</v>
      </c>
      <c r="R642" s="282">
        <v>8</v>
      </c>
      <c r="S642" s="282">
        <v>670</v>
      </c>
      <c r="T642" s="169">
        <v>1.2</v>
      </c>
      <c r="U642" s="169">
        <v>100</v>
      </c>
      <c r="V642" s="284">
        <v>20</v>
      </c>
      <c r="W642" s="169">
        <v>1700</v>
      </c>
      <c r="X642" s="169">
        <v>5</v>
      </c>
      <c r="Y642" s="169">
        <v>420</v>
      </c>
    </row>
    <row r="643" spans="2:25" ht="12" customHeight="1">
      <c r="B643" s="412">
        <v>642</v>
      </c>
      <c r="C643" s="412" t="s">
        <v>13</v>
      </c>
      <c r="D643" s="505"/>
      <c r="E643" s="55" t="s">
        <v>647</v>
      </c>
      <c r="F643" s="324" t="s">
        <v>685</v>
      </c>
      <c r="G643" s="57">
        <v>7.1</v>
      </c>
      <c r="H643" s="57">
        <v>16</v>
      </c>
      <c r="I643" s="66">
        <v>30</v>
      </c>
      <c r="K643" s="501"/>
      <c r="L643" s="325">
        <v>7</v>
      </c>
      <c r="M643" s="282">
        <v>13</v>
      </c>
      <c r="N643" s="282">
        <v>0.4</v>
      </c>
      <c r="O643" s="282">
        <v>31</v>
      </c>
      <c r="P643" s="282">
        <v>140</v>
      </c>
      <c r="Q643" s="282">
        <v>11000</v>
      </c>
      <c r="R643" s="282">
        <v>9.4</v>
      </c>
      <c r="S643" s="282">
        <v>720</v>
      </c>
      <c r="T643" s="169">
        <v>2.2000000000000002</v>
      </c>
      <c r="U643" s="169">
        <v>170</v>
      </c>
      <c r="V643" s="284">
        <v>25</v>
      </c>
      <c r="W643" s="169">
        <v>1900</v>
      </c>
      <c r="X643" s="169">
        <v>7</v>
      </c>
      <c r="Y643" s="169">
        <v>540</v>
      </c>
    </row>
    <row r="644" spans="2:25" ht="12" customHeight="1">
      <c r="B644" s="412">
        <v>643</v>
      </c>
      <c r="C644" s="412" t="s">
        <v>13</v>
      </c>
      <c r="D644" s="57" t="s">
        <v>664</v>
      </c>
      <c r="E644" s="58"/>
      <c r="F644" s="324" t="s">
        <v>674</v>
      </c>
      <c r="G644" s="57">
        <v>84</v>
      </c>
      <c r="H644" s="57">
        <v>120</v>
      </c>
      <c r="I644" s="66">
        <v>290</v>
      </c>
      <c r="K644" s="501"/>
      <c r="L644" s="325">
        <v>8</v>
      </c>
      <c r="M644" s="282">
        <v>6.6</v>
      </c>
      <c r="N644" s="282">
        <v>1.2</v>
      </c>
      <c r="O644" s="282">
        <v>180</v>
      </c>
      <c r="P644" s="282">
        <v>78</v>
      </c>
      <c r="Q644" s="282">
        <v>12000</v>
      </c>
      <c r="R644" s="282">
        <v>5.6</v>
      </c>
      <c r="S644" s="282">
        <v>850</v>
      </c>
      <c r="T644" s="169">
        <v>1.8</v>
      </c>
      <c r="U644" s="169">
        <v>270</v>
      </c>
      <c r="V644" s="284">
        <v>30</v>
      </c>
      <c r="W644" s="169">
        <v>4500</v>
      </c>
      <c r="X644" s="169">
        <v>4.5999999999999996</v>
      </c>
      <c r="Y644" s="169">
        <v>700</v>
      </c>
    </row>
    <row r="645" spans="2:25" ht="12" customHeight="1">
      <c r="B645" s="412">
        <v>644</v>
      </c>
      <c r="C645" s="412" t="s">
        <v>13</v>
      </c>
      <c r="D645" s="57" t="s">
        <v>658</v>
      </c>
      <c r="E645" s="58"/>
      <c r="F645" s="324" t="s">
        <v>674</v>
      </c>
      <c r="G645" s="57">
        <v>29</v>
      </c>
      <c r="H645" s="57">
        <v>92</v>
      </c>
      <c r="I645" s="66">
        <v>150</v>
      </c>
      <c r="K645" s="501"/>
      <c r="L645" s="325">
        <v>9</v>
      </c>
      <c r="M645" s="282">
        <v>11</v>
      </c>
      <c r="N645" s="282">
        <v>1.6</v>
      </c>
      <c r="O645" s="282">
        <v>150</v>
      </c>
      <c r="P645" s="282">
        <v>100</v>
      </c>
      <c r="Q645" s="282">
        <v>9100</v>
      </c>
      <c r="R645" s="282">
        <v>6.4</v>
      </c>
      <c r="S645" s="282">
        <v>580</v>
      </c>
      <c r="T645" s="169">
        <v>4.5999999999999996</v>
      </c>
      <c r="U645" s="169">
        <v>420</v>
      </c>
      <c r="V645" s="284">
        <v>45</v>
      </c>
      <c r="W645" s="169">
        <v>4100</v>
      </c>
      <c r="X645" s="169">
        <v>3.3</v>
      </c>
      <c r="Y645" s="169">
        <v>300</v>
      </c>
    </row>
    <row r="646" spans="2:25" ht="12" customHeight="1">
      <c r="B646" s="412">
        <v>645</v>
      </c>
      <c r="C646" s="412" t="s">
        <v>13</v>
      </c>
      <c r="D646" s="57" t="s">
        <v>148</v>
      </c>
      <c r="E646" s="58"/>
      <c r="F646" s="324" t="s">
        <v>684</v>
      </c>
      <c r="G646" s="57">
        <v>1.5</v>
      </c>
      <c r="H646" s="57">
        <v>4.7</v>
      </c>
      <c r="I646" s="66">
        <v>7.7</v>
      </c>
      <c r="K646" s="501"/>
      <c r="L646" s="325">
        <v>10</v>
      </c>
      <c r="M646" s="282">
        <v>12</v>
      </c>
      <c r="N646" s="282">
        <v>1.4</v>
      </c>
      <c r="O646" s="282">
        <v>120</v>
      </c>
      <c r="P646" s="282">
        <v>10</v>
      </c>
      <c r="Q646" s="282">
        <v>11000</v>
      </c>
      <c r="R646" s="282">
        <v>9.1999999999999993</v>
      </c>
      <c r="S646" s="282">
        <v>770</v>
      </c>
      <c r="T646" s="169">
        <v>2.2999999999999998</v>
      </c>
      <c r="U646" s="169">
        <v>190</v>
      </c>
      <c r="V646" s="284">
        <v>5</v>
      </c>
      <c r="W646" s="169">
        <v>420</v>
      </c>
      <c r="X646" s="169">
        <v>3.2</v>
      </c>
      <c r="Y646" s="169">
        <v>270</v>
      </c>
    </row>
    <row r="647" spans="2:25" ht="12" customHeight="1">
      <c r="B647" s="412">
        <v>646</v>
      </c>
      <c r="C647" s="412" t="s">
        <v>13</v>
      </c>
      <c r="D647" s="57" t="s">
        <v>672</v>
      </c>
      <c r="E647" s="58"/>
      <c r="F647" s="324" t="s">
        <v>684</v>
      </c>
      <c r="G647" s="57">
        <v>2.2000000000000002</v>
      </c>
      <c r="H647" s="57">
        <v>2.1</v>
      </c>
      <c r="I647" s="66">
        <v>6.5</v>
      </c>
      <c r="K647" s="502"/>
      <c r="L647" s="325" t="s">
        <v>166</v>
      </c>
      <c r="M647" s="282">
        <v>11</v>
      </c>
      <c r="N647" s="282">
        <v>1.1000000000000001</v>
      </c>
      <c r="O647" s="282">
        <v>100</v>
      </c>
      <c r="P647" s="282">
        <v>130</v>
      </c>
      <c r="Q647" s="282">
        <v>12000</v>
      </c>
      <c r="R647" s="282">
        <v>7.7</v>
      </c>
      <c r="S647" s="282">
        <v>700</v>
      </c>
      <c r="T647" s="169">
        <v>2.4</v>
      </c>
      <c r="U647" s="169">
        <v>220</v>
      </c>
      <c r="V647" s="284">
        <v>2.5</v>
      </c>
      <c r="W647" s="169">
        <v>2300</v>
      </c>
      <c r="X647" s="169">
        <v>4.5999999999999996</v>
      </c>
      <c r="Y647" s="169">
        <v>420</v>
      </c>
    </row>
    <row r="648" spans="2:25" ht="12" customHeight="1">
      <c r="B648" s="412">
        <v>647</v>
      </c>
      <c r="C648" s="412" t="s">
        <v>13</v>
      </c>
      <c r="D648" s="57" t="s">
        <v>630</v>
      </c>
      <c r="E648" s="58"/>
      <c r="F648" s="324" t="s">
        <v>684</v>
      </c>
      <c r="G648" s="57">
        <v>4.2999999999999997E-2</v>
      </c>
      <c r="H648" s="57">
        <v>7.0000000000000007E-2</v>
      </c>
      <c r="I648" s="66">
        <v>0.16</v>
      </c>
      <c r="L648" s="21"/>
      <c r="M648" s="21"/>
      <c r="N648" s="21"/>
      <c r="O648" s="21"/>
      <c r="P648" s="21"/>
      <c r="Q648" s="21"/>
      <c r="R648" s="21"/>
      <c r="S648" s="21"/>
      <c r="V648" s="3"/>
      <c r="W648" s="2"/>
    </row>
    <row r="649" spans="2:25" ht="12" customHeight="1">
      <c r="B649" s="412">
        <v>648</v>
      </c>
      <c r="C649" s="412" t="s">
        <v>13</v>
      </c>
      <c r="D649" s="57" t="s">
        <v>632</v>
      </c>
      <c r="E649" s="58"/>
      <c r="F649" s="324" t="s">
        <v>684</v>
      </c>
      <c r="G649" s="57">
        <v>480</v>
      </c>
      <c r="H649" s="57">
        <v>500</v>
      </c>
      <c r="I649" s="66">
        <v>1500</v>
      </c>
      <c r="W649" s="2"/>
    </row>
    <row r="650" spans="2:25" ht="12" customHeight="1">
      <c r="B650" s="412">
        <v>649</v>
      </c>
      <c r="C650" s="412" t="s">
        <v>13</v>
      </c>
      <c r="D650" s="57" t="s">
        <v>660</v>
      </c>
      <c r="E650" s="58"/>
      <c r="F650" s="324" t="s">
        <v>684</v>
      </c>
      <c r="G650" s="57">
        <v>180</v>
      </c>
      <c r="H650" s="147" t="s">
        <v>42</v>
      </c>
      <c r="I650" s="66">
        <v>360</v>
      </c>
      <c r="M650" s="21"/>
      <c r="N650" s="21"/>
      <c r="O650" s="21"/>
      <c r="P650" s="21"/>
      <c r="Q650" s="21"/>
      <c r="R650" s="21"/>
      <c r="S650" s="21"/>
      <c r="T650" s="21"/>
    </row>
    <row r="651" spans="2:25" ht="12" customHeight="1">
      <c r="B651" s="412">
        <v>650</v>
      </c>
      <c r="C651" s="412" t="s">
        <v>10</v>
      </c>
      <c r="M651" s="21"/>
      <c r="N651" s="21"/>
      <c r="O651" s="21"/>
      <c r="P651" s="21"/>
      <c r="Q651" s="21"/>
      <c r="R651" s="21"/>
      <c r="S651" s="21"/>
      <c r="T651" s="21"/>
    </row>
    <row r="652" spans="2:25" ht="16.5" customHeight="1">
      <c r="B652" s="412">
        <v>651</v>
      </c>
      <c r="C652" s="412" t="s">
        <v>10</v>
      </c>
      <c r="D652" s="1" t="s">
        <v>308</v>
      </c>
      <c r="H652" s="4" t="s">
        <v>2096</v>
      </c>
      <c r="I652" s="4"/>
      <c r="M652" s="21"/>
      <c r="N652" s="21"/>
      <c r="O652" s="21"/>
      <c r="P652" s="21"/>
      <c r="Q652" s="21"/>
      <c r="R652" s="21"/>
      <c r="S652" s="21"/>
      <c r="T652" s="21"/>
    </row>
    <row r="653" spans="2:25" ht="12" customHeight="1">
      <c r="B653" s="412">
        <v>652</v>
      </c>
      <c r="C653" s="412" t="s">
        <v>10</v>
      </c>
      <c r="D653" s="2" t="s">
        <v>825</v>
      </c>
      <c r="F653" s="2" t="s">
        <v>1959</v>
      </c>
      <c r="M653" s="21"/>
      <c r="N653" s="21"/>
      <c r="O653" s="21"/>
      <c r="P653" s="21"/>
      <c r="Q653" s="21"/>
      <c r="R653" s="21"/>
      <c r="S653" s="21"/>
      <c r="T653" s="21"/>
    </row>
    <row r="654" spans="2:25" ht="12" customHeight="1">
      <c r="B654" s="412">
        <v>653</v>
      </c>
      <c r="C654" s="412" t="s">
        <v>10</v>
      </c>
      <c r="D654" s="2" t="s">
        <v>14</v>
      </c>
      <c r="F654" s="2" t="s">
        <v>309</v>
      </c>
      <c r="J654" s="2" t="s">
        <v>310</v>
      </c>
      <c r="M654" s="21"/>
      <c r="N654" s="21"/>
      <c r="O654" s="21"/>
      <c r="P654" s="21"/>
      <c r="Q654" s="21"/>
      <c r="R654" s="21"/>
      <c r="S654" s="21"/>
      <c r="T654" s="21"/>
    </row>
    <row r="655" spans="2:25" ht="12" customHeight="1">
      <c r="B655" s="412">
        <v>654</v>
      </c>
      <c r="C655" s="412" t="s">
        <v>10</v>
      </c>
      <c r="D655" s="2" t="s">
        <v>15</v>
      </c>
      <c r="F655" s="2" t="s">
        <v>311</v>
      </c>
      <c r="M655" s="21"/>
      <c r="N655" s="21"/>
      <c r="O655" s="21"/>
      <c r="P655" s="21"/>
      <c r="Q655" s="21"/>
      <c r="R655" s="21"/>
      <c r="S655" s="21"/>
      <c r="T655" s="21"/>
    </row>
    <row r="656" spans="2:25" ht="12" customHeight="1">
      <c r="B656" s="412">
        <v>655</v>
      </c>
      <c r="C656" s="412" t="s">
        <v>10</v>
      </c>
      <c r="D656" s="2" t="s">
        <v>312</v>
      </c>
      <c r="G656" s="2" t="s">
        <v>431</v>
      </c>
      <c r="J656" s="2" t="s">
        <v>22</v>
      </c>
      <c r="N656" s="21"/>
      <c r="O656" s="21"/>
      <c r="P656" s="21"/>
      <c r="Q656" s="21"/>
      <c r="R656" s="21" t="s">
        <v>1451</v>
      </c>
      <c r="S656" s="21"/>
      <c r="T656" s="21"/>
    </row>
    <row r="657" spans="2:20" ht="12" customHeight="1">
      <c r="B657" s="412">
        <v>656</v>
      </c>
      <c r="C657" s="412" t="s">
        <v>10</v>
      </c>
      <c r="G657" s="2" t="s">
        <v>432</v>
      </c>
      <c r="J657" s="2" t="s">
        <v>41</v>
      </c>
      <c r="N657" s="21"/>
      <c r="O657" s="21"/>
      <c r="P657" s="21"/>
      <c r="Q657" s="21"/>
      <c r="R657" s="21" t="s">
        <v>1452</v>
      </c>
      <c r="S657" s="21"/>
      <c r="T657" s="21"/>
    </row>
    <row r="658" spans="2:20" ht="12" customHeight="1">
      <c r="B658" s="412">
        <v>657</v>
      </c>
      <c r="C658" s="412" t="s">
        <v>10</v>
      </c>
      <c r="D658" s="2" t="s">
        <v>1584</v>
      </c>
      <c r="M658" s="21"/>
      <c r="N658" s="21"/>
      <c r="O658" s="21"/>
      <c r="P658" s="21"/>
      <c r="Q658" s="21"/>
      <c r="R658" s="21"/>
      <c r="S658" s="21"/>
      <c r="T658" s="21"/>
    </row>
    <row r="659" spans="2:20" ht="12" customHeight="1">
      <c r="B659" s="412">
        <v>658</v>
      </c>
      <c r="C659" s="412" t="s">
        <v>10</v>
      </c>
      <c r="E659" s="2" t="s">
        <v>313</v>
      </c>
      <c r="N659" s="21"/>
      <c r="O659" s="21"/>
      <c r="P659" s="21"/>
      <c r="Q659" s="21"/>
      <c r="R659" s="21"/>
      <c r="S659" s="21"/>
      <c r="T659" s="21"/>
    </row>
    <row r="660" spans="2:20" ht="12" customHeight="1">
      <c r="B660" s="412">
        <v>659</v>
      </c>
      <c r="C660" s="412" t="s">
        <v>10</v>
      </c>
      <c r="E660" s="66" t="s">
        <v>1561</v>
      </c>
      <c r="F660" s="57"/>
      <c r="G660" s="134"/>
      <c r="H660" s="57" t="s">
        <v>1566</v>
      </c>
      <c r="I660" s="134"/>
      <c r="J660" s="57" t="s">
        <v>1567</v>
      </c>
      <c r="K660" s="58"/>
      <c r="L660" s="134"/>
      <c r="M660" s="57" t="s">
        <v>28</v>
      </c>
      <c r="N660" s="58"/>
      <c r="O660" s="134"/>
      <c r="P660" s="57" t="s">
        <v>29</v>
      </c>
      <c r="Q660" s="58"/>
      <c r="R660" s="229"/>
      <c r="S660" s="21"/>
      <c r="T660" s="21"/>
    </row>
    <row r="661" spans="2:20" ht="12" customHeight="1">
      <c r="B661" s="412">
        <v>660</v>
      </c>
      <c r="C661" s="412" t="s">
        <v>10</v>
      </c>
      <c r="E661" s="55" t="s">
        <v>30</v>
      </c>
      <c r="F661" s="55" t="s">
        <v>31</v>
      </c>
      <c r="G661" s="321"/>
      <c r="H661" s="55" t="s">
        <v>32</v>
      </c>
      <c r="I661" s="321"/>
      <c r="J661" s="55" t="s">
        <v>1568</v>
      </c>
      <c r="K661" s="56"/>
      <c r="L661" s="321" t="s">
        <v>1571</v>
      </c>
      <c r="M661" s="55" t="s">
        <v>1576</v>
      </c>
      <c r="N661" s="56"/>
      <c r="O661" s="321" t="s">
        <v>1580</v>
      </c>
      <c r="P661" s="55" t="s">
        <v>1578</v>
      </c>
      <c r="Q661" s="56"/>
      <c r="R661" s="309"/>
      <c r="S661" s="21"/>
      <c r="T661" s="21"/>
    </row>
    <row r="662" spans="2:20" ht="12" customHeight="1">
      <c r="B662" s="412">
        <v>661</v>
      </c>
      <c r="C662" s="412" t="s">
        <v>10</v>
      </c>
      <c r="E662" s="142"/>
      <c r="F662" s="142" t="s">
        <v>1562</v>
      </c>
      <c r="G662" s="137"/>
      <c r="H662" s="142" t="s">
        <v>33</v>
      </c>
      <c r="I662" s="137"/>
      <c r="J662" s="142" t="s">
        <v>1579</v>
      </c>
      <c r="K662" s="252"/>
      <c r="L662" s="137" t="s">
        <v>1572</v>
      </c>
      <c r="M662" s="142" t="s">
        <v>1576</v>
      </c>
      <c r="N662" s="252"/>
      <c r="O662" s="137" t="s">
        <v>1580</v>
      </c>
      <c r="P662" s="130" t="s">
        <v>1581</v>
      </c>
      <c r="Q662" s="252"/>
      <c r="R662" s="226"/>
      <c r="S662" s="21"/>
      <c r="T662" s="21"/>
    </row>
    <row r="663" spans="2:20" ht="12" customHeight="1">
      <c r="B663" s="412">
        <v>662</v>
      </c>
      <c r="C663" s="412" t="s">
        <v>10</v>
      </c>
      <c r="E663" s="55" t="s">
        <v>1563</v>
      </c>
      <c r="F663" s="55" t="s">
        <v>1565</v>
      </c>
      <c r="G663" s="321"/>
      <c r="H663" s="55" t="s">
        <v>34</v>
      </c>
      <c r="I663" s="321"/>
      <c r="J663" s="55" t="s">
        <v>1570</v>
      </c>
      <c r="K663" s="56"/>
      <c r="L663" s="321" t="s">
        <v>1573</v>
      </c>
      <c r="M663" s="55" t="s">
        <v>35</v>
      </c>
      <c r="N663" s="56"/>
      <c r="O663" s="321" t="s">
        <v>1577</v>
      </c>
      <c r="P663" s="55" t="s">
        <v>1989</v>
      </c>
      <c r="Q663" s="56"/>
      <c r="R663" s="309"/>
      <c r="S663" s="21"/>
      <c r="T663" s="21"/>
    </row>
    <row r="664" spans="2:20" ht="12" customHeight="1">
      <c r="B664" s="412">
        <v>663</v>
      </c>
      <c r="C664" s="412" t="s">
        <v>10</v>
      </c>
      <c r="E664" s="130"/>
      <c r="F664" s="130" t="s">
        <v>1564</v>
      </c>
      <c r="G664" s="131"/>
      <c r="H664" s="130" t="s">
        <v>34</v>
      </c>
      <c r="I664" s="131"/>
      <c r="J664" s="130" t="s">
        <v>1570</v>
      </c>
      <c r="L664" s="131" t="s">
        <v>1574</v>
      </c>
      <c r="M664" s="130" t="s">
        <v>35</v>
      </c>
      <c r="O664" s="131" t="s">
        <v>1577</v>
      </c>
      <c r="P664" s="130" t="s">
        <v>1989</v>
      </c>
      <c r="R664" s="299"/>
      <c r="S664" s="21"/>
      <c r="T664" s="21"/>
    </row>
    <row r="665" spans="2:20" ht="12" customHeight="1">
      <c r="B665" s="412">
        <v>664</v>
      </c>
      <c r="C665" s="412" t="s">
        <v>10</v>
      </c>
      <c r="E665" s="142"/>
      <c r="F665" s="142"/>
      <c r="G665" s="137"/>
      <c r="H665" s="142"/>
      <c r="I665" s="137"/>
      <c r="J665" s="142" t="s">
        <v>1569</v>
      </c>
      <c r="K665" s="252"/>
      <c r="L665" s="137" t="s">
        <v>1575</v>
      </c>
      <c r="M665" s="142"/>
      <c r="N665" s="252"/>
      <c r="O665" s="137"/>
      <c r="P665" s="225"/>
      <c r="Q665" s="106"/>
      <c r="R665" s="226"/>
      <c r="S665" s="21"/>
      <c r="T665" s="21"/>
    </row>
    <row r="666" spans="2:20" ht="12" customHeight="1">
      <c r="B666" s="412">
        <v>665</v>
      </c>
      <c r="C666" s="412" t="s">
        <v>10</v>
      </c>
      <c r="D666" s="2" t="s">
        <v>16</v>
      </c>
      <c r="G666" s="2" t="s">
        <v>1582</v>
      </c>
      <c r="M666" s="21"/>
      <c r="N666" s="21"/>
      <c r="O666" s="21"/>
      <c r="P666" s="21"/>
      <c r="Q666" s="21"/>
      <c r="R666" s="21"/>
      <c r="S666" s="21"/>
      <c r="T666" s="21"/>
    </row>
    <row r="667" spans="2:20" ht="12" customHeight="1">
      <c r="B667" s="412">
        <v>666</v>
      </c>
      <c r="C667" s="412" t="s">
        <v>10</v>
      </c>
      <c r="E667" s="2" t="s">
        <v>1585</v>
      </c>
      <c r="M667" s="21"/>
      <c r="N667" s="21"/>
      <c r="O667" s="21"/>
      <c r="P667" s="21"/>
      <c r="Q667" s="21"/>
      <c r="R667" s="21"/>
      <c r="S667" s="21"/>
      <c r="T667" s="21"/>
    </row>
    <row r="668" spans="2:20" ht="12" customHeight="1">
      <c r="B668" s="412">
        <v>667</v>
      </c>
      <c r="C668" s="412" t="s">
        <v>10</v>
      </c>
      <c r="D668" s="2" t="s">
        <v>4</v>
      </c>
      <c r="M668" s="21"/>
      <c r="N668" s="21"/>
      <c r="O668" s="21"/>
      <c r="P668" s="21"/>
      <c r="Q668" s="21"/>
      <c r="R668" s="21"/>
      <c r="S668" s="21"/>
      <c r="T668" s="21"/>
    </row>
    <row r="669" spans="2:20" ht="12" customHeight="1">
      <c r="B669" s="412">
        <v>668</v>
      </c>
      <c r="C669" s="412" t="s">
        <v>10</v>
      </c>
      <c r="D669" s="2" t="s">
        <v>1586</v>
      </c>
      <c r="M669" s="21"/>
      <c r="N669" s="21"/>
      <c r="O669" s="21"/>
      <c r="P669" s="21"/>
      <c r="Q669" s="21"/>
      <c r="R669" s="21"/>
      <c r="S669" s="21"/>
      <c r="T669" s="21"/>
    </row>
    <row r="670" spans="2:20" ht="12" customHeight="1">
      <c r="B670" s="412">
        <v>669</v>
      </c>
      <c r="C670" s="412" t="s">
        <v>10</v>
      </c>
      <c r="D670" s="2" t="s">
        <v>2097</v>
      </c>
      <c r="M670" s="21"/>
      <c r="N670" s="21"/>
      <c r="O670" s="21"/>
      <c r="P670" s="21"/>
      <c r="Q670" s="21"/>
      <c r="R670" s="21"/>
      <c r="S670" s="21"/>
      <c r="T670" s="21"/>
    </row>
    <row r="671" spans="2:20" ht="12" customHeight="1">
      <c r="B671" s="412">
        <v>670</v>
      </c>
      <c r="C671" s="412" t="s">
        <v>10</v>
      </c>
      <c r="M671" s="21"/>
      <c r="N671" s="21"/>
      <c r="O671" s="21"/>
      <c r="P671" s="21"/>
      <c r="Q671" s="21"/>
      <c r="R671" s="21"/>
      <c r="S671" s="21"/>
      <c r="T671" s="21"/>
    </row>
    <row r="672" spans="2:20" ht="12" customHeight="1">
      <c r="B672" s="412">
        <v>670</v>
      </c>
      <c r="C672" s="412" t="s">
        <v>10</v>
      </c>
      <c r="D672" s="2" t="s">
        <v>2100</v>
      </c>
      <c r="H672" s="4" t="s">
        <v>2095</v>
      </c>
      <c r="M672" s="21"/>
      <c r="N672" s="21"/>
      <c r="O672" s="21"/>
      <c r="P672" s="21"/>
      <c r="Q672" s="21"/>
      <c r="R672" s="21"/>
      <c r="S672" s="21"/>
      <c r="T672" s="21"/>
    </row>
    <row r="673" spans="2:23" ht="12" customHeight="1">
      <c r="B673" s="412">
        <v>670</v>
      </c>
      <c r="C673" s="412" t="s">
        <v>10</v>
      </c>
      <c r="D673" s="22"/>
      <c r="E673" s="417"/>
      <c r="F673" s="433"/>
      <c r="G673" s="449" t="s">
        <v>30</v>
      </c>
      <c r="H673" s="450"/>
      <c r="I673" s="450"/>
      <c r="J673" s="450"/>
      <c r="K673" s="450"/>
      <c r="L673" s="450"/>
      <c r="M673" s="450"/>
      <c r="N673" s="451"/>
      <c r="O673" s="449" t="s">
        <v>2101</v>
      </c>
      <c r="P673" s="450"/>
      <c r="Q673" s="450"/>
      <c r="R673" s="450"/>
      <c r="S673" s="450"/>
      <c r="T673" s="450"/>
      <c r="U673" s="451"/>
      <c r="W673" s="2"/>
    </row>
    <row r="674" spans="2:23" ht="12" customHeight="1">
      <c r="B674" s="412">
        <v>670</v>
      </c>
      <c r="C674" s="412" t="s">
        <v>10</v>
      </c>
      <c r="D674" s="434" t="s">
        <v>2102</v>
      </c>
      <c r="F674" s="435"/>
      <c r="G674" s="449" t="s">
        <v>2103</v>
      </c>
      <c r="H674" s="450"/>
      <c r="I674" s="450"/>
      <c r="J674" s="451"/>
      <c r="K674" s="449" t="s">
        <v>1626</v>
      </c>
      <c r="L674" s="450"/>
      <c r="M674" s="450"/>
      <c r="N674" s="451"/>
      <c r="O674" s="449" t="s">
        <v>2104</v>
      </c>
      <c r="P674" s="450"/>
      <c r="Q674" s="450"/>
      <c r="R674" s="450"/>
      <c r="S674" s="450"/>
      <c r="T674" s="450"/>
      <c r="U674" s="451"/>
      <c r="W674" s="2"/>
    </row>
    <row r="675" spans="2:23" ht="12" customHeight="1">
      <c r="B675" s="412">
        <v>670</v>
      </c>
      <c r="C675" s="412" t="s">
        <v>10</v>
      </c>
      <c r="D675" s="27" t="s">
        <v>85</v>
      </c>
      <c r="F675" s="435"/>
      <c r="G675" s="449" t="s">
        <v>2105</v>
      </c>
      <c r="H675" s="450"/>
      <c r="I675" s="450"/>
      <c r="J675" s="450"/>
      <c r="K675" s="450"/>
      <c r="L675" s="450"/>
      <c r="M675" s="450"/>
      <c r="N675" s="451"/>
      <c r="O675" s="486">
        <v>43396</v>
      </c>
      <c r="P675" s="450"/>
      <c r="Q675" s="450"/>
      <c r="R675" s="451"/>
      <c r="S675" s="486">
        <v>43397</v>
      </c>
      <c r="T675" s="450"/>
      <c r="U675" s="451"/>
      <c r="W675" s="2"/>
    </row>
    <row r="676" spans="2:23" ht="12" customHeight="1">
      <c r="B676" s="412">
        <v>670</v>
      </c>
      <c r="C676" s="412" t="s">
        <v>10</v>
      </c>
      <c r="D676" s="436"/>
      <c r="E676" s="437"/>
      <c r="F676" s="438"/>
      <c r="G676" s="32">
        <v>1</v>
      </c>
      <c r="H676" s="32">
        <v>2</v>
      </c>
      <c r="I676" s="32">
        <v>3</v>
      </c>
      <c r="J676" s="32">
        <v>4</v>
      </c>
      <c r="K676" s="32">
        <v>1</v>
      </c>
      <c r="L676" s="32">
        <v>2</v>
      </c>
      <c r="M676" s="32">
        <v>3</v>
      </c>
      <c r="N676" s="32">
        <v>4</v>
      </c>
      <c r="O676" s="32">
        <v>1</v>
      </c>
      <c r="P676" s="32">
        <v>2</v>
      </c>
      <c r="Q676" s="32">
        <v>3</v>
      </c>
      <c r="R676" s="32">
        <v>4</v>
      </c>
      <c r="S676" s="32">
        <v>1</v>
      </c>
      <c r="T676" s="32">
        <v>2</v>
      </c>
      <c r="U676" s="32">
        <v>3</v>
      </c>
      <c r="W676" s="2"/>
    </row>
    <row r="677" spans="2:23" ht="12" customHeight="1">
      <c r="B677" s="412">
        <v>670</v>
      </c>
      <c r="C677" s="412" t="s">
        <v>10</v>
      </c>
      <c r="D677" s="7" t="s">
        <v>2106</v>
      </c>
      <c r="E677" s="10"/>
      <c r="F677" s="11"/>
      <c r="G677" s="449" t="s">
        <v>1872</v>
      </c>
      <c r="H677" s="450"/>
      <c r="I677" s="450"/>
      <c r="J677" s="451"/>
      <c r="K677" s="449">
        <v>56400</v>
      </c>
      <c r="L677" s="450"/>
      <c r="M677" s="450"/>
      <c r="N677" s="451"/>
      <c r="O677" s="449">
        <v>41800</v>
      </c>
      <c r="P677" s="450"/>
      <c r="Q677" s="450"/>
      <c r="R677" s="450"/>
      <c r="S677" s="450"/>
      <c r="T677" s="450"/>
      <c r="U677" s="451"/>
      <c r="W677" s="2"/>
    </row>
    <row r="678" spans="2:23" ht="12" customHeight="1">
      <c r="B678" s="412">
        <v>670</v>
      </c>
      <c r="C678" s="412" t="s">
        <v>10</v>
      </c>
      <c r="D678" s="7" t="s">
        <v>49</v>
      </c>
      <c r="E678" s="10"/>
      <c r="F678" s="11"/>
      <c r="G678" s="449" t="s">
        <v>1872</v>
      </c>
      <c r="H678" s="450"/>
      <c r="I678" s="450"/>
      <c r="J678" s="451"/>
      <c r="K678" s="449">
        <v>55100</v>
      </c>
      <c r="L678" s="450"/>
      <c r="M678" s="450"/>
      <c r="N678" s="451"/>
      <c r="O678" s="449">
        <v>30000</v>
      </c>
      <c r="P678" s="450"/>
      <c r="Q678" s="450"/>
      <c r="R678" s="450"/>
      <c r="S678" s="450"/>
      <c r="T678" s="450"/>
      <c r="U678" s="451"/>
      <c r="W678" s="2"/>
    </row>
    <row r="679" spans="2:23" ht="12" customHeight="1">
      <c r="B679" s="412">
        <v>670</v>
      </c>
      <c r="C679" s="412" t="s">
        <v>10</v>
      </c>
      <c r="D679" s="7" t="s">
        <v>2107</v>
      </c>
      <c r="E679" s="10"/>
      <c r="F679" s="11"/>
      <c r="G679" s="449" t="s">
        <v>1872</v>
      </c>
      <c r="H679" s="450"/>
      <c r="I679" s="450"/>
      <c r="J679" s="451"/>
      <c r="K679" s="449">
        <v>12.5</v>
      </c>
      <c r="L679" s="450"/>
      <c r="M679" s="450"/>
      <c r="N679" s="451"/>
      <c r="O679" s="449">
        <v>8.33</v>
      </c>
      <c r="P679" s="450"/>
      <c r="Q679" s="450"/>
      <c r="R679" s="450"/>
      <c r="S679" s="450"/>
      <c r="T679" s="450"/>
      <c r="U679" s="451"/>
      <c r="W679" s="2"/>
    </row>
    <row r="680" spans="2:23" ht="12" customHeight="1">
      <c r="B680" s="412">
        <v>670</v>
      </c>
      <c r="C680" s="412" t="s">
        <v>10</v>
      </c>
      <c r="D680" s="7" t="s">
        <v>407</v>
      </c>
      <c r="E680" s="10"/>
      <c r="F680" s="11"/>
      <c r="G680" s="449" t="s">
        <v>1872</v>
      </c>
      <c r="H680" s="450"/>
      <c r="I680" s="450"/>
      <c r="J680" s="451"/>
      <c r="K680" s="449">
        <v>62.5</v>
      </c>
      <c r="L680" s="450"/>
      <c r="M680" s="450"/>
      <c r="N680" s="451"/>
      <c r="O680" s="449">
        <v>146</v>
      </c>
      <c r="P680" s="450"/>
      <c r="Q680" s="450"/>
      <c r="R680" s="450"/>
      <c r="S680" s="450"/>
      <c r="T680" s="450"/>
      <c r="U680" s="451"/>
      <c r="W680" s="2"/>
    </row>
    <row r="681" spans="2:23" ht="12" customHeight="1">
      <c r="B681" s="412">
        <v>670</v>
      </c>
      <c r="C681" s="412" t="s">
        <v>10</v>
      </c>
      <c r="D681" s="7" t="s">
        <v>18</v>
      </c>
      <c r="E681" s="10"/>
      <c r="F681" s="11"/>
      <c r="G681" s="449" t="s">
        <v>1872</v>
      </c>
      <c r="H681" s="450"/>
      <c r="I681" s="450"/>
      <c r="J681" s="451"/>
      <c r="K681" s="454" t="s">
        <v>2108</v>
      </c>
      <c r="L681" s="450"/>
      <c r="M681" s="450"/>
      <c r="N681" s="451"/>
      <c r="O681" s="454" t="s">
        <v>2109</v>
      </c>
      <c r="P681" s="450"/>
      <c r="Q681" s="450"/>
      <c r="R681" s="450"/>
      <c r="S681" s="450"/>
      <c r="T681" s="450"/>
      <c r="U681" s="451"/>
      <c r="W681" s="2"/>
    </row>
    <row r="682" spans="2:23" ht="12" customHeight="1">
      <c r="B682" s="412">
        <v>670</v>
      </c>
      <c r="C682" s="412" t="s">
        <v>10</v>
      </c>
      <c r="D682" s="7" t="s">
        <v>2110</v>
      </c>
      <c r="E682" s="10"/>
      <c r="F682" s="11"/>
      <c r="G682" s="449" t="s">
        <v>1872</v>
      </c>
      <c r="H682" s="450"/>
      <c r="I682" s="450"/>
      <c r="J682" s="451"/>
      <c r="K682" s="449">
        <v>2.23</v>
      </c>
      <c r="L682" s="450"/>
      <c r="M682" s="450"/>
      <c r="N682" s="451"/>
      <c r="O682" s="449">
        <v>26.1</v>
      </c>
      <c r="P682" s="450"/>
      <c r="Q682" s="450"/>
      <c r="R682" s="451"/>
      <c r="S682" s="419">
        <v>29.2</v>
      </c>
      <c r="T682" s="419">
        <v>30</v>
      </c>
      <c r="U682" s="419">
        <v>27.3</v>
      </c>
      <c r="W682" s="2"/>
    </row>
    <row r="683" spans="2:23" ht="12" customHeight="1">
      <c r="B683" s="412">
        <v>670</v>
      </c>
      <c r="C683" s="412" t="s">
        <v>10</v>
      </c>
      <c r="D683" s="7" t="s">
        <v>18</v>
      </c>
      <c r="E683" s="10"/>
      <c r="F683" s="11"/>
      <c r="G683" s="449" t="s">
        <v>1872</v>
      </c>
      <c r="H683" s="450"/>
      <c r="I683" s="450"/>
      <c r="J683" s="451"/>
      <c r="K683" s="449" t="s">
        <v>2111</v>
      </c>
      <c r="L683" s="450"/>
      <c r="M683" s="450"/>
      <c r="N683" s="451"/>
      <c r="O683" s="449" t="s">
        <v>2112</v>
      </c>
      <c r="P683" s="450"/>
      <c r="Q683" s="450"/>
      <c r="R683" s="451"/>
      <c r="S683" s="7" t="s">
        <v>2113</v>
      </c>
      <c r="T683" s="7" t="s">
        <v>2114</v>
      </c>
      <c r="U683" s="7" t="s">
        <v>2115</v>
      </c>
      <c r="W683" s="2"/>
    </row>
    <row r="684" spans="2:23" ht="12" customHeight="1">
      <c r="B684" s="412">
        <v>670</v>
      </c>
      <c r="C684" s="412" t="s">
        <v>10</v>
      </c>
      <c r="D684" s="7" t="s">
        <v>2116</v>
      </c>
      <c r="E684" s="10"/>
      <c r="F684" s="11"/>
      <c r="G684" s="449" t="s">
        <v>1872</v>
      </c>
      <c r="H684" s="450"/>
      <c r="I684" s="450"/>
      <c r="J684" s="451"/>
      <c r="K684" s="420">
        <v>0.152</v>
      </c>
      <c r="L684" s="420">
        <v>0.155</v>
      </c>
      <c r="M684" s="420"/>
      <c r="N684" s="420"/>
      <c r="O684" s="449">
        <v>3.2199999999999999E-2</v>
      </c>
      <c r="P684" s="450"/>
      <c r="Q684" s="450"/>
      <c r="R684" s="451"/>
      <c r="S684" s="421">
        <v>6.6100000000000006E-2</v>
      </c>
      <c r="T684" s="421" t="s">
        <v>2117</v>
      </c>
      <c r="U684" s="421"/>
      <c r="W684" s="2"/>
    </row>
    <row r="685" spans="2:23" ht="12" customHeight="1">
      <c r="B685" s="412">
        <v>670</v>
      </c>
      <c r="C685" s="412" t="s">
        <v>10</v>
      </c>
      <c r="D685" s="7" t="s">
        <v>2183</v>
      </c>
      <c r="E685" s="10"/>
      <c r="F685" s="11"/>
      <c r="G685" s="449" t="s">
        <v>1872</v>
      </c>
      <c r="H685" s="450"/>
      <c r="I685" s="450"/>
      <c r="J685" s="451"/>
      <c r="K685" s="9" t="s">
        <v>2118</v>
      </c>
      <c r="L685" s="9" t="s">
        <v>2119</v>
      </c>
      <c r="M685" s="9"/>
      <c r="N685" s="9"/>
      <c r="O685" s="449" t="s">
        <v>2120</v>
      </c>
      <c r="P685" s="450"/>
      <c r="Q685" s="450"/>
      <c r="R685" s="451"/>
      <c r="S685" s="7" t="s">
        <v>2121</v>
      </c>
      <c r="T685" s="7" t="s">
        <v>2122</v>
      </c>
      <c r="U685" s="7"/>
      <c r="W685" s="2"/>
    </row>
    <row r="686" spans="2:23" ht="12" customHeight="1">
      <c r="B686" s="412">
        <v>670</v>
      </c>
      <c r="C686" s="412" t="s">
        <v>10</v>
      </c>
      <c r="D686" s="7" t="s">
        <v>2123</v>
      </c>
      <c r="E686" s="10"/>
      <c r="F686" s="11"/>
      <c r="G686" s="449">
        <v>444</v>
      </c>
      <c r="H686" s="450"/>
      <c r="I686" s="450"/>
      <c r="J686" s="451"/>
      <c r="K686" s="449">
        <v>259</v>
      </c>
      <c r="L686" s="450"/>
      <c r="M686" s="450"/>
      <c r="N686" s="451"/>
      <c r="O686" s="449">
        <v>229</v>
      </c>
      <c r="P686" s="450"/>
      <c r="Q686" s="450"/>
      <c r="R686" s="451"/>
      <c r="S686" s="419">
        <v>132</v>
      </c>
      <c r="T686" s="419">
        <v>121</v>
      </c>
      <c r="U686" s="419"/>
      <c r="W686" s="2"/>
    </row>
    <row r="687" spans="2:23" ht="12" customHeight="1">
      <c r="B687" s="412">
        <v>670</v>
      </c>
      <c r="C687" s="412" t="s">
        <v>10</v>
      </c>
      <c r="D687" s="7" t="s">
        <v>2124</v>
      </c>
      <c r="E687" s="10"/>
      <c r="F687" s="11"/>
      <c r="G687" s="449">
        <v>10.4</v>
      </c>
      <c r="H687" s="450"/>
      <c r="I687" s="450"/>
      <c r="J687" s="451"/>
      <c r="K687" s="449">
        <v>15.1</v>
      </c>
      <c r="L687" s="450"/>
      <c r="M687" s="450"/>
      <c r="N687" s="451"/>
      <c r="O687" s="449">
        <v>9.1300000000000008</v>
      </c>
      <c r="P687" s="450"/>
      <c r="Q687" s="450"/>
      <c r="R687" s="451"/>
      <c r="S687" s="422">
        <v>6</v>
      </c>
      <c r="T687" s="422">
        <v>6.1</v>
      </c>
      <c r="U687" s="422"/>
      <c r="W687" s="2"/>
    </row>
    <row r="688" spans="2:23" ht="12" customHeight="1">
      <c r="B688" s="412">
        <v>670</v>
      </c>
      <c r="C688" s="412" t="s">
        <v>10</v>
      </c>
      <c r="D688" s="7" t="s">
        <v>2125</v>
      </c>
      <c r="E688" s="10"/>
      <c r="F688" s="11"/>
      <c r="G688" s="449" t="s">
        <v>2126</v>
      </c>
      <c r="H688" s="450"/>
      <c r="I688" s="450"/>
      <c r="J688" s="451"/>
      <c r="K688" s="449" t="s">
        <v>2127</v>
      </c>
      <c r="L688" s="450"/>
      <c r="M688" s="450"/>
      <c r="N688" s="451"/>
      <c r="O688" s="449">
        <v>116</v>
      </c>
      <c r="P688" s="450"/>
      <c r="Q688" s="450"/>
      <c r="R688" s="451"/>
      <c r="S688" s="7">
        <v>52.8</v>
      </c>
      <c r="T688" s="7">
        <v>48.7</v>
      </c>
      <c r="U688" s="7"/>
      <c r="W688" s="2"/>
    </row>
    <row r="689" spans="2:23" ht="12" customHeight="1">
      <c r="B689" s="412">
        <v>670</v>
      </c>
      <c r="C689" s="412" t="s">
        <v>10</v>
      </c>
      <c r="D689" s="7" t="s">
        <v>18</v>
      </c>
      <c r="E689" s="10"/>
      <c r="F689" s="11"/>
      <c r="G689" s="449" t="s">
        <v>2128</v>
      </c>
      <c r="H689" s="450"/>
      <c r="I689" s="450"/>
      <c r="J689" s="451"/>
      <c r="K689" s="449" t="s">
        <v>2129</v>
      </c>
      <c r="L689" s="450"/>
      <c r="M689" s="450"/>
      <c r="N689" s="451"/>
      <c r="O689" s="449" t="s">
        <v>2130</v>
      </c>
      <c r="P689" s="450"/>
      <c r="Q689" s="450"/>
      <c r="R689" s="451"/>
      <c r="S689" s="7" t="s">
        <v>2131</v>
      </c>
      <c r="T689" s="7" t="s">
        <v>2132</v>
      </c>
      <c r="U689" s="7"/>
      <c r="W689" s="2"/>
    </row>
    <row r="690" spans="2:23" ht="12" customHeight="1">
      <c r="B690" s="412">
        <v>670</v>
      </c>
      <c r="C690" s="412" t="s">
        <v>10</v>
      </c>
      <c r="D690" s="7" t="s">
        <v>2133</v>
      </c>
      <c r="E690" s="10"/>
      <c r="F690" s="11"/>
      <c r="G690" s="40">
        <v>1210</v>
      </c>
      <c r="H690" s="40">
        <v>1410</v>
      </c>
      <c r="I690" s="40"/>
      <c r="J690" s="40"/>
      <c r="K690" s="423">
        <v>27.3</v>
      </c>
      <c r="L690" s="423">
        <v>20</v>
      </c>
      <c r="M690" s="40"/>
      <c r="N690" s="40"/>
      <c r="O690" s="423" t="s">
        <v>2134</v>
      </c>
      <c r="P690" s="423" t="s">
        <v>2134</v>
      </c>
      <c r="Q690" s="40"/>
      <c r="R690" s="40"/>
      <c r="S690" s="424">
        <v>54.7</v>
      </c>
      <c r="T690" s="424">
        <v>88.3</v>
      </c>
      <c r="U690" s="424"/>
      <c r="W690" s="2"/>
    </row>
    <row r="691" spans="2:23" ht="12" customHeight="1">
      <c r="B691" s="412">
        <v>670</v>
      </c>
      <c r="C691" s="412" t="s">
        <v>10</v>
      </c>
      <c r="D691" s="7" t="s">
        <v>2183</v>
      </c>
      <c r="E691" s="10"/>
      <c r="F691" s="11"/>
      <c r="G691" s="9" t="s">
        <v>2135</v>
      </c>
      <c r="H691" s="9" t="s">
        <v>2136</v>
      </c>
      <c r="I691" s="9"/>
      <c r="J691" s="9"/>
      <c r="K691" s="9" t="s">
        <v>2137</v>
      </c>
      <c r="L691" s="9" t="s">
        <v>2138</v>
      </c>
      <c r="M691" s="9"/>
      <c r="N691" s="9"/>
      <c r="O691" s="9" t="s">
        <v>2139</v>
      </c>
      <c r="P691" s="9" t="s">
        <v>2140</v>
      </c>
      <c r="Q691" s="9"/>
      <c r="R691" s="9"/>
      <c r="S691" s="9" t="s">
        <v>2141</v>
      </c>
      <c r="T691" s="9" t="s">
        <v>2142</v>
      </c>
      <c r="U691" s="9"/>
      <c r="W691" s="2"/>
    </row>
    <row r="692" spans="2:23" ht="12" customHeight="1">
      <c r="B692" s="412">
        <v>670</v>
      </c>
      <c r="C692" s="412" t="s">
        <v>10</v>
      </c>
      <c r="D692" s="7" t="s">
        <v>2143</v>
      </c>
      <c r="E692" s="10"/>
      <c r="F692" s="11"/>
      <c r="G692" s="424">
        <v>35.299999999999997</v>
      </c>
      <c r="H692" s="424">
        <v>71</v>
      </c>
      <c r="I692" s="424"/>
      <c r="J692" s="424"/>
      <c r="K692" s="424">
        <v>1.04</v>
      </c>
      <c r="L692" s="424">
        <v>1.1499999999999999</v>
      </c>
      <c r="M692" s="424"/>
      <c r="N692" s="424"/>
      <c r="O692" s="425">
        <v>1.65</v>
      </c>
      <c r="P692" s="425">
        <v>1</v>
      </c>
      <c r="Q692" s="425"/>
      <c r="R692" s="425"/>
      <c r="S692" s="420">
        <v>0.76511300000000004</v>
      </c>
      <c r="T692" s="425">
        <v>2.13</v>
      </c>
      <c r="U692" s="420"/>
      <c r="W692" s="2"/>
    </row>
    <row r="693" spans="2:23" ht="12" customHeight="1">
      <c r="B693" s="412">
        <v>670</v>
      </c>
      <c r="C693" s="412" t="s">
        <v>10</v>
      </c>
      <c r="D693" s="7" t="s">
        <v>2144</v>
      </c>
      <c r="E693" s="10"/>
      <c r="F693" s="11"/>
      <c r="G693" s="423">
        <v>864</v>
      </c>
      <c r="H693" s="40">
        <v>1460</v>
      </c>
      <c r="I693" s="40"/>
      <c r="J693" s="40"/>
      <c r="K693" s="423">
        <v>0</v>
      </c>
      <c r="L693" s="40">
        <v>0</v>
      </c>
      <c r="M693" s="40"/>
      <c r="N693" s="40"/>
      <c r="O693" s="420">
        <v>1.29</v>
      </c>
      <c r="P693" s="420">
        <v>0</v>
      </c>
      <c r="Q693" s="420"/>
      <c r="R693" s="420"/>
      <c r="S693" s="420">
        <v>4.05</v>
      </c>
      <c r="T693" s="420">
        <v>0</v>
      </c>
      <c r="U693" s="420"/>
      <c r="W693" s="2"/>
    </row>
    <row r="694" spans="2:23" ht="12" customHeight="1">
      <c r="B694" s="412">
        <v>670</v>
      </c>
      <c r="C694" s="412" t="s">
        <v>10</v>
      </c>
      <c r="D694" s="7" t="s">
        <v>2183</v>
      </c>
      <c r="E694" s="10"/>
      <c r="F694" s="11"/>
      <c r="G694" s="9" t="s">
        <v>2145</v>
      </c>
      <c r="H694" s="9"/>
      <c r="I694" s="9"/>
      <c r="J694" s="9"/>
      <c r="K694" s="9" t="s">
        <v>2146</v>
      </c>
      <c r="L694" s="9" t="s">
        <v>2147</v>
      </c>
      <c r="M694" s="9"/>
      <c r="N694" s="9"/>
      <c r="O694" s="9" t="s">
        <v>2148</v>
      </c>
      <c r="P694" s="9" t="s">
        <v>2149</v>
      </c>
      <c r="Q694" s="9"/>
      <c r="R694" s="9"/>
      <c r="S694" s="9" t="s">
        <v>2150</v>
      </c>
      <c r="T694" s="9" t="s">
        <v>2151</v>
      </c>
      <c r="U694" s="9"/>
      <c r="W694" s="2"/>
    </row>
    <row r="695" spans="2:23" ht="12" customHeight="1">
      <c r="B695" s="412">
        <v>670</v>
      </c>
      <c r="C695" s="412" t="s">
        <v>10</v>
      </c>
      <c r="D695" s="7" t="s">
        <v>2152</v>
      </c>
      <c r="E695" s="10"/>
      <c r="F695" s="11"/>
      <c r="G695" s="40">
        <v>104</v>
      </c>
      <c r="H695" s="40">
        <v>95.7</v>
      </c>
      <c r="I695" s="40"/>
      <c r="J695" s="40"/>
      <c r="K695" s="40">
        <v>156</v>
      </c>
      <c r="L695" s="40">
        <v>91.1</v>
      </c>
      <c r="M695" s="40"/>
      <c r="N695" s="40"/>
      <c r="O695" s="40">
        <v>3840</v>
      </c>
      <c r="P695" s="40">
        <v>6260</v>
      </c>
      <c r="Q695" s="40"/>
      <c r="R695" s="40"/>
      <c r="S695" s="40">
        <v>222</v>
      </c>
      <c r="T695" s="40">
        <v>1970</v>
      </c>
      <c r="U695" s="40"/>
      <c r="W695" s="2"/>
    </row>
    <row r="696" spans="2:23" ht="12" customHeight="1">
      <c r="B696" s="412">
        <v>670</v>
      </c>
      <c r="C696" s="412" t="s">
        <v>10</v>
      </c>
      <c r="D696" s="7" t="s">
        <v>2183</v>
      </c>
      <c r="E696" s="10"/>
      <c r="F696" s="11"/>
      <c r="G696" s="9" t="s">
        <v>2153</v>
      </c>
      <c r="H696" s="9"/>
      <c r="I696" s="9"/>
      <c r="J696" s="9"/>
      <c r="K696" s="9" t="s">
        <v>2154</v>
      </c>
      <c r="L696" s="426" t="s">
        <v>2155</v>
      </c>
      <c r="M696" s="9"/>
      <c r="N696" s="9"/>
      <c r="O696" s="9" t="s">
        <v>2156</v>
      </c>
      <c r="P696" s="9" t="s">
        <v>2157</v>
      </c>
      <c r="Q696" s="9"/>
      <c r="R696" s="9"/>
      <c r="S696" s="9" t="s">
        <v>2158</v>
      </c>
      <c r="T696" s="9" t="s">
        <v>2159</v>
      </c>
      <c r="U696" s="9"/>
      <c r="W696" s="2"/>
    </row>
    <row r="697" spans="2:23" ht="12" customHeight="1">
      <c r="B697" s="412">
        <v>670</v>
      </c>
      <c r="C697" s="412" t="s">
        <v>10</v>
      </c>
      <c r="D697" s="7" t="s">
        <v>2184</v>
      </c>
      <c r="E697" s="10"/>
      <c r="F697" s="11"/>
      <c r="G697" s="420">
        <v>0.41899999999999998</v>
      </c>
      <c r="H697" s="420">
        <v>0.28000000000000003</v>
      </c>
      <c r="I697" s="420">
        <v>0.17899999999999999</v>
      </c>
      <c r="J697" s="425">
        <v>2.0099999999999998</v>
      </c>
      <c r="K697" s="425">
        <v>5.48</v>
      </c>
      <c r="L697" s="425">
        <v>5.92</v>
      </c>
      <c r="M697" s="425">
        <v>3.27</v>
      </c>
      <c r="N697" s="425">
        <v>5.14</v>
      </c>
      <c r="O697" s="420">
        <v>0.34100000000000003</v>
      </c>
      <c r="P697" s="420">
        <v>0.65200000000000002</v>
      </c>
      <c r="Q697" s="427">
        <v>3.1399999999999997E-2</v>
      </c>
      <c r="R697" s="420">
        <v>0.12</v>
      </c>
      <c r="S697" s="427">
        <v>7.6999999999999999E-2</v>
      </c>
      <c r="T697" s="427">
        <v>5.1700000000000003E-2</v>
      </c>
      <c r="U697" s="427">
        <v>6.3700000000000007E-2</v>
      </c>
      <c r="W697" s="2"/>
    </row>
    <row r="698" spans="2:23" ht="12" customHeight="1">
      <c r="B698" s="412">
        <v>670</v>
      </c>
      <c r="C698" s="412" t="s">
        <v>10</v>
      </c>
      <c r="D698" s="7" t="s">
        <v>2183</v>
      </c>
      <c r="E698" s="10"/>
      <c r="F698" s="11"/>
      <c r="G698" s="9" t="s">
        <v>2160</v>
      </c>
      <c r="H698" s="428" t="s">
        <v>2161</v>
      </c>
      <c r="I698" s="429" t="s">
        <v>2162</v>
      </c>
      <c r="J698" s="9" t="s">
        <v>2163</v>
      </c>
      <c r="K698" s="9" t="s">
        <v>2164</v>
      </c>
      <c r="L698" s="428" t="s">
        <v>2165</v>
      </c>
      <c r="M698" s="429" t="s">
        <v>2166</v>
      </c>
      <c r="N698" s="9" t="s">
        <v>2167</v>
      </c>
      <c r="O698" s="9" t="s">
        <v>2168</v>
      </c>
      <c r="P698" s="428" t="s">
        <v>2169</v>
      </c>
      <c r="Q698" s="429" t="s">
        <v>2170</v>
      </c>
      <c r="R698" s="9" t="s">
        <v>2171</v>
      </c>
      <c r="S698" s="9" t="s">
        <v>2172</v>
      </c>
      <c r="T698" s="9" t="s">
        <v>2173</v>
      </c>
      <c r="U698" s="9" t="s">
        <v>2174</v>
      </c>
      <c r="W698" s="2"/>
    </row>
    <row r="699" spans="2:23" ht="12" customHeight="1">
      <c r="B699" s="412">
        <v>670</v>
      </c>
      <c r="C699" s="412" t="s">
        <v>10</v>
      </c>
      <c r="D699" s="7" t="s">
        <v>2185</v>
      </c>
      <c r="E699" s="10"/>
      <c r="F699" s="11"/>
      <c r="G699" s="430">
        <v>4.8199999999999996E-3</v>
      </c>
      <c r="H699" s="430">
        <v>2.0899999999999998E-3</v>
      </c>
      <c r="I699" s="430"/>
      <c r="J699" s="430"/>
      <c r="K699" s="430">
        <v>4.1700000000000001E-3</v>
      </c>
      <c r="L699" s="430">
        <v>4.4799999999999996E-3</v>
      </c>
      <c r="M699" s="430"/>
      <c r="N699" s="430"/>
      <c r="O699" s="452">
        <v>7.8399999999999997E-3</v>
      </c>
      <c r="P699" s="450"/>
      <c r="Q699" s="450"/>
      <c r="R699" s="451"/>
      <c r="S699" s="430">
        <v>5.2500000000000003E-3</v>
      </c>
      <c r="T699" s="430">
        <v>6.5399999999999998E-3</v>
      </c>
      <c r="U699" s="430"/>
      <c r="W699" s="2"/>
    </row>
    <row r="700" spans="2:23" ht="12" customHeight="1">
      <c r="B700" s="412">
        <v>670</v>
      </c>
      <c r="C700" s="412" t="s">
        <v>10</v>
      </c>
      <c r="D700" s="7" t="s">
        <v>2183</v>
      </c>
      <c r="E700" s="10"/>
      <c r="F700" s="11"/>
      <c r="G700" s="9" t="s">
        <v>2175</v>
      </c>
      <c r="H700" s="9" t="s">
        <v>2176</v>
      </c>
      <c r="I700" s="9"/>
      <c r="J700" s="9"/>
      <c r="K700" s="9" t="s">
        <v>2177</v>
      </c>
      <c r="L700" s="9" t="s">
        <v>2178</v>
      </c>
      <c r="M700" s="9"/>
      <c r="N700" s="9"/>
      <c r="O700" s="9" t="s">
        <v>2179</v>
      </c>
      <c r="P700" s="9"/>
      <c r="Q700" s="9"/>
      <c r="R700" s="9"/>
      <c r="S700" s="9" t="s">
        <v>2180</v>
      </c>
      <c r="T700" s="9" t="s">
        <v>2181</v>
      </c>
      <c r="U700" s="9"/>
      <c r="W700" s="2"/>
    </row>
    <row r="701" spans="2:23" ht="12" customHeight="1">
      <c r="B701" s="412">
        <v>670</v>
      </c>
      <c r="C701" s="412" t="s">
        <v>10</v>
      </c>
      <c r="D701" s="431"/>
      <c r="G701" s="432" t="s">
        <v>2182</v>
      </c>
      <c r="H701" s="431"/>
      <c r="I701" s="431"/>
      <c r="J701" s="431"/>
      <c r="K701" s="431"/>
      <c r="L701" s="431"/>
      <c r="M701" s="431"/>
      <c r="N701" s="431"/>
      <c r="O701" s="431"/>
      <c r="P701" s="431"/>
      <c r="Q701" s="431"/>
      <c r="R701" s="431"/>
      <c r="S701" s="431"/>
      <c r="T701" s="431"/>
      <c r="U701" s="431"/>
      <c r="W701" s="2"/>
    </row>
    <row r="702" spans="2:23" ht="12" customHeight="1">
      <c r="B702" s="412">
        <v>671</v>
      </c>
      <c r="C702" s="412" t="s">
        <v>10</v>
      </c>
      <c r="D702" s="2" t="s">
        <v>1587</v>
      </c>
      <c r="H702" s="4" t="s">
        <v>2098</v>
      </c>
      <c r="J702" s="2" t="s">
        <v>1990</v>
      </c>
      <c r="Q702" s="21"/>
      <c r="R702" s="21"/>
      <c r="S702" s="21"/>
      <c r="T702" s="21"/>
    </row>
    <row r="703" spans="2:23" ht="12" customHeight="1">
      <c r="B703" s="412">
        <v>672</v>
      </c>
      <c r="C703" s="412" t="s">
        <v>10</v>
      </c>
      <c r="D703" s="9" t="s">
        <v>1596</v>
      </c>
      <c r="E703" s="19"/>
      <c r="F703" s="19" t="s">
        <v>1597</v>
      </c>
      <c r="G703" s="446">
        <v>43382</v>
      </c>
      <c r="H703" s="19"/>
      <c r="J703" s="7" t="s">
        <v>1596</v>
      </c>
      <c r="K703" s="26"/>
      <c r="L703" s="14" t="s">
        <v>1605</v>
      </c>
      <c r="M703" s="328"/>
      <c r="N703" s="14" t="s">
        <v>1563</v>
      </c>
      <c r="O703" s="25"/>
      <c r="P703" s="328"/>
      <c r="Q703" s="21"/>
      <c r="R703" s="21"/>
      <c r="S703" s="21"/>
      <c r="T703" s="21"/>
    </row>
    <row r="704" spans="2:23" ht="12" customHeight="1">
      <c r="B704" s="412">
        <v>673</v>
      </c>
      <c r="C704" s="412" t="s">
        <v>10</v>
      </c>
      <c r="D704" s="7"/>
      <c r="E704" s="26"/>
      <c r="F704" s="54">
        <v>1</v>
      </c>
      <c r="G704" s="54">
        <v>2</v>
      </c>
      <c r="H704" s="54" t="s">
        <v>1600</v>
      </c>
      <c r="J704" s="7"/>
      <c r="K704" s="26"/>
      <c r="L704" s="54" t="s">
        <v>1606</v>
      </c>
      <c r="M704" s="329" t="s">
        <v>1607</v>
      </c>
      <c r="N704" s="54" t="s">
        <v>1606</v>
      </c>
      <c r="O704" s="54" t="s">
        <v>1608</v>
      </c>
      <c r="P704" s="54" t="s">
        <v>1609</v>
      </c>
      <c r="Q704" s="21"/>
      <c r="R704" s="21"/>
      <c r="S704" s="21"/>
      <c r="T704" s="21"/>
    </row>
    <row r="705" spans="2:20" ht="12" customHeight="1">
      <c r="B705" s="412">
        <v>674</v>
      </c>
      <c r="C705" s="412" t="s">
        <v>10</v>
      </c>
      <c r="D705" s="7" t="s">
        <v>1589</v>
      </c>
      <c r="E705" s="26"/>
      <c r="F705" s="9">
        <v>50</v>
      </c>
      <c r="G705" s="9">
        <v>50</v>
      </c>
      <c r="H705" s="19">
        <v>50</v>
      </c>
      <c r="J705" s="7" t="s">
        <v>1589</v>
      </c>
      <c r="K705" s="26"/>
      <c r="L705" s="9">
        <v>7.46E-2</v>
      </c>
      <c r="M705" s="9">
        <v>6.22</v>
      </c>
      <c r="N705" s="19">
        <v>0.12</v>
      </c>
      <c r="O705" s="9"/>
      <c r="P705" s="9"/>
      <c r="Q705" s="21"/>
      <c r="R705" s="21"/>
      <c r="S705" s="21"/>
      <c r="T705" s="21"/>
    </row>
    <row r="706" spans="2:20" ht="12" customHeight="1">
      <c r="B706" s="412">
        <v>675</v>
      </c>
      <c r="C706" s="412" t="s">
        <v>10</v>
      </c>
      <c r="D706" s="7" t="s">
        <v>1588</v>
      </c>
      <c r="E706" s="26"/>
      <c r="F706" s="184" t="s">
        <v>1598</v>
      </c>
      <c r="G706" s="184" t="s">
        <v>1453</v>
      </c>
      <c r="H706" s="19"/>
      <c r="J706" s="7" t="s">
        <v>1590</v>
      </c>
      <c r="K706" s="26"/>
      <c r="L706" s="188" t="s">
        <v>1610</v>
      </c>
      <c r="M706" s="188">
        <v>18.8</v>
      </c>
      <c r="N706" s="188" t="s">
        <v>1611</v>
      </c>
      <c r="O706" s="188" t="s">
        <v>1611</v>
      </c>
      <c r="P706" s="330">
        <v>1.28</v>
      </c>
      <c r="Q706" s="21"/>
      <c r="R706" s="21"/>
      <c r="S706" s="21"/>
      <c r="T706" s="21"/>
    </row>
    <row r="707" spans="2:20" ht="12" customHeight="1">
      <c r="B707" s="412">
        <v>676</v>
      </c>
      <c r="C707" s="412" t="s">
        <v>10</v>
      </c>
      <c r="D707" s="7" t="s">
        <v>1590</v>
      </c>
      <c r="E707" s="26"/>
      <c r="F707" s="188">
        <v>1930</v>
      </c>
      <c r="G707" s="188">
        <v>1540</v>
      </c>
      <c r="H707" s="188">
        <v>1740</v>
      </c>
      <c r="J707" s="7" t="s">
        <v>688</v>
      </c>
      <c r="K707" s="26"/>
      <c r="L707" s="188">
        <v>48.7</v>
      </c>
      <c r="M707" s="188">
        <v>709</v>
      </c>
      <c r="N707" s="188">
        <v>693</v>
      </c>
      <c r="O707" s="188">
        <v>28</v>
      </c>
      <c r="P707" s="188">
        <v>717</v>
      </c>
      <c r="Q707" s="21"/>
      <c r="R707" s="21"/>
      <c r="S707" s="21"/>
      <c r="T707" s="21"/>
    </row>
    <row r="708" spans="2:20" ht="12" customHeight="1">
      <c r="B708" s="412">
        <v>677</v>
      </c>
      <c r="C708" s="412" t="s">
        <v>10</v>
      </c>
      <c r="D708" s="7" t="s">
        <v>688</v>
      </c>
      <c r="E708" s="26"/>
      <c r="F708" s="188">
        <v>1720</v>
      </c>
      <c r="G708" s="188">
        <v>2020</v>
      </c>
      <c r="H708" s="188">
        <v>1870</v>
      </c>
      <c r="J708" s="7" t="s">
        <v>1591</v>
      </c>
      <c r="K708" s="26"/>
      <c r="L708" s="9">
        <v>1.44</v>
      </c>
      <c r="M708" s="18">
        <v>61.8</v>
      </c>
      <c r="N708" s="18">
        <v>331</v>
      </c>
      <c r="O708" s="9">
        <v>1.01</v>
      </c>
      <c r="P708" s="18">
        <v>84.3</v>
      </c>
      <c r="Q708" s="21"/>
      <c r="R708" s="21"/>
      <c r="S708" s="21"/>
      <c r="T708" s="21"/>
    </row>
    <row r="709" spans="2:20" ht="12" customHeight="1">
      <c r="B709" s="412">
        <v>678</v>
      </c>
      <c r="C709" s="412" t="s">
        <v>10</v>
      </c>
      <c r="D709" s="7" t="s">
        <v>1591</v>
      </c>
      <c r="E709" s="26"/>
      <c r="F709" s="9">
        <v>87.6</v>
      </c>
      <c r="G709" s="18">
        <v>107</v>
      </c>
      <c r="H709" s="18">
        <v>97.3</v>
      </c>
      <c r="J709" s="7" t="s">
        <v>1592</v>
      </c>
      <c r="K709" s="26"/>
      <c r="L709" s="188">
        <v>153</v>
      </c>
      <c r="M709" s="188">
        <v>30.8</v>
      </c>
      <c r="N709" s="188">
        <v>127</v>
      </c>
      <c r="O709" s="188">
        <v>14.8</v>
      </c>
      <c r="P709" s="188">
        <v>102</v>
      </c>
      <c r="Q709" s="21"/>
      <c r="R709" s="21"/>
      <c r="S709" s="21"/>
      <c r="T709" s="21"/>
    </row>
    <row r="710" spans="2:20" ht="12" customHeight="1">
      <c r="B710" s="412">
        <v>679</v>
      </c>
      <c r="C710" s="412" t="s">
        <v>10</v>
      </c>
      <c r="D710" s="7" t="s">
        <v>1592</v>
      </c>
      <c r="E710" s="26"/>
      <c r="F710" s="188">
        <v>1360</v>
      </c>
      <c r="G710" s="188">
        <v>1650</v>
      </c>
      <c r="H710" s="188">
        <v>1500</v>
      </c>
      <c r="J710" s="7" t="s">
        <v>1593</v>
      </c>
      <c r="K710" s="26"/>
      <c r="L710" s="331">
        <v>0.94499999999999995</v>
      </c>
      <c r="M710" s="188">
        <v>70.099999999999994</v>
      </c>
      <c r="N710" s="330">
        <v>4.38</v>
      </c>
      <c r="O710" s="332">
        <v>4.3999999999999997E-2</v>
      </c>
      <c r="P710" s="333">
        <v>35.200000000000003</v>
      </c>
      <c r="Q710" s="21"/>
      <c r="R710" s="21"/>
      <c r="S710" s="21"/>
      <c r="T710" s="21"/>
    </row>
    <row r="711" spans="2:20" ht="12" customHeight="1">
      <c r="B711" s="412">
        <v>680</v>
      </c>
      <c r="C711" s="412" t="s">
        <v>10</v>
      </c>
      <c r="D711" s="7" t="s">
        <v>1593</v>
      </c>
      <c r="E711" s="26"/>
      <c r="F711" s="188">
        <v>3500</v>
      </c>
      <c r="G711" s="188">
        <v>2510</v>
      </c>
      <c r="H711" s="188">
        <v>3000</v>
      </c>
      <c r="J711" s="7" t="s">
        <v>1594</v>
      </c>
      <c r="K711" s="26"/>
      <c r="L711" s="188">
        <v>591</v>
      </c>
      <c r="M711" s="188">
        <v>79.599999999999994</v>
      </c>
      <c r="N711" s="188">
        <v>381</v>
      </c>
      <c r="O711" s="188">
        <v>31.3</v>
      </c>
      <c r="P711" s="188">
        <v>271</v>
      </c>
      <c r="Q711" s="21"/>
      <c r="R711" s="21"/>
      <c r="S711" s="21"/>
      <c r="T711" s="21"/>
    </row>
    <row r="712" spans="2:20" ht="12" customHeight="1">
      <c r="B712" s="412">
        <v>681</v>
      </c>
      <c r="C712" s="412" t="s">
        <v>10</v>
      </c>
      <c r="D712" s="7" t="s">
        <v>1594</v>
      </c>
      <c r="E712" s="26"/>
      <c r="F712" s="188">
        <v>1160</v>
      </c>
      <c r="G712" s="188">
        <v>1610</v>
      </c>
      <c r="H712" s="188">
        <v>1380</v>
      </c>
      <c r="J712" s="7" t="s">
        <v>1601</v>
      </c>
      <c r="K712" s="26"/>
      <c r="L712" s="331">
        <v>3.86</v>
      </c>
      <c r="M712" s="184">
        <v>642</v>
      </c>
      <c r="N712" s="39">
        <v>9.6</v>
      </c>
      <c r="O712" s="331">
        <v>5.18</v>
      </c>
      <c r="P712" s="331">
        <v>4.22</v>
      </c>
      <c r="Q712" s="21"/>
      <c r="R712" s="21"/>
      <c r="S712" s="21"/>
      <c r="T712" s="21"/>
    </row>
    <row r="713" spans="2:20" ht="12" customHeight="1">
      <c r="B713" s="412">
        <v>682</v>
      </c>
      <c r="C713" s="412" t="s">
        <v>10</v>
      </c>
      <c r="D713" s="7" t="s">
        <v>1595</v>
      </c>
      <c r="E713" s="26"/>
      <c r="F713" s="185" t="s">
        <v>1599</v>
      </c>
      <c r="G713" s="184" t="s">
        <v>1454</v>
      </c>
      <c r="H713" s="19"/>
      <c r="J713" s="7" t="s">
        <v>1602</v>
      </c>
      <c r="K713" s="26"/>
      <c r="L713" s="330">
        <v>1.01</v>
      </c>
      <c r="M713" s="187" t="s">
        <v>1612</v>
      </c>
      <c r="N713" s="330">
        <v>5.01</v>
      </c>
      <c r="O713" s="332">
        <v>4.4999999999999998E-2</v>
      </c>
      <c r="P713" s="334" t="s">
        <v>1612</v>
      </c>
      <c r="Q713" s="21"/>
      <c r="R713" s="21"/>
      <c r="S713" s="21"/>
      <c r="T713" s="21"/>
    </row>
    <row r="714" spans="2:20" ht="12" customHeight="1">
      <c r="B714" s="412">
        <v>683</v>
      </c>
      <c r="C714" s="412" t="s">
        <v>10</v>
      </c>
      <c r="D714" s="271"/>
      <c r="E714" s="21"/>
      <c r="F714" s="21"/>
      <c r="G714" s="21"/>
      <c r="H714" s="21"/>
      <c r="I714" s="271"/>
      <c r="J714" s="7" t="s">
        <v>1603</v>
      </c>
      <c r="K714" s="26"/>
      <c r="L714" s="330">
        <v>3.5</v>
      </c>
      <c r="M714" s="188">
        <v>58.2</v>
      </c>
      <c r="N714" s="330">
        <v>0.25700000000000001</v>
      </c>
      <c r="O714" s="334" t="s">
        <v>1612</v>
      </c>
      <c r="P714" s="332">
        <v>0.5</v>
      </c>
      <c r="Q714" s="21"/>
      <c r="R714" s="21"/>
      <c r="S714" s="21"/>
      <c r="T714" s="21"/>
    </row>
    <row r="715" spans="2:20" ht="12" customHeight="1">
      <c r="B715" s="412">
        <v>684</v>
      </c>
      <c r="C715" s="412" t="s">
        <v>10</v>
      </c>
      <c r="J715" s="7" t="s">
        <v>1604</v>
      </c>
      <c r="K715" s="26"/>
      <c r="L715" s="331">
        <v>4.6399999999999997</v>
      </c>
      <c r="M715" s="187" t="s">
        <v>1612</v>
      </c>
      <c r="N715" s="39">
        <v>3.76</v>
      </c>
      <c r="O715" s="331">
        <v>1.92</v>
      </c>
      <c r="P715" s="334" t="s">
        <v>1612</v>
      </c>
      <c r="Q715" s="21"/>
      <c r="R715" s="21"/>
      <c r="S715" s="21"/>
      <c r="T715" s="21"/>
    </row>
    <row r="716" spans="2:20" ht="12" customHeight="1">
      <c r="B716" s="412">
        <v>698</v>
      </c>
      <c r="C716" s="412" t="s">
        <v>10</v>
      </c>
      <c r="D716" s="2" t="s">
        <v>1614</v>
      </c>
      <c r="H716" s="2" t="s">
        <v>2099</v>
      </c>
      <c r="M716" s="21"/>
      <c r="N716" s="21"/>
      <c r="O716" s="21"/>
      <c r="P716" s="21"/>
      <c r="Q716" s="21"/>
      <c r="R716" s="21"/>
      <c r="S716" s="21"/>
      <c r="T716" s="21"/>
    </row>
    <row r="717" spans="2:20" ht="12" customHeight="1">
      <c r="B717" s="412">
        <v>699</v>
      </c>
      <c r="C717" s="412" t="s">
        <v>10</v>
      </c>
      <c r="D717" s="2" t="s">
        <v>1613</v>
      </c>
      <c r="M717" s="21"/>
      <c r="N717" s="21"/>
      <c r="O717" s="21"/>
      <c r="P717" s="21"/>
      <c r="Q717" s="21"/>
      <c r="R717" s="21"/>
      <c r="S717" s="21"/>
      <c r="T717" s="21"/>
    </row>
    <row r="718" spans="2:20" ht="12" customHeight="1">
      <c r="B718" s="412">
        <v>700</v>
      </c>
      <c r="C718" s="412" t="s">
        <v>10</v>
      </c>
      <c r="D718" s="2" t="s">
        <v>1615</v>
      </c>
      <c r="M718" s="21"/>
      <c r="N718" s="21"/>
      <c r="O718" s="21"/>
      <c r="P718" s="21"/>
      <c r="Q718" s="21"/>
      <c r="R718" s="21"/>
      <c r="S718" s="21"/>
      <c r="T718" s="21"/>
    </row>
    <row r="719" spans="2:20" ht="12" customHeight="1">
      <c r="B719" s="412">
        <v>701</v>
      </c>
      <c r="C719" s="412" t="s">
        <v>10</v>
      </c>
      <c r="D719" s="2" t="s">
        <v>1616</v>
      </c>
      <c r="M719" s="21"/>
      <c r="N719" s="21"/>
      <c r="O719" s="21"/>
      <c r="P719" s="21"/>
      <c r="Q719" s="21"/>
      <c r="R719" s="21"/>
      <c r="S719" s="21"/>
      <c r="T719" s="21"/>
    </row>
    <row r="720" spans="2:20" ht="12" customHeight="1">
      <c r="B720" s="412">
        <v>702</v>
      </c>
      <c r="C720" s="412" t="s">
        <v>10</v>
      </c>
      <c r="D720" s="2" t="s">
        <v>1617</v>
      </c>
      <c r="M720" s="21"/>
      <c r="N720" s="21"/>
      <c r="O720" s="21"/>
      <c r="P720" s="21"/>
      <c r="Q720" s="21"/>
      <c r="R720" s="21"/>
      <c r="S720" s="21"/>
      <c r="T720" s="21"/>
    </row>
    <row r="721" spans="2:23" ht="12" customHeight="1">
      <c r="B721" s="412">
        <v>703</v>
      </c>
      <c r="C721" s="412" t="s">
        <v>10</v>
      </c>
      <c r="D721" s="2" t="s">
        <v>1618</v>
      </c>
      <c r="M721" s="21"/>
      <c r="N721" s="21"/>
      <c r="O721" s="21"/>
      <c r="P721" s="21"/>
      <c r="Q721" s="21"/>
      <c r="R721" s="21"/>
      <c r="S721" s="21"/>
      <c r="T721" s="21"/>
    </row>
    <row r="722" spans="2:23" ht="12" customHeight="1">
      <c r="B722" s="412">
        <v>704</v>
      </c>
      <c r="C722" s="412" t="s">
        <v>10</v>
      </c>
      <c r="D722" s="2" t="s">
        <v>1619</v>
      </c>
      <c r="M722" s="21"/>
      <c r="N722" s="21"/>
      <c r="O722" s="21"/>
      <c r="P722" s="21"/>
      <c r="Q722" s="21"/>
      <c r="R722" s="21"/>
      <c r="S722" s="21"/>
      <c r="T722" s="21"/>
    </row>
    <row r="723" spans="2:23" ht="12" customHeight="1">
      <c r="B723" s="412">
        <v>705</v>
      </c>
      <c r="C723" s="412" t="s">
        <v>10</v>
      </c>
      <c r="D723" s="2" t="s">
        <v>1620</v>
      </c>
      <c r="E723" s="21"/>
      <c r="F723" s="21"/>
      <c r="G723" s="21"/>
      <c r="H723" s="2" t="s">
        <v>2099</v>
      </c>
      <c r="J723" s="21"/>
      <c r="K723" s="21"/>
      <c r="M723" s="2" t="s">
        <v>1638</v>
      </c>
      <c r="N723" s="21"/>
      <c r="O723" s="21"/>
      <c r="P723" s="21"/>
      <c r="Q723" s="2" t="s">
        <v>1020</v>
      </c>
      <c r="T723" s="21"/>
    </row>
    <row r="724" spans="2:23" ht="12" customHeight="1">
      <c r="B724" s="412">
        <v>706</v>
      </c>
      <c r="C724" s="412" t="s">
        <v>10</v>
      </c>
      <c r="D724" s="55" t="s">
        <v>1621</v>
      </c>
      <c r="E724" s="96"/>
      <c r="F724" s="309"/>
      <c r="G724" s="219" t="s">
        <v>1623</v>
      </c>
      <c r="H724" s="310"/>
      <c r="I724" s="219"/>
      <c r="J724" s="57" t="s">
        <v>1563</v>
      </c>
      <c r="K724" s="278"/>
      <c r="M724" s="55" t="s">
        <v>1639</v>
      </c>
      <c r="N724" s="96"/>
      <c r="O724" s="309"/>
      <c r="P724" s="219" t="s">
        <v>1605</v>
      </c>
      <c r="Q724" s="335" t="s">
        <v>1563</v>
      </c>
      <c r="T724" s="21"/>
    </row>
    <row r="725" spans="2:23" ht="12" customHeight="1">
      <c r="B725" s="412">
        <v>707</v>
      </c>
      <c r="C725" s="412" t="s">
        <v>10</v>
      </c>
      <c r="D725" s="130"/>
      <c r="G725" s="2" t="s">
        <v>1624</v>
      </c>
      <c r="H725" s="2" t="s">
        <v>1624</v>
      </c>
      <c r="I725" s="2" t="s">
        <v>1627</v>
      </c>
      <c r="J725" s="57" t="s">
        <v>1628</v>
      </c>
      <c r="K725" s="131" t="s">
        <v>1627</v>
      </c>
      <c r="M725" s="57" t="s">
        <v>424</v>
      </c>
      <c r="N725" s="99"/>
      <c r="O725" s="245" t="s">
        <v>674</v>
      </c>
      <c r="P725" s="187">
        <v>56400</v>
      </c>
      <c r="Q725" s="336">
        <v>41800</v>
      </c>
      <c r="T725" s="21"/>
    </row>
    <row r="726" spans="2:23" ht="12" customHeight="1">
      <c r="B726" s="412">
        <v>708</v>
      </c>
      <c r="C726" s="412" t="s">
        <v>10</v>
      </c>
      <c r="D726" s="142" t="s">
        <v>1622</v>
      </c>
      <c r="E726" s="106"/>
      <c r="F726" s="226"/>
      <c r="G726" s="311" t="s">
        <v>1625</v>
      </c>
      <c r="H726" s="312" t="s">
        <v>1626</v>
      </c>
      <c r="I726" s="225" t="s">
        <v>149</v>
      </c>
      <c r="J726" s="57"/>
      <c r="K726" s="107" t="s">
        <v>149</v>
      </c>
      <c r="M726" s="57" t="s">
        <v>426</v>
      </c>
      <c r="N726" s="99"/>
      <c r="O726" s="245" t="s">
        <v>674</v>
      </c>
      <c r="P726" s="187">
        <v>55100</v>
      </c>
      <c r="Q726" s="336">
        <v>30000</v>
      </c>
      <c r="W726" s="2"/>
    </row>
    <row r="727" spans="2:23" ht="12" customHeight="1">
      <c r="B727" s="412">
        <v>709</v>
      </c>
      <c r="C727" s="412" t="s">
        <v>10</v>
      </c>
      <c r="D727" s="57" t="s">
        <v>423</v>
      </c>
      <c r="E727" s="99"/>
      <c r="F727" s="313" t="s">
        <v>674</v>
      </c>
      <c r="G727" s="187">
        <v>35000</v>
      </c>
      <c r="H727" s="187">
        <v>78000</v>
      </c>
      <c r="I727" s="187" t="s">
        <v>1612</v>
      </c>
      <c r="J727" s="187">
        <v>65770</v>
      </c>
      <c r="K727" s="336" t="s">
        <v>1612</v>
      </c>
      <c r="M727" s="57" t="s">
        <v>146</v>
      </c>
      <c r="N727" s="99"/>
      <c r="O727" s="337" t="s">
        <v>1640</v>
      </c>
      <c r="P727" s="314">
        <v>8.49</v>
      </c>
      <c r="Q727" s="282">
        <v>1.48</v>
      </c>
      <c r="W727" s="2"/>
    </row>
    <row r="728" spans="2:23" ht="12" customHeight="1">
      <c r="B728" s="412">
        <v>710</v>
      </c>
      <c r="C728" s="412" t="s">
        <v>10</v>
      </c>
      <c r="D728" s="57" t="s">
        <v>425</v>
      </c>
      <c r="E728" s="99"/>
      <c r="F728" s="313" t="s">
        <v>674</v>
      </c>
      <c r="G728" s="187">
        <v>33000</v>
      </c>
      <c r="H728" s="187">
        <v>76000</v>
      </c>
      <c r="I728" s="187" t="s">
        <v>1612</v>
      </c>
      <c r="J728" s="187">
        <v>50600</v>
      </c>
      <c r="K728" s="336" t="s">
        <v>1612</v>
      </c>
      <c r="M728" s="461" t="s">
        <v>147</v>
      </c>
      <c r="N728" s="230" t="s">
        <v>637</v>
      </c>
      <c r="O728" s="337" t="s">
        <v>1641</v>
      </c>
      <c r="P728" s="336" t="s">
        <v>1612</v>
      </c>
      <c r="Q728" s="282">
        <v>17.899999999999999</v>
      </c>
      <c r="W728" s="2"/>
    </row>
    <row r="729" spans="2:23" ht="12" customHeight="1">
      <c r="B729" s="412">
        <v>711</v>
      </c>
      <c r="C729" s="412" t="s">
        <v>10</v>
      </c>
      <c r="D729" s="57" t="s">
        <v>145</v>
      </c>
      <c r="E729" s="99"/>
      <c r="F729" s="313"/>
      <c r="G729" s="314" t="s">
        <v>1630</v>
      </c>
      <c r="H729" s="314" t="s">
        <v>1631</v>
      </c>
      <c r="I729" s="187" t="s">
        <v>1612</v>
      </c>
      <c r="J729" s="314" t="s">
        <v>1631</v>
      </c>
      <c r="K729" s="336" t="s">
        <v>1612</v>
      </c>
      <c r="M729" s="462"/>
      <c r="N729" s="230" t="s">
        <v>640</v>
      </c>
      <c r="O729" s="337" t="s">
        <v>1641</v>
      </c>
      <c r="P729" s="336" t="s">
        <v>1612</v>
      </c>
      <c r="Q729" s="282">
        <v>622</v>
      </c>
      <c r="W729" s="2"/>
    </row>
    <row r="730" spans="2:23" ht="12" customHeight="1">
      <c r="B730" s="412">
        <v>712</v>
      </c>
      <c r="C730" s="412" t="s">
        <v>10</v>
      </c>
      <c r="D730" s="57" t="s">
        <v>424</v>
      </c>
      <c r="E730" s="99"/>
      <c r="F730" s="313" t="s">
        <v>674</v>
      </c>
      <c r="G730" s="187" t="s">
        <v>1612</v>
      </c>
      <c r="H730" s="187">
        <v>56400</v>
      </c>
      <c r="I730" s="187" t="s">
        <v>1612</v>
      </c>
      <c r="J730" s="187">
        <v>41800</v>
      </c>
      <c r="K730" s="336" t="s">
        <v>1612</v>
      </c>
      <c r="M730" s="462"/>
      <c r="N730" s="230" t="s">
        <v>463</v>
      </c>
      <c r="O730" s="337" t="s">
        <v>1641</v>
      </c>
      <c r="P730" s="336" t="s">
        <v>1612</v>
      </c>
      <c r="Q730" s="282">
        <v>667</v>
      </c>
      <c r="W730" s="2"/>
    </row>
    <row r="731" spans="2:23" ht="12" customHeight="1">
      <c r="B731" s="412">
        <v>713</v>
      </c>
      <c r="C731" s="412" t="s">
        <v>10</v>
      </c>
      <c r="D731" s="57" t="s">
        <v>426</v>
      </c>
      <c r="E731" s="99"/>
      <c r="F731" s="313" t="s">
        <v>674</v>
      </c>
      <c r="G731" s="187" t="s">
        <v>1612</v>
      </c>
      <c r="H731" s="187">
        <v>55100</v>
      </c>
      <c r="I731" s="187" t="s">
        <v>1612</v>
      </c>
      <c r="J731" s="187">
        <v>30000</v>
      </c>
      <c r="K731" s="336" t="s">
        <v>1612</v>
      </c>
      <c r="M731" s="462"/>
      <c r="N731" s="230" t="s">
        <v>361</v>
      </c>
      <c r="O731" s="337" t="s">
        <v>1641</v>
      </c>
      <c r="P731" s="336" t="s">
        <v>1612</v>
      </c>
      <c r="Q731" s="282">
        <v>34.799999999999997</v>
      </c>
      <c r="W731" s="2"/>
    </row>
    <row r="732" spans="2:23" ht="12" customHeight="1">
      <c r="B732" s="412">
        <v>714</v>
      </c>
      <c r="C732" s="412" t="s">
        <v>10</v>
      </c>
      <c r="D732" s="57" t="s">
        <v>146</v>
      </c>
      <c r="E732" s="99"/>
      <c r="F732" s="317" t="s">
        <v>951</v>
      </c>
      <c r="G732" s="187" t="s">
        <v>1612</v>
      </c>
      <c r="H732" s="314">
        <v>0.154</v>
      </c>
      <c r="I732" s="318">
        <v>0.2</v>
      </c>
      <c r="J732" s="315">
        <v>4.9200000000000001E-2</v>
      </c>
      <c r="K732" s="338">
        <v>0.3</v>
      </c>
      <c r="M732" s="462"/>
      <c r="N732" s="230" t="s">
        <v>362</v>
      </c>
      <c r="O732" s="337" t="s">
        <v>1641</v>
      </c>
      <c r="P732" s="336" t="s">
        <v>1612</v>
      </c>
      <c r="Q732" s="282">
        <v>537</v>
      </c>
      <c r="W732" s="2"/>
    </row>
    <row r="733" spans="2:23" ht="12" customHeight="1">
      <c r="B733" s="412">
        <v>715</v>
      </c>
      <c r="C733" s="412" t="s">
        <v>10</v>
      </c>
      <c r="D733" s="461" t="s">
        <v>147</v>
      </c>
      <c r="E733" s="230" t="s">
        <v>637</v>
      </c>
      <c r="F733" s="317" t="s">
        <v>478</v>
      </c>
      <c r="G733" s="187" t="s">
        <v>1612</v>
      </c>
      <c r="H733" s="314">
        <v>325</v>
      </c>
      <c r="I733" s="187" t="s">
        <v>1612</v>
      </c>
      <c r="J733" s="187" t="s">
        <v>1612</v>
      </c>
      <c r="K733" s="336" t="s">
        <v>1612</v>
      </c>
      <c r="M733" s="462"/>
      <c r="N733" s="230" t="s">
        <v>644</v>
      </c>
      <c r="O733" s="337" t="s">
        <v>1641</v>
      </c>
      <c r="P733" s="336" t="s">
        <v>1612</v>
      </c>
      <c r="Q733" s="282">
        <v>1070</v>
      </c>
      <c r="W733" s="2"/>
    </row>
    <row r="734" spans="2:23" ht="12" customHeight="1">
      <c r="B734" s="412">
        <v>716</v>
      </c>
      <c r="C734" s="412" t="s">
        <v>10</v>
      </c>
      <c r="D734" s="462"/>
      <c r="E734" s="230" t="s">
        <v>640</v>
      </c>
      <c r="F734" s="317" t="s">
        <v>478</v>
      </c>
      <c r="G734" s="187" t="s">
        <v>1612</v>
      </c>
      <c r="H734" s="314">
        <v>11300</v>
      </c>
      <c r="I734" s="187" t="s">
        <v>1612</v>
      </c>
      <c r="J734" s="187" t="s">
        <v>1612</v>
      </c>
      <c r="K734" s="336" t="s">
        <v>1612</v>
      </c>
      <c r="M734" s="462"/>
      <c r="N734" s="339" t="s">
        <v>647</v>
      </c>
      <c r="O734" s="337" t="s">
        <v>1641</v>
      </c>
      <c r="P734" s="336" t="s">
        <v>1612</v>
      </c>
      <c r="Q734" s="282">
        <v>494</v>
      </c>
      <c r="W734" s="2"/>
    </row>
    <row r="735" spans="2:23" ht="12" customHeight="1">
      <c r="B735" s="412">
        <v>717</v>
      </c>
      <c r="C735" s="412" t="s">
        <v>10</v>
      </c>
      <c r="D735" s="462"/>
      <c r="E735" s="230" t="s">
        <v>463</v>
      </c>
      <c r="F735" s="317" t="s">
        <v>478</v>
      </c>
      <c r="G735" s="187" t="s">
        <v>1612</v>
      </c>
      <c r="H735" s="314">
        <v>12100</v>
      </c>
      <c r="I735" s="187" t="s">
        <v>1612</v>
      </c>
      <c r="J735" s="187" t="s">
        <v>1612</v>
      </c>
      <c r="K735" s="336" t="s">
        <v>1612</v>
      </c>
      <c r="M735" s="57" t="s">
        <v>664</v>
      </c>
      <c r="N735" s="99"/>
      <c r="O735" s="337" t="s">
        <v>674</v>
      </c>
      <c r="P735" s="314"/>
      <c r="Q735" s="282"/>
      <c r="W735" s="2"/>
    </row>
    <row r="736" spans="2:23" ht="12" customHeight="1">
      <c r="B736" s="412">
        <v>718</v>
      </c>
      <c r="C736" s="412" t="s">
        <v>10</v>
      </c>
      <c r="D736" s="462"/>
      <c r="E736" s="230" t="s">
        <v>361</v>
      </c>
      <c r="F736" s="317" t="s">
        <v>478</v>
      </c>
      <c r="G736" s="187" t="s">
        <v>1612</v>
      </c>
      <c r="H736" s="314">
        <v>632</v>
      </c>
      <c r="I736" s="187" t="s">
        <v>1612</v>
      </c>
      <c r="J736" s="187" t="s">
        <v>1612</v>
      </c>
      <c r="K736" s="336" t="s">
        <v>1612</v>
      </c>
      <c r="M736" s="57" t="s">
        <v>658</v>
      </c>
      <c r="N736" s="99"/>
      <c r="O736" s="337" t="s">
        <v>674</v>
      </c>
      <c r="P736" s="314"/>
      <c r="Q736" s="282"/>
      <c r="W736" s="2"/>
    </row>
    <row r="737" spans="2:23" ht="12" customHeight="1">
      <c r="B737" s="412">
        <v>719</v>
      </c>
      <c r="C737" s="412" t="s">
        <v>10</v>
      </c>
      <c r="D737" s="462"/>
      <c r="E737" s="230" t="s">
        <v>362</v>
      </c>
      <c r="F737" s="317" t="s">
        <v>478</v>
      </c>
      <c r="G737" s="187" t="s">
        <v>1612</v>
      </c>
      <c r="H737" s="314">
        <v>9740</v>
      </c>
      <c r="I737" s="187" t="s">
        <v>1612</v>
      </c>
      <c r="J737" s="187" t="s">
        <v>1612</v>
      </c>
      <c r="K737" s="336" t="s">
        <v>1612</v>
      </c>
      <c r="M737" s="57" t="s">
        <v>148</v>
      </c>
      <c r="N737" s="99"/>
      <c r="O737" s="337" t="s">
        <v>1642</v>
      </c>
      <c r="P737" s="314"/>
      <c r="Q737" s="282"/>
      <c r="W737" s="2"/>
    </row>
    <row r="738" spans="2:23" ht="12" customHeight="1">
      <c r="B738" s="412">
        <v>720</v>
      </c>
      <c r="C738" s="412" t="s">
        <v>10</v>
      </c>
      <c r="D738" s="462"/>
      <c r="E738" s="230" t="s">
        <v>644</v>
      </c>
      <c r="F738" s="317" t="s">
        <v>478</v>
      </c>
      <c r="G738" s="187" t="s">
        <v>1612</v>
      </c>
      <c r="H738" s="314">
        <v>19500</v>
      </c>
      <c r="I738" s="187" t="s">
        <v>1612</v>
      </c>
      <c r="J738" s="187" t="s">
        <v>1612</v>
      </c>
      <c r="K738" s="336" t="s">
        <v>1612</v>
      </c>
      <c r="M738" s="57" t="s">
        <v>672</v>
      </c>
      <c r="N738" s="99"/>
      <c r="O738" s="337" t="s">
        <v>1642</v>
      </c>
      <c r="P738" s="314"/>
      <c r="Q738" s="282"/>
      <c r="W738" s="2"/>
    </row>
    <row r="739" spans="2:23" ht="12" customHeight="1">
      <c r="B739" s="412">
        <v>721</v>
      </c>
      <c r="C739" s="412" t="s">
        <v>10</v>
      </c>
      <c r="D739" s="462"/>
      <c r="E739" s="339" t="s">
        <v>647</v>
      </c>
      <c r="F739" s="319" t="s">
        <v>478</v>
      </c>
      <c r="G739" s="187" t="s">
        <v>1612</v>
      </c>
      <c r="H739" s="314">
        <v>8960</v>
      </c>
      <c r="I739" s="187" t="s">
        <v>1612</v>
      </c>
      <c r="J739" s="187" t="s">
        <v>1612</v>
      </c>
      <c r="K739" s="336" t="s">
        <v>1612</v>
      </c>
      <c r="M739" s="57" t="s">
        <v>630</v>
      </c>
      <c r="N739" s="99"/>
      <c r="O739" s="337" t="s">
        <v>1642</v>
      </c>
      <c r="P739" s="314"/>
      <c r="Q739" s="282"/>
      <c r="W739" s="2"/>
    </row>
    <row r="740" spans="2:23" ht="12" customHeight="1">
      <c r="B740" s="412">
        <v>722</v>
      </c>
      <c r="C740" s="412" t="s">
        <v>10</v>
      </c>
      <c r="D740" s="57" t="s">
        <v>664</v>
      </c>
      <c r="E740" s="99" t="s">
        <v>1632</v>
      </c>
      <c r="F740" s="317" t="s">
        <v>1644</v>
      </c>
      <c r="G740" s="314">
        <v>251</v>
      </c>
      <c r="H740" s="314">
        <v>263</v>
      </c>
      <c r="I740" s="314">
        <v>650</v>
      </c>
      <c r="J740" s="320">
        <v>161</v>
      </c>
      <c r="K740" s="338">
        <v>200</v>
      </c>
      <c r="M740" s="57" t="s">
        <v>632</v>
      </c>
      <c r="N740" s="99"/>
      <c r="O740" s="337" t="s">
        <v>1642</v>
      </c>
      <c r="P740" s="314"/>
      <c r="Q740" s="282"/>
      <c r="W740" s="2"/>
    </row>
    <row r="741" spans="2:23" ht="12" customHeight="1">
      <c r="B741" s="412">
        <v>723</v>
      </c>
      <c r="C741" s="412" t="s">
        <v>10</v>
      </c>
      <c r="D741" s="57" t="s">
        <v>658</v>
      </c>
      <c r="E741" s="99"/>
      <c r="F741" s="317" t="s">
        <v>674</v>
      </c>
      <c r="G741" s="314" t="s">
        <v>1633</v>
      </c>
      <c r="H741" s="315">
        <v>1.3</v>
      </c>
      <c r="I741" s="314">
        <v>42.4</v>
      </c>
      <c r="J741" s="315">
        <v>1.07</v>
      </c>
      <c r="K741" s="338">
        <v>22.1</v>
      </c>
      <c r="M741" s="57" t="s">
        <v>660</v>
      </c>
      <c r="N741" s="99"/>
      <c r="O741" s="337" t="s">
        <v>1642</v>
      </c>
      <c r="P741" s="314"/>
      <c r="Q741" s="282"/>
      <c r="W741" s="2"/>
    </row>
    <row r="742" spans="2:23" ht="12" customHeight="1">
      <c r="B742" s="412">
        <v>724</v>
      </c>
      <c r="C742" s="412" t="s">
        <v>10</v>
      </c>
      <c r="D742" s="57" t="s">
        <v>148</v>
      </c>
      <c r="E742" s="99"/>
      <c r="F742" s="317" t="s">
        <v>952</v>
      </c>
      <c r="G742" s="314">
        <v>53.2</v>
      </c>
      <c r="H742" s="314">
        <v>1.1000000000000001</v>
      </c>
      <c r="I742" s="340" t="s">
        <v>1635</v>
      </c>
      <c r="J742" s="315">
        <v>1.39</v>
      </c>
      <c r="K742" s="341" t="s">
        <v>1635</v>
      </c>
      <c r="W742" s="2"/>
    </row>
    <row r="743" spans="2:23" ht="12" customHeight="1">
      <c r="B743" s="412">
        <v>725</v>
      </c>
      <c r="C743" s="412" t="s">
        <v>10</v>
      </c>
      <c r="D743" s="57" t="s">
        <v>672</v>
      </c>
      <c r="E743" s="99"/>
      <c r="F743" s="317" t="s">
        <v>952</v>
      </c>
      <c r="G743" s="314">
        <v>1160</v>
      </c>
      <c r="H743" s="314">
        <v>0</v>
      </c>
      <c r="I743" s="318" t="s">
        <v>1636</v>
      </c>
      <c r="J743" s="315">
        <v>1.34</v>
      </c>
      <c r="K743" s="341" t="s">
        <v>1637</v>
      </c>
      <c r="M743" s="21"/>
      <c r="N743" s="21"/>
      <c r="O743" s="21"/>
      <c r="P743" s="21"/>
      <c r="Q743" s="21"/>
      <c r="W743" s="2"/>
    </row>
    <row r="744" spans="2:23" ht="12" customHeight="1">
      <c r="B744" s="412">
        <v>726</v>
      </c>
      <c r="C744" s="412" t="s">
        <v>10</v>
      </c>
      <c r="D744" s="57" t="s">
        <v>630</v>
      </c>
      <c r="E744" s="99"/>
      <c r="F744" s="317" t="s">
        <v>478</v>
      </c>
      <c r="G744" s="314">
        <v>99.9</v>
      </c>
      <c r="H744" s="314">
        <v>124</v>
      </c>
      <c r="I744" s="187" t="s">
        <v>1612</v>
      </c>
      <c r="J744" s="315">
        <v>3070</v>
      </c>
      <c r="K744" s="336" t="s">
        <v>1612</v>
      </c>
      <c r="M744" s="21"/>
      <c r="N744" s="21"/>
      <c r="O744" s="21"/>
      <c r="P744" s="21"/>
      <c r="Q744" s="21"/>
      <c r="W744" s="2"/>
    </row>
    <row r="745" spans="2:23" ht="12" customHeight="1">
      <c r="B745" s="412">
        <v>727</v>
      </c>
      <c r="C745" s="412" t="s">
        <v>10</v>
      </c>
      <c r="D745" s="57" t="s">
        <v>632</v>
      </c>
      <c r="E745" s="99"/>
      <c r="F745" s="317" t="s">
        <v>478</v>
      </c>
      <c r="G745" s="314">
        <v>0.72199999999999998</v>
      </c>
      <c r="H745" s="314">
        <v>4.95</v>
      </c>
      <c r="I745" s="187" t="s">
        <v>1612</v>
      </c>
      <c r="J745" s="315">
        <v>0.107</v>
      </c>
      <c r="K745" s="336" t="s">
        <v>1612</v>
      </c>
      <c r="M745" s="21"/>
      <c r="N745" s="21"/>
      <c r="O745" s="21"/>
      <c r="P745" s="21"/>
      <c r="Q745" s="21"/>
      <c r="W745" s="2"/>
    </row>
    <row r="746" spans="2:23" ht="12" customHeight="1">
      <c r="B746" s="412">
        <v>728</v>
      </c>
      <c r="C746" s="412" t="s">
        <v>10</v>
      </c>
      <c r="D746" s="57" t="s">
        <v>660</v>
      </c>
      <c r="E746" s="99"/>
      <c r="F746" s="317" t="s">
        <v>478</v>
      </c>
      <c r="G746" s="314" t="s">
        <v>1643</v>
      </c>
      <c r="H746" s="314" t="s">
        <v>1634</v>
      </c>
      <c r="I746" s="342" t="s">
        <v>1612</v>
      </c>
      <c r="J746" s="342" t="s">
        <v>1612</v>
      </c>
      <c r="K746" s="343" t="s">
        <v>1612</v>
      </c>
      <c r="M746" s="21"/>
      <c r="N746" s="21"/>
      <c r="O746" s="21"/>
      <c r="P746" s="21"/>
      <c r="Q746" s="21"/>
      <c r="W746" s="2"/>
    </row>
    <row r="747" spans="2:23" ht="12" customHeight="1">
      <c r="B747" s="412">
        <v>729</v>
      </c>
      <c r="C747" s="412" t="s">
        <v>10</v>
      </c>
      <c r="E747" s="21" t="s">
        <v>1629</v>
      </c>
      <c r="F747" s="21"/>
      <c r="G747" s="21"/>
      <c r="H747" s="21"/>
      <c r="I747" s="21"/>
      <c r="J747" s="21"/>
      <c r="K747" s="21"/>
      <c r="M747" s="21"/>
      <c r="N747" s="21"/>
      <c r="O747" s="21"/>
      <c r="P747" s="21"/>
      <c r="Q747" s="21"/>
      <c r="W747" s="2"/>
    </row>
    <row r="748" spans="2:23" ht="12" customHeight="1">
      <c r="B748" s="412">
        <v>730</v>
      </c>
      <c r="C748" s="412" t="s">
        <v>10</v>
      </c>
      <c r="D748" s="2" t="s">
        <v>1659</v>
      </c>
      <c r="M748" s="21"/>
      <c r="N748" s="21"/>
      <c r="O748" s="21"/>
      <c r="P748" s="21"/>
      <c r="Q748" s="21"/>
      <c r="R748" s="21"/>
      <c r="S748" s="21"/>
      <c r="T748" s="21"/>
    </row>
    <row r="749" spans="2:23" ht="12" customHeight="1">
      <c r="B749" s="412">
        <v>731</v>
      </c>
      <c r="C749" s="412" t="s">
        <v>10</v>
      </c>
      <c r="D749" s="2" t="s">
        <v>1660</v>
      </c>
      <c r="M749" s="21"/>
      <c r="N749" s="21"/>
      <c r="O749" s="21"/>
      <c r="P749" s="21"/>
      <c r="Q749" s="21"/>
      <c r="R749" s="21"/>
      <c r="S749" s="21"/>
      <c r="T749" s="21"/>
    </row>
    <row r="750" spans="2:23" ht="12" customHeight="1">
      <c r="B750" s="412">
        <v>732</v>
      </c>
      <c r="C750" s="412" t="s">
        <v>10</v>
      </c>
      <c r="D750" s="2" t="s">
        <v>1661</v>
      </c>
      <c r="M750" s="21"/>
      <c r="N750" s="21"/>
      <c r="O750" s="21"/>
      <c r="P750" s="21"/>
      <c r="Q750" s="21"/>
      <c r="R750" s="21"/>
      <c r="S750" s="21"/>
      <c r="T750" s="21"/>
    </row>
    <row r="751" spans="2:23" ht="12" customHeight="1">
      <c r="B751" s="412">
        <v>733</v>
      </c>
      <c r="C751" s="412" t="s">
        <v>10</v>
      </c>
      <c r="E751" s="2" t="s">
        <v>1645</v>
      </c>
      <c r="M751" s="21"/>
      <c r="N751" s="21"/>
      <c r="O751" s="21"/>
      <c r="P751" s="21"/>
      <c r="Q751" s="21"/>
      <c r="R751" s="21"/>
      <c r="S751" s="21"/>
      <c r="T751" s="21"/>
    </row>
    <row r="752" spans="2:23" ht="12" customHeight="1">
      <c r="B752" s="412">
        <v>734</v>
      </c>
      <c r="C752" s="412" t="s">
        <v>10</v>
      </c>
      <c r="D752" s="2" t="s">
        <v>1656</v>
      </c>
      <c r="H752" s="4" t="s">
        <v>1647</v>
      </c>
      <c r="M752" s="21"/>
      <c r="N752" s="21"/>
      <c r="O752" s="21"/>
      <c r="P752" s="21"/>
      <c r="Q752" s="21"/>
      <c r="R752" s="21"/>
      <c r="S752" s="21"/>
      <c r="T752" s="21"/>
    </row>
    <row r="753" spans="2:20" ht="12" customHeight="1">
      <c r="B753" s="412">
        <v>735</v>
      </c>
      <c r="C753" s="412" t="s">
        <v>10</v>
      </c>
      <c r="D753" s="2" t="s">
        <v>1657</v>
      </c>
      <c r="M753" s="21"/>
      <c r="N753" s="21"/>
      <c r="O753" s="21"/>
      <c r="P753" s="21"/>
      <c r="Q753" s="21"/>
      <c r="R753" s="21"/>
      <c r="S753" s="21"/>
      <c r="T753" s="21"/>
    </row>
    <row r="754" spans="2:20" ht="12" customHeight="1">
      <c r="B754" s="412">
        <v>736</v>
      </c>
      <c r="C754" s="412" t="s">
        <v>10</v>
      </c>
      <c r="D754" s="2" t="s">
        <v>1658</v>
      </c>
      <c r="M754" s="21"/>
      <c r="N754" s="21"/>
      <c r="O754" s="21"/>
      <c r="P754" s="21"/>
      <c r="Q754" s="21"/>
      <c r="R754" s="21"/>
      <c r="S754" s="21"/>
      <c r="T754" s="21"/>
    </row>
    <row r="755" spans="2:20" ht="12" customHeight="1">
      <c r="B755" s="412">
        <v>737</v>
      </c>
      <c r="C755" s="412" t="s">
        <v>10</v>
      </c>
      <c r="E755" s="2" t="s">
        <v>1646</v>
      </c>
      <c r="M755" s="21"/>
      <c r="N755" s="21"/>
      <c r="O755" s="21"/>
      <c r="P755" s="21"/>
      <c r="Q755" s="21"/>
      <c r="R755" s="21"/>
      <c r="S755" s="21"/>
      <c r="T755" s="21"/>
    </row>
    <row r="756" spans="2:20" ht="12" customHeight="1">
      <c r="B756" s="412">
        <v>738</v>
      </c>
      <c r="C756" s="412" t="s">
        <v>10</v>
      </c>
      <c r="D756" s="2" t="s">
        <v>1653</v>
      </c>
      <c r="M756" s="21"/>
      <c r="N756" s="21"/>
      <c r="O756" s="21"/>
      <c r="P756" s="21"/>
      <c r="Q756" s="21"/>
      <c r="R756" s="21"/>
      <c r="S756" s="21"/>
      <c r="T756" s="21"/>
    </row>
    <row r="757" spans="2:20" ht="12" customHeight="1">
      <c r="B757" s="412">
        <v>739</v>
      </c>
      <c r="C757" s="412" t="s">
        <v>10</v>
      </c>
      <c r="D757" s="2" t="s">
        <v>1654</v>
      </c>
      <c r="M757" s="21"/>
      <c r="N757" s="21"/>
      <c r="O757" s="21"/>
      <c r="P757" s="21"/>
      <c r="Q757" s="21"/>
      <c r="R757" s="21"/>
      <c r="S757" s="21"/>
      <c r="T757" s="21"/>
    </row>
    <row r="758" spans="2:20" ht="12" customHeight="1">
      <c r="B758" s="412">
        <v>740</v>
      </c>
      <c r="C758" s="412" t="s">
        <v>10</v>
      </c>
      <c r="D758" s="2" t="s">
        <v>1655</v>
      </c>
      <c r="M758" s="21"/>
      <c r="N758" s="21"/>
      <c r="O758" s="21"/>
      <c r="P758" s="21"/>
      <c r="Q758" s="21"/>
      <c r="R758" s="21"/>
      <c r="S758" s="21"/>
      <c r="T758" s="21"/>
    </row>
    <row r="759" spans="2:20" ht="12" customHeight="1">
      <c r="B759" s="412">
        <v>741</v>
      </c>
      <c r="C759" s="412" t="s">
        <v>10</v>
      </c>
      <c r="E759" s="2" t="s">
        <v>1648</v>
      </c>
      <c r="M759" s="21"/>
      <c r="N759" s="21"/>
      <c r="O759" s="21"/>
      <c r="P759" s="21"/>
      <c r="Q759" s="21"/>
      <c r="R759" s="21"/>
      <c r="S759" s="21"/>
      <c r="T759" s="21"/>
    </row>
    <row r="760" spans="2:20" ht="12" customHeight="1">
      <c r="B760" s="412">
        <v>742</v>
      </c>
      <c r="C760" s="412" t="s">
        <v>10</v>
      </c>
      <c r="D760" s="2" t="s">
        <v>1034</v>
      </c>
      <c r="M760" s="21"/>
      <c r="N760" s="21"/>
      <c r="O760" s="21"/>
      <c r="P760" s="21"/>
      <c r="Q760" s="21"/>
      <c r="R760" s="21"/>
      <c r="S760" s="21"/>
      <c r="T760" s="21"/>
    </row>
    <row r="761" spans="2:20" ht="12" customHeight="1">
      <c r="B761" s="412">
        <v>743</v>
      </c>
      <c r="C761" s="412" t="s">
        <v>10</v>
      </c>
      <c r="D761" s="2" t="s">
        <v>1651</v>
      </c>
      <c r="M761" s="21"/>
      <c r="N761" s="21"/>
      <c r="O761" s="21"/>
      <c r="P761" s="21"/>
      <c r="Q761" s="21"/>
      <c r="R761" s="21"/>
      <c r="S761" s="21"/>
      <c r="T761" s="21"/>
    </row>
    <row r="762" spans="2:20" ht="12" customHeight="1">
      <c r="B762" s="412">
        <v>744</v>
      </c>
      <c r="C762" s="412" t="s">
        <v>10</v>
      </c>
      <c r="D762" s="2" t="s">
        <v>1652</v>
      </c>
      <c r="M762" s="21"/>
      <c r="N762" s="21"/>
      <c r="O762" s="21"/>
      <c r="P762" s="21"/>
      <c r="Q762" s="21"/>
      <c r="R762" s="21"/>
      <c r="S762" s="21"/>
      <c r="T762" s="21"/>
    </row>
    <row r="763" spans="2:20" ht="12" customHeight="1">
      <c r="B763" s="412">
        <v>745</v>
      </c>
      <c r="C763" s="412" t="s">
        <v>10</v>
      </c>
      <c r="D763" s="2" t="s">
        <v>17</v>
      </c>
      <c r="M763" s="21"/>
      <c r="N763" s="21"/>
      <c r="O763" s="21"/>
      <c r="P763" s="21"/>
      <c r="Q763" s="21"/>
      <c r="R763" s="21"/>
      <c r="S763" s="21"/>
      <c r="T763" s="21"/>
    </row>
    <row r="764" spans="2:20" ht="12" customHeight="1">
      <c r="B764" s="412">
        <v>746</v>
      </c>
      <c r="C764" s="412" t="s">
        <v>10</v>
      </c>
      <c r="D764" s="2" t="s">
        <v>1649</v>
      </c>
      <c r="M764" s="21"/>
      <c r="N764" s="21"/>
      <c r="O764" s="21"/>
      <c r="P764" s="21"/>
      <c r="Q764" s="21"/>
      <c r="R764" s="21"/>
      <c r="S764" s="21"/>
      <c r="T764" s="21"/>
    </row>
    <row r="765" spans="2:20" ht="12" customHeight="1">
      <c r="B765" s="412">
        <v>747</v>
      </c>
      <c r="C765" s="412" t="s">
        <v>10</v>
      </c>
      <c r="D765" s="2" t="s">
        <v>1650</v>
      </c>
      <c r="M765" s="21"/>
      <c r="N765" s="21"/>
      <c r="O765" s="21"/>
      <c r="P765" s="21"/>
      <c r="Q765" s="21"/>
      <c r="R765" s="21"/>
      <c r="S765" s="21"/>
      <c r="T765" s="21"/>
    </row>
    <row r="766" spans="2:20" ht="12" customHeight="1">
      <c r="B766" s="412">
        <v>748</v>
      </c>
      <c r="C766" s="412" t="s">
        <v>10</v>
      </c>
      <c r="D766" s="2" t="s">
        <v>1462</v>
      </c>
      <c r="M766" s="21"/>
      <c r="N766" s="21"/>
      <c r="O766" s="21"/>
      <c r="P766" s="21"/>
      <c r="Q766" s="21"/>
      <c r="R766" s="21"/>
      <c r="S766" s="21"/>
      <c r="T766" s="21"/>
    </row>
    <row r="767" spans="2:20" ht="12" customHeight="1">
      <c r="B767" s="412">
        <v>749</v>
      </c>
      <c r="C767" s="412" t="s">
        <v>10</v>
      </c>
      <c r="M767" s="21"/>
      <c r="N767" s="21"/>
      <c r="O767" s="21"/>
      <c r="P767" s="21"/>
      <c r="Q767" s="21"/>
      <c r="R767" s="21"/>
      <c r="S767" s="21"/>
      <c r="T767" s="21"/>
    </row>
    <row r="768" spans="2:20" ht="12" customHeight="1">
      <c r="B768" s="412">
        <v>750</v>
      </c>
      <c r="C768" s="412" t="s">
        <v>11</v>
      </c>
      <c r="D768" s="344" t="s">
        <v>990</v>
      </c>
      <c r="J768" s="2" t="s">
        <v>2186</v>
      </c>
      <c r="M768" s="21"/>
      <c r="N768" s="21"/>
      <c r="O768" s="21"/>
      <c r="P768" s="21"/>
      <c r="Q768" s="21"/>
      <c r="R768" s="21"/>
      <c r="S768" s="21"/>
      <c r="T768" s="21"/>
    </row>
    <row r="769" spans="2:23" ht="12" customHeight="1">
      <c r="B769" s="412">
        <v>751</v>
      </c>
      <c r="C769" s="412" t="s">
        <v>11</v>
      </c>
      <c r="D769" s="2" t="s">
        <v>807</v>
      </c>
      <c r="M769" s="21"/>
      <c r="N769" s="21"/>
      <c r="O769" s="21"/>
      <c r="P769" s="21"/>
      <c r="Q769" s="21"/>
      <c r="R769" s="21"/>
      <c r="S769" s="21"/>
      <c r="T769" s="21"/>
    </row>
    <row r="770" spans="2:23" ht="12" customHeight="1">
      <c r="B770" s="412">
        <v>752</v>
      </c>
      <c r="C770" s="412" t="s">
        <v>11</v>
      </c>
      <c r="D770" s="2" t="s">
        <v>296</v>
      </c>
      <c r="M770" s="21"/>
      <c r="N770" s="21"/>
      <c r="O770" s="21"/>
      <c r="P770" s="21"/>
      <c r="Q770" s="21"/>
      <c r="R770" s="21"/>
      <c r="S770" s="21"/>
      <c r="T770" s="21"/>
    </row>
    <row r="771" spans="2:23" ht="12" customHeight="1">
      <c r="B771" s="412">
        <v>753</v>
      </c>
      <c r="C771" s="412" t="s">
        <v>11</v>
      </c>
      <c r="D771" s="2" t="s">
        <v>939</v>
      </c>
      <c r="F771" s="2" t="s">
        <v>187</v>
      </c>
      <c r="M771" s="21"/>
      <c r="N771" s="21"/>
      <c r="O771" s="21"/>
      <c r="P771" s="21"/>
      <c r="Q771" s="21"/>
      <c r="R771" s="21"/>
      <c r="S771" s="21"/>
      <c r="T771" s="21"/>
    </row>
    <row r="772" spans="2:23" ht="12" customHeight="1">
      <c r="B772" s="412">
        <v>754</v>
      </c>
      <c r="C772" s="412" t="s">
        <v>11</v>
      </c>
      <c r="D772" s="2" t="s">
        <v>969</v>
      </c>
      <c r="F772" s="2" t="s">
        <v>188</v>
      </c>
      <c r="M772" s="21"/>
      <c r="N772" s="21"/>
      <c r="O772" s="21"/>
      <c r="P772" s="21"/>
      <c r="Q772" s="21"/>
      <c r="R772" s="21"/>
      <c r="S772" s="21"/>
      <c r="T772" s="21"/>
    </row>
    <row r="773" spans="2:23" ht="12" customHeight="1">
      <c r="B773" s="412">
        <v>755</v>
      </c>
      <c r="C773" s="412" t="s">
        <v>11</v>
      </c>
      <c r="D773" s="2" t="s">
        <v>44</v>
      </c>
      <c r="G773" s="2" t="s">
        <v>297</v>
      </c>
      <c r="L773" s="2" t="s">
        <v>189</v>
      </c>
      <c r="M773" s="21"/>
      <c r="N773" s="21"/>
      <c r="O773" s="21"/>
      <c r="P773" s="21"/>
      <c r="Q773" s="21" t="s">
        <v>190</v>
      </c>
      <c r="R773" s="21"/>
      <c r="S773" s="21"/>
      <c r="U773" s="2" t="s">
        <v>191</v>
      </c>
      <c r="W773" s="2"/>
    </row>
    <row r="774" spans="2:23" ht="12" customHeight="1">
      <c r="B774" s="412">
        <v>756</v>
      </c>
      <c r="C774" s="412" t="s">
        <v>11</v>
      </c>
      <c r="F774" s="2" t="s">
        <v>1455</v>
      </c>
      <c r="M774" s="21"/>
      <c r="N774" s="21"/>
      <c r="O774" s="21"/>
      <c r="P774" s="21"/>
      <c r="Q774" s="21"/>
      <c r="R774" s="21"/>
      <c r="S774" s="21"/>
      <c r="T774" s="21"/>
    </row>
    <row r="775" spans="2:23" ht="12" customHeight="1">
      <c r="B775" s="412">
        <v>757</v>
      </c>
      <c r="C775" s="412" t="s">
        <v>11</v>
      </c>
      <c r="D775" s="2" t="s">
        <v>1010</v>
      </c>
      <c r="M775" s="21"/>
      <c r="N775" s="21"/>
      <c r="O775" s="21"/>
      <c r="P775" s="21"/>
      <c r="Q775" s="21"/>
      <c r="R775" s="21"/>
      <c r="S775" s="21"/>
      <c r="T775" s="21"/>
    </row>
    <row r="776" spans="2:23" ht="12" customHeight="1">
      <c r="B776" s="412">
        <v>758</v>
      </c>
      <c r="C776" s="412" t="s">
        <v>11</v>
      </c>
      <c r="D776" s="2" t="s">
        <v>1022</v>
      </c>
      <c r="M776" s="21"/>
      <c r="N776" s="21"/>
      <c r="O776" s="21"/>
      <c r="P776" s="21"/>
      <c r="Q776" s="21"/>
      <c r="R776" s="21"/>
      <c r="S776" s="21"/>
      <c r="T776" s="21"/>
    </row>
    <row r="777" spans="2:23" ht="12" customHeight="1">
      <c r="B777" s="412">
        <v>759</v>
      </c>
      <c r="C777" s="412" t="s">
        <v>11</v>
      </c>
      <c r="D777" s="2" t="s">
        <v>1029</v>
      </c>
      <c r="H777" s="4" t="s">
        <v>2187</v>
      </c>
      <c r="M777" s="21"/>
      <c r="N777" s="21"/>
      <c r="O777" s="21"/>
      <c r="P777" s="21"/>
      <c r="Q777" s="21"/>
      <c r="R777" s="21"/>
      <c r="S777" s="21"/>
      <c r="T777" s="21"/>
    </row>
    <row r="778" spans="2:23" ht="12" customHeight="1">
      <c r="B778" s="412">
        <v>760</v>
      </c>
      <c r="C778" s="412" t="s">
        <v>11</v>
      </c>
      <c r="D778" s="21" t="s">
        <v>298</v>
      </c>
      <c r="M778" s="21"/>
      <c r="N778" s="21"/>
      <c r="O778" s="21"/>
      <c r="P778" s="21"/>
      <c r="Q778" s="21"/>
      <c r="R778" s="21"/>
      <c r="S778" s="21"/>
      <c r="T778" s="21"/>
    </row>
    <row r="779" spans="2:23" ht="12" customHeight="1">
      <c r="B779" s="412">
        <v>761</v>
      </c>
      <c r="C779" s="412" t="s">
        <v>11</v>
      </c>
      <c r="D779" s="21" t="s">
        <v>299</v>
      </c>
      <c r="M779" s="21"/>
      <c r="N779" s="21"/>
      <c r="O779" s="21"/>
      <c r="P779" s="21"/>
      <c r="Q779" s="21"/>
      <c r="R779" s="21"/>
      <c r="S779" s="21"/>
      <c r="T779" s="21"/>
    </row>
    <row r="780" spans="2:23" ht="12" customHeight="1">
      <c r="B780" s="412">
        <v>762</v>
      </c>
      <c r="C780" s="412" t="s">
        <v>11</v>
      </c>
      <c r="D780" s="21" t="s">
        <v>1456</v>
      </c>
      <c r="M780" s="21"/>
      <c r="N780" s="21"/>
      <c r="O780" s="21"/>
      <c r="P780" s="21"/>
      <c r="Q780" s="21"/>
      <c r="R780" s="21"/>
      <c r="S780" s="21"/>
      <c r="T780" s="21"/>
    </row>
    <row r="781" spans="2:23" ht="12" customHeight="1">
      <c r="B781" s="412">
        <v>763</v>
      </c>
      <c r="C781" s="412" t="s">
        <v>11</v>
      </c>
      <c r="D781" s="21" t="s">
        <v>300</v>
      </c>
      <c r="M781" s="21"/>
      <c r="N781" s="21"/>
      <c r="O781" s="21"/>
      <c r="P781" s="21"/>
      <c r="Q781" s="21"/>
      <c r="R781" s="21"/>
      <c r="S781" s="21"/>
      <c r="T781" s="21"/>
    </row>
    <row r="782" spans="2:23" ht="12" customHeight="1">
      <c r="B782" s="412">
        <v>764</v>
      </c>
      <c r="C782" s="412" t="s">
        <v>11</v>
      </c>
      <c r="D782" s="21" t="s">
        <v>690</v>
      </c>
      <c r="M782" s="21"/>
      <c r="N782" s="21"/>
      <c r="O782" s="21"/>
      <c r="P782" s="21"/>
      <c r="Q782" s="21"/>
      <c r="R782" s="21"/>
      <c r="S782" s="21"/>
      <c r="T782" s="21"/>
    </row>
    <row r="783" spans="2:23" ht="12" customHeight="1">
      <c r="B783" s="412">
        <v>765</v>
      </c>
      <c r="C783" s="412" t="s">
        <v>11</v>
      </c>
      <c r="D783" s="21" t="s">
        <v>433</v>
      </c>
      <c r="M783" s="21"/>
      <c r="N783" s="21"/>
      <c r="O783" s="21"/>
      <c r="P783" s="21"/>
      <c r="Q783" s="21"/>
      <c r="R783" s="21"/>
      <c r="S783" s="21"/>
      <c r="T783" s="21"/>
    </row>
    <row r="784" spans="2:23" ht="12" customHeight="1">
      <c r="B784" s="412">
        <v>766</v>
      </c>
      <c r="C784" s="412" t="s">
        <v>11</v>
      </c>
      <c r="D784" s="21" t="s">
        <v>1035</v>
      </c>
      <c r="H784" s="4" t="s">
        <v>2188</v>
      </c>
      <c r="M784" s="21"/>
      <c r="N784" s="21"/>
      <c r="O784" s="21"/>
      <c r="P784" s="21"/>
      <c r="Q784" s="21"/>
      <c r="R784" s="21"/>
      <c r="S784" s="21"/>
      <c r="T784" s="21"/>
    </row>
    <row r="785" spans="2:20" ht="12" customHeight="1">
      <c r="B785" s="412">
        <v>767</v>
      </c>
      <c r="C785" s="412" t="s">
        <v>11</v>
      </c>
      <c r="D785" s="21" t="s">
        <v>301</v>
      </c>
      <c r="M785" s="21"/>
      <c r="N785" s="21"/>
      <c r="O785" s="21"/>
      <c r="P785" s="21"/>
      <c r="Q785" s="21"/>
      <c r="R785" s="21"/>
      <c r="S785" s="21"/>
      <c r="T785" s="21"/>
    </row>
    <row r="786" spans="2:20" ht="12" customHeight="1">
      <c r="B786" s="412">
        <v>768</v>
      </c>
      <c r="C786" s="412" t="s">
        <v>11</v>
      </c>
      <c r="D786" s="21" t="s">
        <v>302</v>
      </c>
      <c r="M786" s="21"/>
      <c r="N786" s="21"/>
      <c r="O786" s="21"/>
      <c r="P786" s="21"/>
      <c r="Q786" s="21"/>
      <c r="R786" s="21"/>
      <c r="S786" s="21"/>
      <c r="T786" s="21"/>
    </row>
    <row r="787" spans="2:20" ht="12" customHeight="1">
      <c r="B787" s="412">
        <v>769</v>
      </c>
      <c r="C787" s="412" t="s">
        <v>11</v>
      </c>
      <c r="D787" s="21" t="s">
        <v>303</v>
      </c>
      <c r="M787" s="21"/>
      <c r="N787" s="21"/>
      <c r="O787" s="21"/>
      <c r="P787" s="21"/>
      <c r="Q787" s="21"/>
      <c r="R787" s="21"/>
      <c r="S787" s="21"/>
      <c r="T787" s="21"/>
    </row>
    <row r="788" spans="2:20" ht="12" customHeight="1">
      <c r="B788" s="412">
        <v>770</v>
      </c>
      <c r="C788" s="412" t="s">
        <v>11</v>
      </c>
      <c r="D788" s="21" t="s">
        <v>659</v>
      </c>
      <c r="M788" s="21"/>
      <c r="N788" s="21"/>
      <c r="O788" s="21"/>
      <c r="P788" s="21"/>
      <c r="Q788" s="21"/>
      <c r="R788" s="21"/>
      <c r="S788" s="21"/>
      <c r="T788" s="21"/>
    </row>
    <row r="789" spans="2:20" ht="12" customHeight="1">
      <c r="B789" s="412">
        <v>771</v>
      </c>
      <c r="C789" s="412" t="s">
        <v>11</v>
      </c>
      <c r="D789" s="21" t="s">
        <v>192</v>
      </c>
      <c r="M789" s="21"/>
      <c r="N789" s="21"/>
      <c r="O789" s="21"/>
      <c r="P789" s="21"/>
      <c r="Q789" s="21"/>
      <c r="R789" s="21"/>
      <c r="S789" s="21"/>
      <c r="T789" s="21"/>
    </row>
    <row r="790" spans="2:20" ht="12" customHeight="1">
      <c r="B790" s="412">
        <v>772</v>
      </c>
      <c r="C790" s="412" t="s">
        <v>11</v>
      </c>
      <c r="D790" s="21" t="s">
        <v>2190</v>
      </c>
      <c r="M790" s="21"/>
      <c r="N790" s="21"/>
      <c r="O790" s="21"/>
      <c r="P790" s="21"/>
      <c r="Q790" s="21"/>
      <c r="R790" s="21"/>
      <c r="S790" s="21"/>
      <c r="T790" s="21"/>
    </row>
    <row r="791" spans="2:20" ht="12" customHeight="1">
      <c r="B791" s="412">
        <v>773</v>
      </c>
      <c r="C791" s="412" t="s">
        <v>11</v>
      </c>
      <c r="D791" s="21" t="s">
        <v>2189</v>
      </c>
      <c r="M791" s="21"/>
      <c r="N791" s="21"/>
      <c r="O791" s="21"/>
      <c r="P791" s="21"/>
      <c r="Q791" s="21"/>
      <c r="R791" s="21"/>
      <c r="S791" s="21"/>
      <c r="T791" s="21"/>
    </row>
    <row r="792" spans="2:20" ht="12" customHeight="1">
      <c r="B792" s="412">
        <v>774</v>
      </c>
      <c r="C792" s="412" t="s">
        <v>11</v>
      </c>
      <c r="D792" s="21" t="s">
        <v>2191</v>
      </c>
      <c r="M792" s="21"/>
      <c r="N792" s="21"/>
      <c r="O792" s="21"/>
      <c r="P792" s="21"/>
      <c r="Q792" s="21"/>
      <c r="R792" s="21"/>
      <c r="S792" s="21"/>
      <c r="T792" s="21"/>
    </row>
    <row r="793" spans="2:20" ht="12" customHeight="1">
      <c r="B793" s="412">
        <v>775</v>
      </c>
      <c r="C793" s="412" t="s">
        <v>11</v>
      </c>
      <c r="D793" s="21" t="s">
        <v>1662</v>
      </c>
      <c r="M793" s="21"/>
      <c r="N793" s="21"/>
      <c r="O793" s="21"/>
      <c r="P793" s="21"/>
      <c r="Q793" s="21"/>
      <c r="R793" s="21"/>
      <c r="S793" s="21"/>
      <c r="T793" s="21"/>
    </row>
    <row r="794" spans="2:20" ht="12" customHeight="1">
      <c r="B794" s="412">
        <v>776</v>
      </c>
      <c r="C794" s="412" t="s">
        <v>11</v>
      </c>
      <c r="D794" s="21" t="s">
        <v>2193</v>
      </c>
      <c r="M794" s="21"/>
      <c r="N794" s="21"/>
      <c r="O794" s="21"/>
      <c r="P794" s="21"/>
      <c r="Q794" s="21"/>
      <c r="R794" s="21"/>
      <c r="S794" s="21"/>
      <c r="T794" s="21"/>
    </row>
    <row r="795" spans="2:20" ht="12" customHeight="1">
      <c r="B795" s="412">
        <v>777</v>
      </c>
      <c r="C795" s="412" t="s">
        <v>11</v>
      </c>
      <c r="D795" s="21" t="s">
        <v>2192</v>
      </c>
      <c r="M795" s="21"/>
      <c r="N795" s="21"/>
      <c r="O795" s="21"/>
      <c r="P795" s="21"/>
      <c r="Q795" s="21"/>
      <c r="R795" s="21"/>
      <c r="S795" s="21"/>
      <c r="T795" s="21"/>
    </row>
    <row r="796" spans="2:20" ht="12" customHeight="1">
      <c r="B796" s="412">
        <v>778</v>
      </c>
      <c r="C796" s="412" t="s">
        <v>11</v>
      </c>
      <c r="D796" s="21" t="s">
        <v>434</v>
      </c>
      <c r="M796" s="21"/>
      <c r="N796" s="21"/>
      <c r="O796" s="21"/>
      <c r="P796" s="21"/>
      <c r="Q796" s="21"/>
      <c r="R796" s="21"/>
      <c r="S796" s="21"/>
      <c r="T796" s="21"/>
    </row>
    <row r="797" spans="2:20" ht="12" customHeight="1">
      <c r="B797" s="412">
        <v>779</v>
      </c>
      <c r="C797" s="412" t="s">
        <v>11</v>
      </c>
      <c r="D797" s="21" t="s">
        <v>1663</v>
      </c>
      <c r="M797" s="21"/>
      <c r="N797" s="21"/>
      <c r="O797" s="21"/>
      <c r="P797" s="21"/>
      <c r="Q797" s="21"/>
      <c r="R797" s="21"/>
      <c r="S797" s="21"/>
      <c r="T797" s="21"/>
    </row>
    <row r="798" spans="2:20" ht="12" customHeight="1">
      <c r="B798" s="412">
        <v>780</v>
      </c>
      <c r="C798" s="412" t="s">
        <v>11</v>
      </c>
      <c r="D798" s="21" t="s">
        <v>2194</v>
      </c>
      <c r="M798" s="21"/>
      <c r="N798" s="21"/>
      <c r="O798" s="21"/>
      <c r="P798" s="21"/>
      <c r="Q798" s="21"/>
      <c r="R798" s="21"/>
      <c r="S798" s="21"/>
      <c r="T798" s="21"/>
    </row>
    <row r="799" spans="2:20" ht="12" customHeight="1">
      <c r="B799" s="412">
        <v>781</v>
      </c>
      <c r="C799" s="412" t="s">
        <v>11</v>
      </c>
      <c r="D799" s="21" t="s">
        <v>1664</v>
      </c>
      <c r="M799" s="21"/>
      <c r="N799" s="21"/>
      <c r="O799" s="21"/>
      <c r="P799" s="21"/>
      <c r="Q799" s="21"/>
      <c r="R799" s="21"/>
      <c r="S799" s="21"/>
      <c r="T799" s="21"/>
    </row>
    <row r="800" spans="2:20" ht="12" customHeight="1">
      <c r="B800" s="412">
        <v>782</v>
      </c>
      <c r="C800" s="412" t="s">
        <v>11</v>
      </c>
      <c r="D800" s="21" t="s">
        <v>1665</v>
      </c>
      <c r="M800" s="21"/>
      <c r="N800" s="21"/>
      <c r="O800" s="21"/>
      <c r="P800" s="21"/>
      <c r="Q800" s="21"/>
      <c r="R800" s="21"/>
      <c r="S800" s="21"/>
      <c r="T800" s="21"/>
    </row>
    <row r="801" spans="2:23" ht="12" customHeight="1">
      <c r="B801" s="412">
        <v>783</v>
      </c>
      <c r="C801" s="412" t="s">
        <v>11</v>
      </c>
      <c r="D801" s="21" t="s">
        <v>1666</v>
      </c>
      <c r="M801" s="21"/>
      <c r="N801" s="21"/>
      <c r="O801" s="21"/>
      <c r="P801" s="21"/>
      <c r="Q801" s="21"/>
      <c r="R801" s="21"/>
      <c r="S801" s="21"/>
      <c r="T801" s="21"/>
      <c r="W801" s="2"/>
    </row>
    <row r="802" spans="2:23" ht="12" customHeight="1">
      <c r="B802" s="412">
        <v>784</v>
      </c>
      <c r="C802" s="412" t="s">
        <v>11</v>
      </c>
      <c r="D802" s="21" t="s">
        <v>1667</v>
      </c>
      <c r="M802" s="21"/>
      <c r="N802" s="21"/>
      <c r="O802" s="21"/>
      <c r="P802" s="21"/>
      <c r="Q802" s="21"/>
      <c r="R802" s="21"/>
      <c r="S802" s="21"/>
      <c r="T802" s="21"/>
      <c r="W802" s="2"/>
    </row>
    <row r="803" spans="2:23" ht="12" customHeight="1">
      <c r="B803" s="412">
        <v>785</v>
      </c>
      <c r="C803" s="412" t="s">
        <v>11</v>
      </c>
      <c r="D803" s="21" t="s">
        <v>1668</v>
      </c>
      <c r="M803" s="21"/>
      <c r="N803" s="21"/>
      <c r="O803" s="21"/>
      <c r="P803" s="21"/>
      <c r="Q803" s="21"/>
      <c r="R803" s="21"/>
      <c r="S803" s="21"/>
      <c r="T803" s="21"/>
      <c r="W803" s="2"/>
    </row>
    <row r="804" spans="2:23" ht="12" customHeight="1">
      <c r="B804" s="412">
        <v>786</v>
      </c>
      <c r="C804" s="412" t="s">
        <v>11</v>
      </c>
      <c r="D804" s="2" t="s">
        <v>20</v>
      </c>
      <c r="M804" s="21"/>
      <c r="N804" s="21"/>
      <c r="O804" s="21"/>
      <c r="P804" s="21"/>
      <c r="Q804" s="21"/>
      <c r="R804" s="21"/>
      <c r="S804" s="21"/>
      <c r="T804" s="21"/>
      <c r="W804" s="2"/>
    </row>
    <row r="805" spans="2:23" ht="12" customHeight="1">
      <c r="B805" s="412">
        <v>787</v>
      </c>
      <c r="C805" s="412" t="s">
        <v>11</v>
      </c>
      <c r="D805" s="2" t="s">
        <v>648</v>
      </c>
      <c r="M805" s="21"/>
      <c r="N805" s="21"/>
      <c r="O805" s="21"/>
      <c r="P805" s="21"/>
      <c r="Q805" s="21"/>
      <c r="R805" s="21"/>
      <c r="S805" s="21"/>
      <c r="T805" s="21"/>
      <c r="W805" s="2"/>
    </row>
    <row r="806" spans="2:23" ht="12" customHeight="1">
      <c r="B806" s="412">
        <v>788</v>
      </c>
      <c r="C806" s="412" t="s">
        <v>11</v>
      </c>
      <c r="D806" s="2" t="s">
        <v>435</v>
      </c>
      <c r="M806" s="21"/>
      <c r="N806" s="21"/>
      <c r="O806" s="21"/>
      <c r="P806" s="21"/>
      <c r="Q806" s="21"/>
      <c r="R806" s="21"/>
      <c r="S806" s="21"/>
      <c r="T806" s="21"/>
      <c r="W806" s="2"/>
    </row>
    <row r="807" spans="2:23" ht="12" customHeight="1">
      <c r="B807" s="412">
        <v>789</v>
      </c>
      <c r="C807" s="412" t="s">
        <v>11</v>
      </c>
      <c r="D807" s="2" t="s">
        <v>193</v>
      </c>
      <c r="M807" s="21"/>
      <c r="N807" s="21"/>
      <c r="O807" s="21"/>
      <c r="P807" s="21"/>
      <c r="Q807" s="21"/>
      <c r="R807" s="21"/>
      <c r="S807" s="21"/>
      <c r="T807" s="21"/>
      <c r="W807" s="2"/>
    </row>
    <row r="808" spans="2:23" ht="12" customHeight="1">
      <c r="B808" s="412">
        <v>790</v>
      </c>
      <c r="C808" s="412" t="s">
        <v>11</v>
      </c>
      <c r="D808" s="2" t="s">
        <v>194</v>
      </c>
      <c r="M808" s="21"/>
      <c r="N808" s="21"/>
      <c r="O808" s="345" t="s">
        <v>244</v>
      </c>
      <c r="P808" s="346" t="s">
        <v>245</v>
      </c>
      <c r="Q808" s="347"/>
      <c r="R808" s="348"/>
      <c r="S808" s="21"/>
      <c r="T808" s="21"/>
      <c r="W808" s="2"/>
    </row>
    <row r="809" spans="2:23" ht="12" customHeight="1">
      <c r="B809" s="412">
        <v>791</v>
      </c>
      <c r="C809" s="412" t="s">
        <v>11</v>
      </c>
      <c r="D809" s="2" t="s">
        <v>2195</v>
      </c>
      <c r="M809" s="21"/>
      <c r="N809" s="21"/>
      <c r="O809" s="345">
        <v>1</v>
      </c>
      <c r="P809" s="346" t="s">
        <v>237</v>
      </c>
      <c r="Q809" s="347"/>
      <c r="R809" s="348"/>
      <c r="S809" s="21"/>
      <c r="T809" s="21"/>
      <c r="W809" s="2"/>
    </row>
    <row r="810" spans="2:23" ht="12" customHeight="1">
      <c r="B810" s="412">
        <v>792</v>
      </c>
      <c r="C810" s="412" t="s">
        <v>11</v>
      </c>
      <c r="D810" s="2" t="s">
        <v>436</v>
      </c>
      <c r="M810" s="21"/>
      <c r="N810" s="21"/>
      <c r="O810" s="345">
        <v>2</v>
      </c>
      <c r="P810" s="346" t="s">
        <v>238</v>
      </c>
      <c r="Q810" s="347"/>
      <c r="R810" s="348"/>
      <c r="S810" s="21"/>
      <c r="T810" s="21"/>
      <c r="W810" s="2"/>
    </row>
    <row r="811" spans="2:23" ht="12" customHeight="1">
      <c r="B811" s="412">
        <v>793</v>
      </c>
      <c r="C811" s="412" t="s">
        <v>11</v>
      </c>
      <c r="D811" s="2" t="s">
        <v>437</v>
      </c>
      <c r="M811" s="21"/>
      <c r="N811" s="21"/>
      <c r="O811" s="345">
        <v>3</v>
      </c>
      <c r="P811" s="346" t="s">
        <v>239</v>
      </c>
      <c r="Q811" s="347"/>
      <c r="R811" s="348"/>
      <c r="S811" s="21"/>
      <c r="T811" s="21"/>
      <c r="W811" s="2"/>
    </row>
    <row r="812" spans="2:23" ht="12" customHeight="1">
      <c r="B812" s="412">
        <v>794</v>
      </c>
      <c r="C812" s="412" t="s">
        <v>11</v>
      </c>
      <c r="D812" s="2" t="s">
        <v>195</v>
      </c>
      <c r="M812" s="21"/>
      <c r="N812" s="21"/>
      <c r="O812" s="345">
        <v>4</v>
      </c>
      <c r="P812" s="346" t="s">
        <v>240</v>
      </c>
      <c r="Q812" s="347"/>
      <c r="R812" s="348"/>
      <c r="S812" s="21"/>
      <c r="T812" s="21"/>
      <c r="W812" s="2"/>
    </row>
    <row r="813" spans="2:23" ht="12" customHeight="1">
      <c r="B813" s="412">
        <v>795</v>
      </c>
      <c r="C813" s="412" t="s">
        <v>11</v>
      </c>
      <c r="D813" s="2" t="s">
        <v>438</v>
      </c>
      <c r="M813" s="21"/>
      <c r="N813" s="21"/>
      <c r="O813" s="345">
        <v>5</v>
      </c>
      <c r="P813" s="346" t="s">
        <v>241</v>
      </c>
      <c r="Q813" s="347"/>
      <c r="R813" s="348"/>
      <c r="S813" s="21"/>
      <c r="T813" s="21"/>
      <c r="W813" s="2"/>
    </row>
    <row r="814" spans="2:23" ht="12" customHeight="1">
      <c r="B814" s="412">
        <v>796</v>
      </c>
      <c r="C814" s="412" t="s">
        <v>11</v>
      </c>
      <c r="M814" s="21"/>
      <c r="N814" s="21"/>
      <c r="O814" s="345">
        <v>6</v>
      </c>
      <c r="P814" s="346" t="s">
        <v>242</v>
      </c>
      <c r="Q814" s="347"/>
      <c r="R814" s="348"/>
      <c r="S814" s="21"/>
      <c r="T814" s="21"/>
      <c r="W814" s="2"/>
    </row>
    <row r="815" spans="2:23" ht="12" customHeight="1">
      <c r="B815" s="412">
        <v>797</v>
      </c>
      <c r="C815" s="412" t="s">
        <v>11</v>
      </c>
      <c r="D815" s="2" t="s">
        <v>1280</v>
      </c>
      <c r="G815" s="2" t="s">
        <v>1281</v>
      </c>
      <c r="M815" s="21"/>
      <c r="N815" s="21"/>
      <c r="O815" s="345">
        <v>7</v>
      </c>
      <c r="P815" s="346" t="s">
        <v>243</v>
      </c>
      <c r="Q815" s="347"/>
      <c r="R815" s="348"/>
      <c r="S815" s="21"/>
      <c r="T815" s="21"/>
      <c r="W815" s="2"/>
    </row>
    <row r="816" spans="2:23" ht="12" customHeight="1">
      <c r="B816" s="412">
        <v>798</v>
      </c>
      <c r="C816" s="412" t="s">
        <v>11</v>
      </c>
      <c r="D816" s="63" t="s">
        <v>826</v>
      </c>
      <c r="E816" s="5"/>
      <c r="F816" s="5"/>
      <c r="G816" s="5"/>
      <c r="H816" s="515">
        <v>31472</v>
      </c>
      <c r="I816" s="516"/>
      <c r="J816" s="517"/>
      <c r="K816" s="4" t="s">
        <v>2196</v>
      </c>
      <c r="M816" s="21"/>
      <c r="N816" s="21"/>
      <c r="O816" s="21"/>
      <c r="P816" s="21"/>
      <c r="Q816" s="21"/>
      <c r="R816" s="21"/>
      <c r="S816" s="21"/>
      <c r="T816" s="21"/>
      <c r="W816" s="2"/>
    </row>
    <row r="817" spans="2:23" ht="12" customHeight="1">
      <c r="B817" s="412">
        <v>799</v>
      </c>
      <c r="C817" s="412" t="s">
        <v>11</v>
      </c>
      <c r="D817" s="7" t="s">
        <v>197</v>
      </c>
      <c r="E817" s="10"/>
      <c r="F817" s="11"/>
      <c r="G817" s="9" t="s">
        <v>675</v>
      </c>
      <c r="H817" s="14" t="s">
        <v>213</v>
      </c>
      <c r="I817" s="10" t="s">
        <v>605</v>
      </c>
      <c r="J817" s="11"/>
      <c r="K817" s="24" t="s">
        <v>221</v>
      </c>
      <c r="L817" s="11" t="s">
        <v>686</v>
      </c>
      <c r="M817" s="14" t="s">
        <v>225</v>
      </c>
      <c r="N817" s="25"/>
      <c r="O817" s="25"/>
      <c r="P817" s="26"/>
      <c r="Q817" s="7"/>
      <c r="R817" s="26"/>
      <c r="W817" s="2"/>
    </row>
    <row r="818" spans="2:23" ht="12" customHeight="1">
      <c r="B818" s="412">
        <v>800</v>
      </c>
      <c r="C818" s="412" t="s">
        <v>11</v>
      </c>
      <c r="D818" s="7" t="s">
        <v>198</v>
      </c>
      <c r="E818" s="10"/>
      <c r="F818" s="11"/>
      <c r="G818" s="188">
        <v>101000</v>
      </c>
      <c r="H818" s="14" t="s">
        <v>214</v>
      </c>
      <c r="I818" s="10">
        <v>7374</v>
      </c>
      <c r="J818" s="11"/>
      <c r="K818" s="24" t="s">
        <v>222</v>
      </c>
      <c r="L818" s="11">
        <v>100</v>
      </c>
      <c r="M818" s="14" t="s">
        <v>226</v>
      </c>
      <c r="N818" s="25"/>
      <c r="O818" s="25"/>
      <c r="P818" s="26"/>
      <c r="Q818" s="14" t="s">
        <v>232</v>
      </c>
      <c r="R818" s="26"/>
      <c r="W818" s="2"/>
    </row>
    <row r="819" spans="2:23" ht="12" customHeight="1">
      <c r="B819" s="412">
        <v>801</v>
      </c>
      <c r="C819" s="412" t="s">
        <v>11</v>
      </c>
      <c r="D819" s="7" t="s">
        <v>199</v>
      </c>
      <c r="E819" s="10"/>
      <c r="F819" s="11"/>
      <c r="G819" s="188">
        <v>75400</v>
      </c>
      <c r="H819" s="14" t="s">
        <v>214</v>
      </c>
      <c r="I819" s="10">
        <v>5631</v>
      </c>
      <c r="J819" s="11"/>
      <c r="K819" s="24" t="s">
        <v>222</v>
      </c>
      <c r="L819" s="11">
        <v>80</v>
      </c>
      <c r="M819" s="14" t="s">
        <v>227</v>
      </c>
      <c r="N819" s="25"/>
      <c r="O819" s="25"/>
      <c r="P819" s="26"/>
      <c r="Q819" s="14" t="s">
        <v>233</v>
      </c>
      <c r="R819" s="8"/>
      <c r="W819" s="2"/>
    </row>
    <row r="820" spans="2:23" ht="12" customHeight="1">
      <c r="B820" s="412">
        <v>802</v>
      </c>
      <c r="C820" s="412" t="s">
        <v>11</v>
      </c>
      <c r="D820" s="7" t="s">
        <v>200</v>
      </c>
      <c r="E820" s="10"/>
      <c r="F820" s="11"/>
      <c r="G820" s="188">
        <v>106400</v>
      </c>
      <c r="H820" s="14" t="s">
        <v>215</v>
      </c>
      <c r="I820" s="10">
        <v>2447</v>
      </c>
      <c r="J820" s="11">
        <v>18.100000000000001</v>
      </c>
      <c r="K820" s="24" t="s">
        <v>222</v>
      </c>
      <c r="L820" s="11">
        <v>51</v>
      </c>
      <c r="M820" s="349" t="s">
        <v>1991</v>
      </c>
      <c r="N820" s="25"/>
      <c r="O820" s="25"/>
      <c r="P820" s="26"/>
      <c r="Q820" s="7" t="s">
        <v>234</v>
      </c>
      <c r="R820" s="26"/>
      <c r="W820" s="2"/>
    </row>
    <row r="821" spans="2:23" ht="12" customHeight="1">
      <c r="B821" s="412">
        <v>803</v>
      </c>
      <c r="C821" s="412" t="s">
        <v>11</v>
      </c>
      <c r="D821" s="7" t="s">
        <v>201</v>
      </c>
      <c r="E821" s="10"/>
      <c r="F821" s="11"/>
      <c r="G821" s="188">
        <v>95900</v>
      </c>
      <c r="H821" s="14" t="s">
        <v>214</v>
      </c>
      <c r="I821" s="10">
        <v>9989</v>
      </c>
      <c r="J821" s="11"/>
      <c r="K821" s="24" t="s">
        <v>222</v>
      </c>
      <c r="L821" s="11">
        <v>90</v>
      </c>
      <c r="M821" s="14" t="s">
        <v>227</v>
      </c>
      <c r="N821" s="25"/>
      <c r="O821" s="25"/>
      <c r="P821" s="26"/>
      <c r="Q821" s="14" t="s">
        <v>233</v>
      </c>
      <c r="R821" s="8"/>
      <c r="W821" s="2"/>
    </row>
    <row r="822" spans="2:23" ht="12" customHeight="1">
      <c r="B822" s="412">
        <v>804</v>
      </c>
      <c r="C822" s="412" t="s">
        <v>11</v>
      </c>
      <c r="D822" s="7" t="s">
        <v>202</v>
      </c>
      <c r="E822" s="10"/>
      <c r="F822" s="11"/>
      <c r="G822" s="188">
        <v>231100</v>
      </c>
      <c r="H822" s="14" t="s">
        <v>215</v>
      </c>
      <c r="I822" s="10">
        <v>5638</v>
      </c>
      <c r="J822" s="11">
        <v>47.3</v>
      </c>
      <c r="K822" s="24" t="s">
        <v>222</v>
      </c>
      <c r="L822" s="11">
        <v>140</v>
      </c>
      <c r="M822" s="14" t="s">
        <v>1992</v>
      </c>
      <c r="N822" s="25"/>
      <c r="O822" s="25"/>
      <c r="P822" s="26"/>
      <c r="Q822" s="14" t="s">
        <v>235</v>
      </c>
      <c r="R822" s="26"/>
      <c r="W822" s="2"/>
    </row>
    <row r="823" spans="2:23" ht="12" customHeight="1">
      <c r="B823" s="412">
        <v>805</v>
      </c>
      <c r="C823" s="412" t="s">
        <v>11</v>
      </c>
      <c r="D823" s="7" t="s">
        <v>205</v>
      </c>
      <c r="E823" s="10"/>
      <c r="F823" s="11"/>
      <c r="G823" s="188">
        <v>61500</v>
      </c>
      <c r="H823" s="14" t="s">
        <v>214</v>
      </c>
      <c r="I823" s="350">
        <v>12532</v>
      </c>
      <c r="J823" s="11"/>
      <c r="K823" s="24" t="s">
        <v>222</v>
      </c>
      <c r="L823" s="11">
        <v>165</v>
      </c>
      <c r="M823" s="14" t="s">
        <v>228</v>
      </c>
      <c r="N823" s="25"/>
      <c r="O823" s="25"/>
      <c r="P823" s="26"/>
      <c r="Q823" s="14" t="s">
        <v>233</v>
      </c>
      <c r="R823" s="26"/>
      <c r="W823" s="2"/>
    </row>
    <row r="824" spans="2:23" ht="12" customHeight="1">
      <c r="B824" s="412">
        <v>806</v>
      </c>
      <c r="C824" s="412" t="s">
        <v>11</v>
      </c>
      <c r="D824" s="7" t="s">
        <v>206</v>
      </c>
      <c r="E824" s="10"/>
      <c r="F824" s="11"/>
      <c r="G824" s="188">
        <v>118500</v>
      </c>
      <c r="H824" s="14" t="s">
        <v>214</v>
      </c>
      <c r="I824" s="10"/>
      <c r="J824" s="11"/>
      <c r="K824" s="24" t="s">
        <v>222</v>
      </c>
      <c r="L824" s="11"/>
      <c r="M824" s="14" t="s">
        <v>229</v>
      </c>
      <c r="N824" s="25"/>
      <c r="O824" s="25"/>
      <c r="P824" s="26"/>
      <c r="Q824" s="7"/>
      <c r="R824" s="26"/>
      <c r="W824" s="2"/>
    </row>
    <row r="825" spans="2:23" ht="12" customHeight="1">
      <c r="B825" s="412">
        <v>807</v>
      </c>
      <c r="C825" s="412" t="s">
        <v>11</v>
      </c>
      <c r="D825" s="7" t="s">
        <v>203</v>
      </c>
      <c r="E825" s="10"/>
      <c r="F825" s="11"/>
      <c r="G825" s="188">
        <v>207200</v>
      </c>
      <c r="H825" s="14" t="s">
        <v>215</v>
      </c>
      <c r="I825" s="10">
        <v>4043</v>
      </c>
      <c r="J825" s="11">
        <v>47</v>
      </c>
      <c r="K825" s="24" t="s">
        <v>222</v>
      </c>
      <c r="L825" s="11">
        <v>125</v>
      </c>
      <c r="M825" s="14" t="s">
        <v>1993</v>
      </c>
      <c r="N825" s="25"/>
      <c r="O825" s="25"/>
      <c r="P825" s="26"/>
      <c r="Q825" s="14" t="s">
        <v>235</v>
      </c>
      <c r="R825" s="8"/>
      <c r="W825" s="2"/>
    </row>
    <row r="826" spans="2:23" ht="12" customHeight="1">
      <c r="B826" s="412">
        <v>808</v>
      </c>
      <c r="C826" s="412" t="s">
        <v>11</v>
      </c>
      <c r="D826" s="7" t="s">
        <v>204</v>
      </c>
      <c r="E826" s="10"/>
      <c r="F826" s="11"/>
      <c r="G826" s="188">
        <v>519000</v>
      </c>
      <c r="H826" s="14" t="s">
        <v>216</v>
      </c>
      <c r="I826" s="10">
        <v>67.2</v>
      </c>
      <c r="J826" s="11"/>
      <c r="K826" s="24" t="s">
        <v>222</v>
      </c>
      <c r="L826" s="11">
        <v>420</v>
      </c>
      <c r="M826" s="14" t="s">
        <v>1994</v>
      </c>
      <c r="N826" s="25"/>
      <c r="O826" s="25"/>
      <c r="P826" s="26"/>
      <c r="Q826" s="14" t="s">
        <v>236</v>
      </c>
      <c r="R826" s="26"/>
      <c r="W826" s="2"/>
    </row>
    <row r="827" spans="2:23" ht="12" customHeight="1">
      <c r="B827" s="412">
        <v>809</v>
      </c>
      <c r="C827" s="412" t="s">
        <v>11</v>
      </c>
      <c r="D827" s="7" t="s">
        <v>207</v>
      </c>
      <c r="E827" s="10"/>
      <c r="F827" s="11"/>
      <c r="G827" s="188">
        <v>17400</v>
      </c>
      <c r="H827" s="14" t="s">
        <v>217</v>
      </c>
      <c r="I827" s="10">
        <v>87.6</v>
      </c>
      <c r="J827" s="11"/>
      <c r="K827" s="24" t="s">
        <v>222</v>
      </c>
      <c r="L827" s="11">
        <v>7</v>
      </c>
      <c r="M827" s="349" t="s">
        <v>230</v>
      </c>
      <c r="N827" s="25"/>
      <c r="O827" s="25"/>
      <c r="P827" s="26"/>
      <c r="Q827" s="14" t="s">
        <v>235</v>
      </c>
      <c r="R827" s="26"/>
      <c r="W827" s="2"/>
    </row>
    <row r="828" spans="2:23" ht="12" customHeight="1">
      <c r="B828" s="412">
        <v>810</v>
      </c>
      <c r="C828" s="412" t="s">
        <v>11</v>
      </c>
      <c r="D828" s="7" t="s">
        <v>208</v>
      </c>
      <c r="E828" s="10"/>
      <c r="F828" s="11"/>
      <c r="G828" s="188">
        <v>17400</v>
      </c>
      <c r="H828" s="14" t="s">
        <v>217</v>
      </c>
      <c r="I828" s="10">
        <v>87.6</v>
      </c>
      <c r="J828" s="11"/>
      <c r="K828" s="24" t="s">
        <v>222</v>
      </c>
      <c r="L828" s="11">
        <v>7</v>
      </c>
      <c r="M828" s="14" t="s">
        <v>231</v>
      </c>
      <c r="N828" s="25"/>
      <c r="O828" s="25"/>
      <c r="P828" s="26"/>
      <c r="Q828" s="14" t="s">
        <v>235</v>
      </c>
      <c r="R828" s="26"/>
      <c r="W828" s="2"/>
    </row>
    <row r="829" spans="2:23" ht="12" customHeight="1">
      <c r="B829" s="412">
        <v>811</v>
      </c>
      <c r="C829" s="412" t="s">
        <v>11</v>
      </c>
      <c r="D829" s="7" t="s">
        <v>209</v>
      </c>
      <c r="E829" s="10"/>
      <c r="F829" s="11"/>
      <c r="G829" s="188">
        <v>10340</v>
      </c>
      <c r="H829" s="14" t="s">
        <v>218</v>
      </c>
      <c r="I829" s="10">
        <v>600</v>
      </c>
      <c r="J829" s="11"/>
      <c r="K829" s="24" t="s">
        <v>222</v>
      </c>
      <c r="L829" s="11">
        <v>40</v>
      </c>
      <c r="M829" s="14" t="s">
        <v>1995</v>
      </c>
      <c r="N829" s="25"/>
      <c r="O829" s="25"/>
      <c r="P829" s="26"/>
      <c r="Q829" s="14" t="s">
        <v>235</v>
      </c>
      <c r="R829" s="8"/>
      <c r="W829" s="2"/>
    </row>
    <row r="830" spans="2:23" ht="12" customHeight="1">
      <c r="B830" s="412">
        <v>812</v>
      </c>
      <c r="C830" s="412" t="s">
        <v>11</v>
      </c>
      <c r="D830" s="7" t="s">
        <v>210</v>
      </c>
      <c r="E830" s="10"/>
      <c r="F830" s="11"/>
      <c r="G830" s="188">
        <v>65770</v>
      </c>
      <c r="H830" s="14" t="s">
        <v>219</v>
      </c>
      <c r="I830" s="10">
        <v>470</v>
      </c>
      <c r="J830" s="11">
        <v>1700</v>
      </c>
      <c r="K830" s="351" t="s">
        <v>223</v>
      </c>
      <c r="L830" s="11">
        <v>240</v>
      </c>
      <c r="M830" s="14" t="s">
        <v>1996</v>
      </c>
      <c r="N830" s="25"/>
      <c r="O830" s="25"/>
      <c r="P830" s="26"/>
      <c r="Q830" s="14" t="s">
        <v>235</v>
      </c>
      <c r="R830" s="8"/>
      <c r="W830" s="2"/>
    </row>
    <row r="831" spans="2:23" ht="12" customHeight="1">
      <c r="B831" s="412">
        <v>813</v>
      </c>
      <c r="C831" s="412" t="s">
        <v>11</v>
      </c>
      <c r="D831" s="24" t="s">
        <v>211</v>
      </c>
      <c r="E831" s="10"/>
      <c r="F831" s="11"/>
      <c r="G831" s="352">
        <v>39000</v>
      </c>
      <c r="H831" s="14" t="s">
        <v>220</v>
      </c>
      <c r="I831" s="10">
        <v>1.7</v>
      </c>
      <c r="J831" s="11">
        <v>500</v>
      </c>
      <c r="K831" s="24" t="s">
        <v>224</v>
      </c>
      <c r="L831" s="11">
        <v>1.7</v>
      </c>
      <c r="M831" s="14" t="s">
        <v>970</v>
      </c>
      <c r="N831" s="25"/>
      <c r="O831" s="25"/>
      <c r="P831" s="26"/>
      <c r="Q831" s="14" t="s">
        <v>235</v>
      </c>
      <c r="R831" s="26"/>
      <c r="W831" s="2"/>
    </row>
    <row r="832" spans="2:23" ht="12" customHeight="1">
      <c r="B832" s="412">
        <v>814</v>
      </c>
      <c r="C832" s="412" t="s">
        <v>11</v>
      </c>
      <c r="D832" s="24" t="s">
        <v>212</v>
      </c>
      <c r="E832" s="10"/>
      <c r="F832" s="11"/>
      <c r="G832" s="352">
        <v>39000</v>
      </c>
      <c r="H832" s="14" t="s">
        <v>220</v>
      </c>
      <c r="I832" s="10">
        <v>1.7</v>
      </c>
      <c r="J832" s="11">
        <v>500</v>
      </c>
      <c r="K832" s="24" t="s">
        <v>224</v>
      </c>
      <c r="L832" s="11">
        <v>1.7</v>
      </c>
      <c r="M832" s="14" t="s">
        <v>970</v>
      </c>
      <c r="N832" s="25"/>
      <c r="O832" s="25"/>
      <c r="P832" s="26"/>
      <c r="Q832" s="14" t="s">
        <v>235</v>
      </c>
      <c r="R832" s="26"/>
      <c r="W832" s="2"/>
    </row>
    <row r="833" spans="2:25" ht="12" customHeight="1">
      <c r="B833" s="412">
        <v>815</v>
      </c>
      <c r="C833" s="412" t="s">
        <v>11</v>
      </c>
      <c r="M833" s="21"/>
      <c r="N833" s="21"/>
      <c r="O833" s="21"/>
      <c r="P833" s="21"/>
      <c r="Q833" s="21"/>
      <c r="R833" s="21"/>
      <c r="S833" s="21"/>
      <c r="T833" s="21"/>
      <c r="W833" s="2"/>
      <c r="Y833" s="4"/>
    </row>
    <row r="834" spans="2:25" ht="12" customHeight="1">
      <c r="B834" s="412">
        <v>816</v>
      </c>
      <c r="C834" s="412" t="s">
        <v>11</v>
      </c>
      <c r="D834" s="2" t="s">
        <v>439</v>
      </c>
      <c r="I834" s="4" t="s">
        <v>2197</v>
      </c>
      <c r="N834" s="21"/>
      <c r="O834" s="21"/>
      <c r="P834" s="21"/>
      <c r="Q834" s="21"/>
      <c r="R834" s="21"/>
      <c r="S834" s="21" t="s">
        <v>440</v>
      </c>
      <c r="T834" s="21"/>
      <c r="W834" s="2" t="s">
        <v>253</v>
      </c>
      <c r="Y834" s="4" t="s">
        <v>2206</v>
      </c>
    </row>
    <row r="835" spans="2:25" ht="12" customHeight="1">
      <c r="B835" s="412">
        <v>817</v>
      </c>
      <c r="C835" s="412" t="s">
        <v>11</v>
      </c>
      <c r="D835" s="57" t="s">
        <v>246</v>
      </c>
      <c r="E835" s="134"/>
      <c r="F835" s="518" t="s">
        <v>1960</v>
      </c>
      <c r="G835" s="463"/>
      <c r="H835" s="463"/>
      <c r="I835" s="464"/>
      <c r="J835" s="518" t="s">
        <v>1011</v>
      </c>
      <c r="K835" s="463"/>
      <c r="L835" s="463"/>
      <c r="M835" s="464"/>
      <c r="N835" s="519" t="s">
        <v>252</v>
      </c>
      <c r="O835" s="472"/>
      <c r="P835" s="472"/>
      <c r="Q835" s="473"/>
      <c r="R835" s="21"/>
      <c r="S835" s="97" t="s">
        <v>47</v>
      </c>
      <c r="T835" s="98" t="s">
        <v>940</v>
      </c>
      <c r="U835" s="229"/>
      <c r="V835" s="57" t="s">
        <v>991</v>
      </c>
      <c r="W835" s="134"/>
      <c r="X835" s="57" t="s">
        <v>1023</v>
      </c>
      <c r="Y835" s="134"/>
    </row>
    <row r="836" spans="2:25" ht="12" customHeight="1">
      <c r="B836" s="412">
        <v>818</v>
      </c>
      <c r="C836" s="412" t="s">
        <v>11</v>
      </c>
      <c r="D836" s="57"/>
      <c r="E836" s="134"/>
      <c r="F836" s="467">
        <v>31734</v>
      </c>
      <c r="G836" s="463"/>
      <c r="H836" s="463"/>
      <c r="I836" s="464"/>
      <c r="J836" s="467">
        <v>31735</v>
      </c>
      <c r="K836" s="463"/>
      <c r="L836" s="463"/>
      <c r="M836" s="464"/>
      <c r="N836" s="520">
        <v>31736</v>
      </c>
      <c r="O836" s="472"/>
      <c r="P836" s="472"/>
      <c r="Q836" s="473"/>
      <c r="R836" s="21"/>
      <c r="S836" s="107"/>
      <c r="T836" s="275" t="s">
        <v>254</v>
      </c>
      <c r="U836" s="275" t="s">
        <v>255</v>
      </c>
      <c r="V836" s="146" t="s">
        <v>254</v>
      </c>
      <c r="W836" s="146" t="s">
        <v>255</v>
      </c>
      <c r="X836" s="146" t="s">
        <v>254</v>
      </c>
      <c r="Y836" s="146" t="s">
        <v>255</v>
      </c>
    </row>
    <row r="837" spans="2:25" ht="12" customHeight="1">
      <c r="B837" s="412">
        <v>819</v>
      </c>
      <c r="C837" s="412" t="s">
        <v>11</v>
      </c>
      <c r="D837" s="57"/>
      <c r="E837" s="134"/>
      <c r="F837" s="153">
        <v>1</v>
      </c>
      <c r="G837" s="353">
        <v>2</v>
      </c>
      <c r="H837" s="353">
        <v>3</v>
      </c>
      <c r="I837" s="354" t="s">
        <v>248</v>
      </c>
      <c r="J837" s="270">
        <v>1</v>
      </c>
      <c r="K837" s="353">
        <v>2</v>
      </c>
      <c r="L837" s="353">
        <v>3</v>
      </c>
      <c r="M837" s="354" t="s">
        <v>248</v>
      </c>
      <c r="N837" s="355">
        <v>1</v>
      </c>
      <c r="O837" s="345">
        <v>2</v>
      </c>
      <c r="P837" s="345">
        <v>3</v>
      </c>
      <c r="Q837" s="356" t="s">
        <v>248</v>
      </c>
      <c r="R837" s="21"/>
      <c r="S837" s="275" t="s">
        <v>480</v>
      </c>
      <c r="T837" s="282" t="s">
        <v>1030</v>
      </c>
      <c r="U837" s="282" t="s">
        <v>441</v>
      </c>
      <c r="V837" s="146">
        <v>44</v>
      </c>
      <c r="W837" s="169" t="s">
        <v>442</v>
      </c>
      <c r="X837" s="169" t="s">
        <v>958</v>
      </c>
      <c r="Y837" s="169" t="s">
        <v>442</v>
      </c>
    </row>
    <row r="838" spans="2:25" ht="12" customHeight="1">
      <c r="B838" s="412">
        <v>820</v>
      </c>
      <c r="C838" s="412" t="s">
        <v>11</v>
      </c>
      <c r="D838" s="57" t="s">
        <v>48</v>
      </c>
      <c r="E838" s="134"/>
      <c r="F838" s="474">
        <v>160000</v>
      </c>
      <c r="G838" s="475"/>
      <c r="H838" s="475"/>
      <c r="I838" s="476"/>
      <c r="J838" s="474">
        <v>220000</v>
      </c>
      <c r="K838" s="475"/>
      <c r="L838" s="475"/>
      <c r="M838" s="476"/>
      <c r="N838" s="468">
        <v>88000</v>
      </c>
      <c r="O838" s="469"/>
      <c r="P838" s="469"/>
      <c r="Q838" s="470"/>
      <c r="R838" s="21"/>
      <c r="S838" s="275" t="s">
        <v>481</v>
      </c>
      <c r="T838" s="282" t="s">
        <v>827</v>
      </c>
      <c r="U838" s="282">
        <v>5.9</v>
      </c>
      <c r="V838" s="169" t="s">
        <v>828</v>
      </c>
      <c r="W838" s="357">
        <v>3.2</v>
      </c>
      <c r="X838" s="169" t="s">
        <v>829</v>
      </c>
      <c r="Y838" s="169">
        <v>4.3</v>
      </c>
    </row>
    <row r="839" spans="2:25" ht="12" customHeight="1">
      <c r="B839" s="412">
        <v>821</v>
      </c>
      <c r="C839" s="412" t="s">
        <v>11</v>
      </c>
      <c r="D839" s="57" t="s">
        <v>49</v>
      </c>
      <c r="E839" s="134"/>
      <c r="F839" s="474">
        <v>140000</v>
      </c>
      <c r="G839" s="475"/>
      <c r="H839" s="475"/>
      <c r="I839" s="476"/>
      <c r="J839" s="474">
        <v>170000</v>
      </c>
      <c r="K839" s="475"/>
      <c r="L839" s="475"/>
      <c r="M839" s="476"/>
      <c r="N839" s="468">
        <v>73000</v>
      </c>
      <c r="O839" s="469"/>
      <c r="P839" s="469"/>
      <c r="Q839" s="470"/>
      <c r="R839" s="21"/>
      <c r="S839" s="275" t="s">
        <v>482</v>
      </c>
      <c r="T839" s="282" t="s">
        <v>830</v>
      </c>
      <c r="U839" s="282">
        <v>1.2</v>
      </c>
      <c r="V839" s="169" t="s">
        <v>831</v>
      </c>
      <c r="W839" s="357">
        <v>1</v>
      </c>
      <c r="X839" s="169" t="s">
        <v>832</v>
      </c>
      <c r="Y839" s="169">
        <v>1.2</v>
      </c>
    </row>
    <row r="840" spans="2:25" ht="12" customHeight="1">
      <c r="B840" s="412">
        <v>822</v>
      </c>
      <c r="C840" s="412" t="s">
        <v>11</v>
      </c>
      <c r="D840" s="57" t="s">
        <v>247</v>
      </c>
      <c r="E840" s="134"/>
      <c r="F840" s="474">
        <v>11</v>
      </c>
      <c r="G840" s="475"/>
      <c r="H840" s="475"/>
      <c r="I840" s="476"/>
      <c r="J840" s="474">
        <v>12</v>
      </c>
      <c r="K840" s="475"/>
      <c r="L840" s="475"/>
      <c r="M840" s="476"/>
      <c r="N840" s="468">
        <v>10</v>
      </c>
      <c r="O840" s="469"/>
      <c r="P840" s="469"/>
      <c r="Q840" s="470"/>
      <c r="R840" s="21"/>
      <c r="S840" s="275" t="s">
        <v>483</v>
      </c>
      <c r="T840" s="282" t="s">
        <v>833</v>
      </c>
      <c r="U840" s="282">
        <v>14</v>
      </c>
      <c r="V840" s="169" t="s">
        <v>834</v>
      </c>
      <c r="W840" s="357">
        <v>8.4</v>
      </c>
      <c r="X840" s="169" t="s">
        <v>835</v>
      </c>
      <c r="Y840" s="169">
        <v>14</v>
      </c>
    </row>
    <row r="841" spans="2:25" ht="12" customHeight="1">
      <c r="B841" s="412">
        <v>823</v>
      </c>
      <c r="C841" s="412" t="s">
        <v>11</v>
      </c>
      <c r="D841" s="57" t="s">
        <v>407</v>
      </c>
      <c r="E841" s="134"/>
      <c r="F841" s="474">
        <v>51</v>
      </c>
      <c r="G841" s="475"/>
      <c r="H841" s="475"/>
      <c r="I841" s="476"/>
      <c r="J841" s="474">
        <v>66</v>
      </c>
      <c r="K841" s="475"/>
      <c r="L841" s="475"/>
      <c r="M841" s="476"/>
      <c r="N841" s="468">
        <v>49</v>
      </c>
      <c r="O841" s="469"/>
      <c r="P841" s="469"/>
      <c r="Q841" s="470"/>
      <c r="R841" s="21"/>
      <c r="S841" s="275" t="s">
        <v>484</v>
      </c>
      <c r="T841" s="282" t="s">
        <v>836</v>
      </c>
      <c r="U841" s="282" t="s">
        <v>837</v>
      </c>
      <c r="V841" s="169" t="s">
        <v>838</v>
      </c>
      <c r="W841" s="169" t="s">
        <v>839</v>
      </c>
      <c r="X841" s="169" t="s">
        <v>840</v>
      </c>
      <c r="Y841" s="169" t="s">
        <v>841</v>
      </c>
    </row>
    <row r="842" spans="2:25" ht="12" customHeight="1">
      <c r="B842" s="412">
        <v>824</v>
      </c>
      <c r="C842" s="412" t="s">
        <v>11</v>
      </c>
      <c r="D842" s="57" t="s">
        <v>50</v>
      </c>
      <c r="E842" s="134"/>
      <c r="F842" s="477">
        <v>0.3888888888888889</v>
      </c>
      <c r="G842" s="463"/>
      <c r="H842" s="463"/>
      <c r="I842" s="464"/>
      <c r="J842" s="477">
        <v>0.37152777777777773</v>
      </c>
      <c r="K842" s="463"/>
      <c r="L842" s="463"/>
      <c r="M842" s="464"/>
      <c r="N842" s="471">
        <v>0.3743055555555555</v>
      </c>
      <c r="O842" s="472"/>
      <c r="P842" s="472"/>
      <c r="Q842" s="473"/>
      <c r="R842" s="21"/>
      <c r="S842" s="275" t="s">
        <v>485</v>
      </c>
      <c r="T842" s="282" t="s">
        <v>842</v>
      </c>
      <c r="U842" s="282">
        <v>53</v>
      </c>
      <c r="V842" s="169" t="s">
        <v>843</v>
      </c>
      <c r="W842" s="169">
        <v>45</v>
      </c>
      <c r="X842" s="169" t="s">
        <v>844</v>
      </c>
      <c r="Y842" s="169">
        <v>44</v>
      </c>
    </row>
    <row r="843" spans="2:25" ht="12" customHeight="1">
      <c r="B843" s="412">
        <v>825</v>
      </c>
      <c r="C843" s="412" t="s">
        <v>11</v>
      </c>
      <c r="D843" s="57" t="s">
        <v>51</v>
      </c>
      <c r="E843" s="134"/>
      <c r="F843" s="134">
        <v>13</v>
      </c>
      <c r="G843" s="262">
        <v>11</v>
      </c>
      <c r="H843" s="270" t="s">
        <v>249</v>
      </c>
      <c r="I843" s="68">
        <v>12</v>
      </c>
      <c r="J843" s="262">
        <v>13</v>
      </c>
      <c r="K843" s="262">
        <v>22</v>
      </c>
      <c r="L843" s="262">
        <v>20</v>
      </c>
      <c r="M843" s="68">
        <v>18</v>
      </c>
      <c r="N843" s="348">
        <v>8.6</v>
      </c>
      <c r="O843" s="348">
        <v>21</v>
      </c>
      <c r="P843" s="348">
        <v>19</v>
      </c>
      <c r="Q843" s="358">
        <v>16</v>
      </c>
      <c r="R843" s="21"/>
      <c r="S843" s="275" t="s">
        <v>256</v>
      </c>
      <c r="T843" s="453">
        <v>1.4999999999999999E-2</v>
      </c>
      <c r="U843" s="448"/>
      <c r="V843" s="447">
        <v>1.4E-2</v>
      </c>
      <c r="W843" s="448"/>
      <c r="X843" s="447">
        <v>1.6E-2</v>
      </c>
      <c r="Y843" s="448"/>
    </row>
    <row r="844" spans="2:25" ht="12" customHeight="1">
      <c r="B844" s="412">
        <v>826</v>
      </c>
      <c r="C844" s="412" t="s">
        <v>11</v>
      </c>
      <c r="D844" s="57" t="s">
        <v>50</v>
      </c>
      <c r="E844" s="134"/>
      <c r="F844" s="359" t="s">
        <v>845</v>
      </c>
      <c r="G844" s="359" t="s">
        <v>846</v>
      </c>
      <c r="H844" s="270" t="s">
        <v>249</v>
      </c>
      <c r="I844" s="360"/>
      <c r="J844" s="359" t="s">
        <v>847</v>
      </c>
      <c r="K844" s="359" t="s">
        <v>848</v>
      </c>
      <c r="L844" s="359" t="s">
        <v>849</v>
      </c>
      <c r="M844" s="68"/>
      <c r="N844" s="361" t="s">
        <v>850</v>
      </c>
      <c r="O844" s="361" t="s">
        <v>851</v>
      </c>
      <c r="P844" s="361" t="s">
        <v>852</v>
      </c>
      <c r="Q844" s="358"/>
      <c r="R844" s="21"/>
      <c r="S844" s="21"/>
      <c r="T844" s="21"/>
      <c r="U844" s="216"/>
      <c r="W844" s="2"/>
    </row>
    <row r="845" spans="2:25" ht="12" customHeight="1">
      <c r="B845" s="412">
        <v>827</v>
      </c>
      <c r="C845" s="412" t="s">
        <v>11</v>
      </c>
      <c r="D845" s="57" t="s">
        <v>398</v>
      </c>
      <c r="E845" s="134"/>
      <c r="F845" s="134">
        <v>3.6999999999999998E-2</v>
      </c>
      <c r="G845" s="262">
        <v>4.2999999999999997E-2</v>
      </c>
      <c r="H845" s="262">
        <v>2.7E-2</v>
      </c>
      <c r="I845" s="68">
        <v>3.5999999999999997E-2</v>
      </c>
      <c r="J845" s="270" t="s">
        <v>853</v>
      </c>
      <c r="K845" s="270" t="s">
        <v>941</v>
      </c>
      <c r="L845" s="270" t="s">
        <v>941</v>
      </c>
      <c r="M845" s="92" t="s">
        <v>42</v>
      </c>
      <c r="N845" s="355">
        <v>6.9000000000000006E-2</v>
      </c>
      <c r="O845" s="355">
        <v>5.8999999999999997E-2</v>
      </c>
      <c r="P845" s="355">
        <v>7.3999999999999996E-2</v>
      </c>
      <c r="Q845" s="362">
        <v>6.7000000000000004E-2</v>
      </c>
      <c r="R845" s="21"/>
    </row>
    <row r="846" spans="2:25" ht="12" customHeight="1">
      <c r="B846" s="412">
        <v>828</v>
      </c>
      <c r="C846" s="412" t="s">
        <v>11</v>
      </c>
      <c r="D846" s="57" t="s">
        <v>50</v>
      </c>
      <c r="E846" s="134"/>
      <c r="F846" s="359" t="s">
        <v>854</v>
      </c>
      <c r="G846" s="359" t="s">
        <v>855</v>
      </c>
      <c r="H846" s="359" t="s">
        <v>856</v>
      </c>
      <c r="I846" s="360"/>
      <c r="J846" s="359" t="s">
        <v>857</v>
      </c>
      <c r="K846" s="359" t="s">
        <v>858</v>
      </c>
      <c r="L846" s="359" t="s">
        <v>859</v>
      </c>
      <c r="M846" s="68"/>
      <c r="N846" s="361" t="s">
        <v>860</v>
      </c>
      <c r="O846" s="361" t="s">
        <v>861</v>
      </c>
      <c r="P846" s="361" t="s">
        <v>862</v>
      </c>
      <c r="Q846" s="358"/>
      <c r="R846" s="21"/>
    </row>
    <row r="847" spans="2:25" ht="12" customHeight="1">
      <c r="B847" s="412">
        <v>829</v>
      </c>
      <c r="C847" s="412" t="s">
        <v>11</v>
      </c>
      <c r="D847" s="57" t="s">
        <v>443</v>
      </c>
      <c r="E847" s="134"/>
      <c r="F847" s="134">
        <v>110</v>
      </c>
      <c r="G847" s="262">
        <v>110</v>
      </c>
      <c r="H847" s="270" t="s">
        <v>249</v>
      </c>
      <c r="I847" s="68">
        <v>110</v>
      </c>
      <c r="J847" s="262">
        <v>69</v>
      </c>
      <c r="K847" s="262">
        <v>65</v>
      </c>
      <c r="L847" s="262">
        <v>62</v>
      </c>
      <c r="M847" s="68">
        <v>6</v>
      </c>
      <c r="N847" s="348">
        <v>120</v>
      </c>
      <c r="O847" s="348">
        <v>110</v>
      </c>
      <c r="P847" s="348">
        <v>130</v>
      </c>
      <c r="Q847" s="358">
        <v>120</v>
      </c>
      <c r="R847" s="21"/>
    </row>
    <row r="848" spans="2:25" ht="12" customHeight="1">
      <c r="B848" s="412">
        <v>830</v>
      </c>
      <c r="C848" s="412" t="s">
        <v>11</v>
      </c>
      <c r="D848" s="57" t="s">
        <v>250</v>
      </c>
      <c r="E848" s="134"/>
      <c r="F848" s="134">
        <v>5.2</v>
      </c>
      <c r="G848" s="262">
        <v>5.8</v>
      </c>
      <c r="H848" s="270" t="s">
        <v>249</v>
      </c>
      <c r="I848" s="68">
        <v>5.5</v>
      </c>
      <c r="J848" s="262">
        <v>5.8</v>
      </c>
      <c r="K848" s="364">
        <v>6</v>
      </c>
      <c r="L848" s="364">
        <v>6</v>
      </c>
      <c r="M848" s="68">
        <v>5.9</v>
      </c>
      <c r="N848" s="348">
        <v>5.4</v>
      </c>
      <c r="O848" s="365">
        <v>5.2</v>
      </c>
      <c r="P848" s="365">
        <v>5.4</v>
      </c>
      <c r="Q848" s="358">
        <v>5.3</v>
      </c>
      <c r="R848" s="21"/>
    </row>
    <row r="849" spans="2:24" ht="12" customHeight="1">
      <c r="B849" s="412">
        <v>831</v>
      </c>
      <c r="C849" s="412" t="s">
        <v>11</v>
      </c>
      <c r="D849" s="57" t="s">
        <v>251</v>
      </c>
      <c r="E849" s="134"/>
      <c r="F849" s="134">
        <v>110</v>
      </c>
      <c r="G849" s="262">
        <v>120</v>
      </c>
      <c r="H849" s="270" t="s">
        <v>249</v>
      </c>
      <c r="I849" s="68">
        <v>120</v>
      </c>
      <c r="J849" s="262">
        <v>77</v>
      </c>
      <c r="K849" s="262">
        <v>73</v>
      </c>
      <c r="L849" s="262">
        <v>70</v>
      </c>
      <c r="M849" s="68">
        <v>73</v>
      </c>
      <c r="N849" s="348">
        <v>130</v>
      </c>
      <c r="O849" s="348">
        <v>110</v>
      </c>
      <c r="P849" s="348">
        <v>140</v>
      </c>
      <c r="Q849" s="358">
        <v>130</v>
      </c>
      <c r="R849" s="21"/>
    </row>
    <row r="850" spans="2:24" ht="12" customHeight="1">
      <c r="B850" s="412">
        <v>832</v>
      </c>
      <c r="C850" s="412" t="s">
        <v>11</v>
      </c>
      <c r="D850" s="57" t="s">
        <v>50</v>
      </c>
      <c r="E850" s="134"/>
      <c r="F850" s="359" t="s">
        <v>863</v>
      </c>
      <c r="G850" s="359" t="s">
        <v>864</v>
      </c>
      <c r="H850" s="270" t="s">
        <v>249</v>
      </c>
      <c r="I850" s="360"/>
      <c r="J850" s="359" t="s">
        <v>865</v>
      </c>
      <c r="K850" s="359" t="s">
        <v>866</v>
      </c>
      <c r="L850" s="359" t="s">
        <v>867</v>
      </c>
      <c r="M850" s="68"/>
      <c r="N850" s="361" t="s">
        <v>868</v>
      </c>
      <c r="O850" s="361" t="s">
        <v>869</v>
      </c>
      <c r="P850" s="361" t="s">
        <v>870</v>
      </c>
      <c r="Q850" s="358"/>
      <c r="R850" s="21"/>
    </row>
    <row r="851" spans="2:24" ht="12" customHeight="1">
      <c r="B851" s="412">
        <v>833</v>
      </c>
      <c r="C851" s="412" t="s">
        <v>11</v>
      </c>
      <c r="D851" s="57" t="s">
        <v>444</v>
      </c>
      <c r="E851" s="134"/>
      <c r="F851" s="359">
        <v>30</v>
      </c>
      <c r="G851" s="359">
        <v>33</v>
      </c>
      <c r="H851" s="359">
        <v>32</v>
      </c>
      <c r="I851" s="360">
        <v>32</v>
      </c>
      <c r="J851" s="262" t="s">
        <v>971</v>
      </c>
      <c r="K851" s="262" t="s">
        <v>971</v>
      </c>
      <c r="L851" s="262" t="s">
        <v>971</v>
      </c>
      <c r="M851" s="68" t="s">
        <v>42</v>
      </c>
      <c r="N851" s="348">
        <v>7.8</v>
      </c>
      <c r="O851" s="348">
        <v>8.8000000000000007</v>
      </c>
      <c r="P851" s="348">
        <v>10</v>
      </c>
      <c r="Q851" s="358">
        <v>8.9</v>
      </c>
      <c r="R851" s="21"/>
    </row>
    <row r="852" spans="2:24" ht="12" customHeight="1">
      <c r="B852" s="412">
        <v>834</v>
      </c>
      <c r="C852" s="412" t="s">
        <v>11</v>
      </c>
      <c r="D852" s="57" t="s">
        <v>50</v>
      </c>
      <c r="E852" s="134"/>
      <c r="F852" s="359" t="s">
        <v>871</v>
      </c>
      <c r="G852" s="359" t="s">
        <v>872</v>
      </c>
      <c r="H852" s="359" t="s">
        <v>873</v>
      </c>
      <c r="I852" s="360"/>
      <c r="J852" s="359" t="s">
        <v>874</v>
      </c>
      <c r="K852" s="359" t="s">
        <v>875</v>
      </c>
      <c r="L852" s="359" t="s">
        <v>876</v>
      </c>
      <c r="M852" s="68"/>
      <c r="N852" s="361" t="s">
        <v>877</v>
      </c>
      <c r="O852" s="361" t="s">
        <v>878</v>
      </c>
      <c r="P852" s="361" t="s">
        <v>879</v>
      </c>
      <c r="Q852" s="358"/>
      <c r="R852" s="21"/>
    </row>
    <row r="853" spans="2:24" ht="12" customHeight="1">
      <c r="B853" s="412">
        <v>835</v>
      </c>
      <c r="C853" s="412" t="s">
        <v>11</v>
      </c>
      <c r="D853" s="57" t="s">
        <v>445</v>
      </c>
      <c r="E853" s="134"/>
      <c r="F853" s="134">
        <v>110</v>
      </c>
      <c r="G853" s="262"/>
      <c r="H853" s="270" t="s">
        <v>249</v>
      </c>
      <c r="I853" s="68">
        <v>110</v>
      </c>
      <c r="J853" s="262">
        <v>64</v>
      </c>
      <c r="K853" s="262">
        <v>63</v>
      </c>
      <c r="L853" s="262">
        <v>75</v>
      </c>
      <c r="M853" s="68">
        <v>67</v>
      </c>
      <c r="N853" s="348">
        <v>87</v>
      </c>
      <c r="O853" s="348">
        <v>46</v>
      </c>
      <c r="P853" s="348">
        <v>25</v>
      </c>
      <c r="Q853" s="358">
        <v>52</v>
      </c>
      <c r="R853" s="21"/>
    </row>
    <row r="854" spans="2:24" ht="12" customHeight="1">
      <c r="B854" s="412">
        <v>836</v>
      </c>
      <c r="C854" s="412" t="s">
        <v>11</v>
      </c>
      <c r="D854" s="57" t="s">
        <v>446</v>
      </c>
      <c r="E854" s="134"/>
      <c r="F854" s="134">
        <v>1100</v>
      </c>
      <c r="G854" s="262"/>
      <c r="H854" s="270" t="s">
        <v>249</v>
      </c>
      <c r="I854" s="68">
        <v>1100</v>
      </c>
      <c r="J854" s="262">
        <v>1300</v>
      </c>
      <c r="K854" s="262">
        <v>590</v>
      </c>
      <c r="L854" s="262">
        <v>240</v>
      </c>
      <c r="M854" s="68">
        <v>710</v>
      </c>
      <c r="N854" s="348">
        <v>450</v>
      </c>
      <c r="O854" s="348">
        <v>610</v>
      </c>
      <c r="P854" s="348">
        <v>130</v>
      </c>
      <c r="Q854" s="358">
        <v>400</v>
      </c>
      <c r="R854" s="21"/>
    </row>
    <row r="855" spans="2:24" ht="12" customHeight="1">
      <c r="B855" s="412">
        <v>837</v>
      </c>
      <c r="C855" s="412" t="s">
        <v>11</v>
      </c>
      <c r="D855" s="57" t="s">
        <v>50</v>
      </c>
      <c r="E855" s="134"/>
      <c r="F855" s="359" t="s">
        <v>880</v>
      </c>
      <c r="G855" s="359"/>
      <c r="H855" s="270" t="s">
        <v>249</v>
      </c>
      <c r="I855" s="68"/>
      <c r="J855" s="359" t="s">
        <v>881</v>
      </c>
      <c r="K855" s="359" t="s">
        <v>882</v>
      </c>
      <c r="L855" s="359" t="s">
        <v>883</v>
      </c>
      <c r="M855" s="68"/>
      <c r="N855" s="361" t="s">
        <v>884</v>
      </c>
      <c r="O855" s="361" t="s">
        <v>885</v>
      </c>
      <c r="P855" s="361" t="s">
        <v>886</v>
      </c>
      <c r="Q855" s="358"/>
      <c r="R855" s="21"/>
    </row>
    <row r="856" spans="2:24" ht="12" customHeight="1">
      <c r="B856" s="412">
        <v>838</v>
      </c>
      <c r="C856" s="412" t="s">
        <v>11</v>
      </c>
      <c r="D856" s="57" t="s">
        <v>472</v>
      </c>
      <c r="E856" s="134"/>
      <c r="F856" s="368">
        <v>0.1</v>
      </c>
      <c r="G856" s="262">
        <v>0.26</v>
      </c>
      <c r="H856" s="262">
        <v>0.21</v>
      </c>
      <c r="I856" s="68">
        <v>0.19</v>
      </c>
      <c r="J856" s="368">
        <v>0.28000000000000003</v>
      </c>
      <c r="K856" s="368">
        <v>0.25</v>
      </c>
      <c r="L856" s="368">
        <v>0.3</v>
      </c>
      <c r="M856" s="369">
        <v>0.27</v>
      </c>
      <c r="N856" s="370" t="s">
        <v>993</v>
      </c>
      <c r="O856" s="370">
        <v>0.1</v>
      </c>
      <c r="P856" s="370" t="s">
        <v>972</v>
      </c>
      <c r="Q856" s="371" t="s">
        <v>1025</v>
      </c>
      <c r="R856" s="21"/>
    </row>
    <row r="857" spans="2:24" ht="12" customHeight="1">
      <c r="B857" s="412">
        <v>839</v>
      </c>
      <c r="C857" s="412" t="s">
        <v>11</v>
      </c>
      <c r="D857" s="57" t="s">
        <v>50</v>
      </c>
      <c r="E857" s="134"/>
      <c r="F857" s="359" t="s">
        <v>887</v>
      </c>
      <c r="G857" s="359" t="s">
        <v>888</v>
      </c>
      <c r="H857" s="359" t="s">
        <v>889</v>
      </c>
      <c r="I857" s="68"/>
      <c r="J857" s="359" t="s">
        <v>890</v>
      </c>
      <c r="K857" s="359" t="s">
        <v>891</v>
      </c>
      <c r="L857" s="359" t="s">
        <v>892</v>
      </c>
      <c r="M857" s="68"/>
      <c r="N857" s="361" t="s">
        <v>893</v>
      </c>
      <c r="O857" s="361" t="s">
        <v>894</v>
      </c>
      <c r="P857" s="361" t="s">
        <v>895</v>
      </c>
      <c r="Q857" s="358"/>
      <c r="R857" s="21"/>
    </row>
    <row r="858" spans="2:24" ht="12" customHeight="1">
      <c r="B858" s="412">
        <v>840</v>
      </c>
      <c r="C858" s="412" t="s">
        <v>11</v>
      </c>
      <c r="D858" s="57" t="s">
        <v>447</v>
      </c>
      <c r="E858" s="134"/>
      <c r="F858" s="153" t="s">
        <v>896</v>
      </c>
      <c r="G858" s="270" t="s">
        <v>896</v>
      </c>
      <c r="H858" s="270">
        <v>2.1</v>
      </c>
      <c r="I858" s="92" t="s">
        <v>897</v>
      </c>
      <c r="J858" s="270">
        <v>6.6</v>
      </c>
      <c r="K858" s="270" t="s">
        <v>896</v>
      </c>
      <c r="L858" s="270" t="s">
        <v>896</v>
      </c>
      <c r="M858" s="92" t="s">
        <v>620</v>
      </c>
      <c r="N858" s="355" t="s">
        <v>897</v>
      </c>
      <c r="O858" s="355">
        <v>2.7</v>
      </c>
      <c r="P858" s="355" t="s">
        <v>728</v>
      </c>
      <c r="Q858" s="362" t="s">
        <v>897</v>
      </c>
      <c r="R858" s="21"/>
    </row>
    <row r="859" spans="2:24" ht="12" customHeight="1">
      <c r="B859" s="412">
        <v>841</v>
      </c>
      <c r="C859" s="412" t="s">
        <v>11</v>
      </c>
      <c r="D859" s="57" t="s">
        <v>50</v>
      </c>
      <c r="E859" s="134"/>
      <c r="F859" s="359" t="s">
        <v>898</v>
      </c>
      <c r="G859" s="359" t="s">
        <v>899</v>
      </c>
      <c r="H859" s="359" t="s">
        <v>900</v>
      </c>
      <c r="I859" s="68"/>
      <c r="J859" s="359" t="s">
        <v>901</v>
      </c>
      <c r="K859" s="359" t="s">
        <v>902</v>
      </c>
      <c r="L859" s="359" t="s">
        <v>903</v>
      </c>
      <c r="M859" s="68"/>
      <c r="N859" s="361" t="s">
        <v>904</v>
      </c>
      <c r="O859" s="361" t="s">
        <v>905</v>
      </c>
      <c r="P859" s="361" t="s">
        <v>906</v>
      </c>
      <c r="Q859" s="358"/>
      <c r="R859" s="21"/>
    </row>
    <row r="860" spans="2:24" ht="12" customHeight="1">
      <c r="B860" s="412">
        <v>842</v>
      </c>
      <c r="C860" s="412" t="s">
        <v>11</v>
      </c>
      <c r="N860" s="21"/>
      <c r="O860" s="21"/>
      <c r="P860" s="21"/>
      <c r="Q860" s="21"/>
      <c r="R860" s="21"/>
      <c r="S860" s="21" t="s">
        <v>257</v>
      </c>
      <c r="T860" s="21"/>
      <c r="U860" s="21"/>
      <c r="W860" s="2" t="s">
        <v>253</v>
      </c>
    </row>
    <row r="861" spans="2:24" ht="12" customHeight="1">
      <c r="B861" s="412">
        <v>843</v>
      </c>
      <c r="C861" s="412" t="s">
        <v>11</v>
      </c>
      <c r="D861" s="372" t="s">
        <v>262</v>
      </c>
      <c r="E861" s="2" t="s">
        <v>263</v>
      </c>
      <c r="H861" s="2" t="s">
        <v>259</v>
      </c>
      <c r="J861" s="4" t="s">
        <v>2198</v>
      </c>
      <c r="L861" s="2" t="s">
        <v>1265</v>
      </c>
      <c r="M861" s="21"/>
      <c r="N861" s="21"/>
      <c r="O861" s="21"/>
      <c r="P861" s="21"/>
      <c r="Q861" s="216"/>
      <c r="R861" s="21"/>
      <c r="S861" s="219" t="s">
        <v>144</v>
      </c>
      <c r="T861" s="96"/>
      <c r="U861" s="309"/>
      <c r="V861" s="55" t="s">
        <v>992</v>
      </c>
      <c r="W861" s="55" t="s">
        <v>1012</v>
      </c>
      <c r="X861" s="55" t="s">
        <v>1024</v>
      </c>
    </row>
    <row r="862" spans="2:24" ht="12" customHeight="1">
      <c r="B862" s="412">
        <v>844</v>
      </c>
      <c r="C862" s="412" t="s">
        <v>11</v>
      </c>
      <c r="D862" s="372" t="s">
        <v>264</v>
      </c>
      <c r="E862" s="2" t="s">
        <v>265</v>
      </c>
      <c r="H862" s="2" t="s">
        <v>260</v>
      </c>
      <c r="J862" s="4" t="s">
        <v>2199</v>
      </c>
      <c r="L862" s="2" t="s">
        <v>1266</v>
      </c>
      <c r="M862" s="21"/>
      <c r="N862" s="21"/>
      <c r="O862" s="21"/>
      <c r="P862" s="21"/>
      <c r="Q862" s="21"/>
      <c r="R862" s="21"/>
      <c r="S862" s="98" t="s">
        <v>424</v>
      </c>
      <c r="T862" s="99"/>
      <c r="U862" s="313" t="s">
        <v>674</v>
      </c>
      <c r="V862" s="363">
        <v>160000</v>
      </c>
      <c r="W862" s="363">
        <v>220000</v>
      </c>
      <c r="X862" s="363">
        <v>88000</v>
      </c>
    </row>
    <row r="863" spans="2:24" ht="12" customHeight="1">
      <c r="B863" s="412">
        <v>845</v>
      </c>
      <c r="C863" s="412" t="s">
        <v>11</v>
      </c>
      <c r="D863" s="372" t="s">
        <v>266</v>
      </c>
      <c r="E863" s="2" t="s">
        <v>267</v>
      </c>
      <c r="H863" s="2" t="s">
        <v>261</v>
      </c>
      <c r="J863" s="4" t="s">
        <v>2200</v>
      </c>
      <c r="L863" s="2" t="s">
        <v>1266</v>
      </c>
      <c r="M863" s="21"/>
      <c r="N863" s="21"/>
      <c r="O863" s="21"/>
      <c r="P863" s="21"/>
      <c r="Q863" s="21"/>
      <c r="R863" s="21"/>
      <c r="S863" s="98" t="s">
        <v>426</v>
      </c>
      <c r="T863" s="99"/>
      <c r="U863" s="313" t="s">
        <v>674</v>
      </c>
      <c r="V863" s="363">
        <v>140000</v>
      </c>
      <c r="W863" s="363">
        <v>170000</v>
      </c>
      <c r="X863" s="363">
        <v>73000</v>
      </c>
    </row>
    <row r="864" spans="2:24" ht="12" customHeight="1">
      <c r="B864" s="412">
        <v>846</v>
      </c>
      <c r="C864" s="412" t="s">
        <v>11</v>
      </c>
      <c r="D864" s="372" t="s">
        <v>268</v>
      </c>
      <c r="E864" s="2" t="s">
        <v>269</v>
      </c>
      <c r="J864" s="4" t="s">
        <v>2201</v>
      </c>
      <c r="L864" s="2" t="s">
        <v>1266</v>
      </c>
      <c r="M864" s="21"/>
      <c r="N864" s="21"/>
      <c r="O864" s="21"/>
      <c r="P864" s="21"/>
      <c r="Q864" s="21"/>
      <c r="R864" s="21"/>
      <c r="S864" s="98" t="s">
        <v>258</v>
      </c>
      <c r="T864" s="99"/>
      <c r="U864" s="366" t="s">
        <v>684</v>
      </c>
      <c r="V864" s="169">
        <v>5</v>
      </c>
      <c r="W864" s="169" t="s">
        <v>42</v>
      </c>
      <c r="X864" s="367">
        <v>4.9000000000000004</v>
      </c>
    </row>
    <row r="865" spans="2:24" ht="12" customHeight="1">
      <c r="B865" s="412">
        <v>847</v>
      </c>
      <c r="C865" s="412" t="s">
        <v>11</v>
      </c>
      <c r="D865" s="372" t="s">
        <v>270</v>
      </c>
      <c r="E865" s="2" t="s">
        <v>271</v>
      </c>
      <c r="J865" s="4" t="s">
        <v>2201</v>
      </c>
      <c r="L865" s="2" t="s">
        <v>1266</v>
      </c>
      <c r="M865" s="21"/>
      <c r="N865" s="21"/>
      <c r="O865" s="21"/>
      <c r="P865" s="21"/>
      <c r="Q865" s="21"/>
      <c r="R865" s="21"/>
      <c r="S865" s="508" t="s">
        <v>147</v>
      </c>
      <c r="T865" s="98" t="s">
        <v>640</v>
      </c>
      <c r="U865" s="366" t="s">
        <v>685</v>
      </c>
      <c r="V865" s="169">
        <v>0.35</v>
      </c>
      <c r="W865" s="270" t="s">
        <v>249</v>
      </c>
      <c r="X865" s="367">
        <v>0.18</v>
      </c>
    </row>
    <row r="866" spans="2:24" ht="12" customHeight="1">
      <c r="B866" s="412">
        <v>848</v>
      </c>
      <c r="C866" s="412" t="s">
        <v>11</v>
      </c>
      <c r="D866" s="372" t="s">
        <v>272</v>
      </c>
      <c r="E866" s="2" t="s">
        <v>275</v>
      </c>
      <c r="J866" s="4" t="s">
        <v>2202</v>
      </c>
      <c r="L866" s="2" t="s">
        <v>1266</v>
      </c>
      <c r="M866" s="21"/>
      <c r="N866" s="21"/>
      <c r="O866" s="21"/>
      <c r="P866" s="21"/>
      <c r="Q866" s="21"/>
      <c r="R866" s="21"/>
      <c r="S866" s="509"/>
      <c r="T866" s="98" t="s">
        <v>463</v>
      </c>
      <c r="U866" s="366" t="s">
        <v>685</v>
      </c>
      <c r="V866" s="169">
        <v>200</v>
      </c>
      <c r="W866" s="270" t="s">
        <v>249</v>
      </c>
      <c r="X866" s="367">
        <v>120</v>
      </c>
    </row>
    <row r="867" spans="2:24" ht="12" customHeight="1">
      <c r="B867" s="412">
        <v>849</v>
      </c>
      <c r="C867" s="412" t="s">
        <v>11</v>
      </c>
      <c r="D867" s="372" t="s">
        <v>273</v>
      </c>
      <c r="E867" s="2" t="s">
        <v>276</v>
      </c>
      <c r="J867" s="4" t="s">
        <v>2203</v>
      </c>
      <c r="L867" s="2" t="s">
        <v>1266</v>
      </c>
      <c r="M867" s="21"/>
      <c r="N867" s="21"/>
      <c r="O867" s="21"/>
      <c r="P867" s="21"/>
      <c r="Q867" s="21"/>
      <c r="R867" s="21"/>
      <c r="S867" s="509"/>
      <c r="T867" s="98" t="s">
        <v>361</v>
      </c>
      <c r="U867" s="366" t="s">
        <v>685</v>
      </c>
      <c r="V867" s="169">
        <v>43</v>
      </c>
      <c r="W867" s="270" t="s">
        <v>249</v>
      </c>
      <c r="X867" s="367">
        <v>36</v>
      </c>
    </row>
    <row r="868" spans="2:24" ht="12" customHeight="1">
      <c r="B868" s="412">
        <v>850</v>
      </c>
      <c r="C868" s="412" t="s">
        <v>11</v>
      </c>
      <c r="D868" s="372" t="s">
        <v>274</v>
      </c>
      <c r="E868" s="2" t="s">
        <v>277</v>
      </c>
      <c r="J868" s="4" t="s">
        <v>2203</v>
      </c>
      <c r="L868" s="2" t="s">
        <v>1266</v>
      </c>
      <c r="M868" s="21"/>
      <c r="N868" s="21"/>
      <c r="O868" s="21"/>
      <c r="P868" s="21"/>
      <c r="Q868" s="21"/>
      <c r="R868" s="21"/>
      <c r="S868" s="509"/>
      <c r="T868" s="98" t="s">
        <v>362</v>
      </c>
      <c r="U868" s="366" t="s">
        <v>685</v>
      </c>
      <c r="V868" s="169">
        <v>490</v>
      </c>
      <c r="W868" s="270" t="s">
        <v>249</v>
      </c>
      <c r="X868" s="367">
        <v>420</v>
      </c>
    </row>
    <row r="869" spans="2:24" ht="12" customHeight="1">
      <c r="B869" s="412">
        <v>851</v>
      </c>
      <c r="C869" s="412" t="s">
        <v>11</v>
      </c>
      <c r="D869" s="372" t="s">
        <v>278</v>
      </c>
      <c r="E869" s="2" t="s">
        <v>281</v>
      </c>
      <c r="J869" s="4" t="s">
        <v>2203</v>
      </c>
      <c r="L869" s="2" t="s">
        <v>1266</v>
      </c>
      <c r="M869" s="21"/>
      <c r="N869" s="21"/>
      <c r="O869" s="21"/>
      <c r="P869" s="21"/>
      <c r="Q869" s="21"/>
      <c r="R869" s="21"/>
      <c r="S869" s="509"/>
      <c r="T869" s="98" t="s">
        <v>644</v>
      </c>
      <c r="U869" s="366" t="s">
        <v>685</v>
      </c>
      <c r="V869" s="169">
        <v>1.6</v>
      </c>
      <c r="W869" s="270" t="s">
        <v>249</v>
      </c>
      <c r="X869" s="169">
        <v>1.4</v>
      </c>
    </row>
    <row r="870" spans="2:24" ht="12" customHeight="1">
      <c r="B870" s="412">
        <v>852</v>
      </c>
      <c r="C870" s="412" t="s">
        <v>11</v>
      </c>
      <c r="D870" s="372" t="s">
        <v>279</v>
      </c>
      <c r="E870" s="2" t="s">
        <v>282</v>
      </c>
      <c r="J870" s="4" t="s">
        <v>2204</v>
      </c>
      <c r="L870" s="2" t="s">
        <v>1266</v>
      </c>
      <c r="M870" s="21"/>
      <c r="N870" s="21"/>
      <c r="O870" s="21"/>
      <c r="P870" s="21"/>
      <c r="Q870" s="21"/>
      <c r="R870" s="21"/>
      <c r="S870" s="509"/>
      <c r="T870" s="219" t="s">
        <v>647</v>
      </c>
      <c r="U870" s="366" t="s">
        <v>685</v>
      </c>
      <c r="V870" s="367">
        <v>1800</v>
      </c>
      <c r="W870" s="270" t="s">
        <v>249</v>
      </c>
      <c r="X870" s="367">
        <v>1300</v>
      </c>
    </row>
    <row r="871" spans="2:24" ht="12" customHeight="1">
      <c r="B871" s="412">
        <v>853</v>
      </c>
      <c r="C871" s="412" t="s">
        <v>11</v>
      </c>
      <c r="D871" s="372" t="s">
        <v>280</v>
      </c>
      <c r="E871" s="2" t="s">
        <v>283</v>
      </c>
      <c r="J871" s="4" t="s">
        <v>2204</v>
      </c>
      <c r="L871" s="2" t="s">
        <v>1266</v>
      </c>
      <c r="M871" s="21"/>
      <c r="N871" s="21"/>
      <c r="O871" s="21"/>
      <c r="P871" s="21"/>
      <c r="Q871" s="21"/>
      <c r="R871" s="21"/>
      <c r="S871" s="98" t="s">
        <v>664</v>
      </c>
      <c r="T871" s="99"/>
      <c r="U871" s="366" t="s">
        <v>674</v>
      </c>
      <c r="V871" s="169">
        <v>16</v>
      </c>
      <c r="W871" s="169">
        <v>12</v>
      </c>
      <c r="X871" s="169">
        <v>9.5</v>
      </c>
    </row>
    <row r="872" spans="2:24" ht="12" customHeight="1">
      <c r="B872" s="412">
        <v>854</v>
      </c>
      <c r="C872" s="412" t="s">
        <v>11</v>
      </c>
      <c r="D872" s="372" t="s">
        <v>284</v>
      </c>
      <c r="E872" s="2" t="s">
        <v>286</v>
      </c>
      <c r="J872" s="4" t="s">
        <v>2205</v>
      </c>
      <c r="L872" s="2" t="s">
        <v>1266</v>
      </c>
      <c r="M872" s="21"/>
      <c r="N872" s="21"/>
      <c r="O872" s="21"/>
      <c r="P872" s="21"/>
      <c r="Q872" s="21"/>
      <c r="R872" s="21"/>
      <c r="S872" s="98" t="s">
        <v>658</v>
      </c>
      <c r="T872" s="99"/>
      <c r="U872" s="366" t="s">
        <v>674</v>
      </c>
      <c r="V872" s="169">
        <v>4.4000000000000004</v>
      </c>
      <c r="W872" s="169">
        <v>0.73</v>
      </c>
      <c r="X872" s="169">
        <v>0.65</v>
      </c>
    </row>
    <row r="873" spans="2:24" ht="12" customHeight="1">
      <c r="B873" s="412">
        <v>855</v>
      </c>
      <c r="C873" s="412" t="s">
        <v>11</v>
      </c>
      <c r="D873" s="372" t="s">
        <v>285</v>
      </c>
      <c r="E873" s="2" t="s">
        <v>287</v>
      </c>
      <c r="J873" s="4" t="s">
        <v>2205</v>
      </c>
      <c r="L873" s="2" t="s">
        <v>1266</v>
      </c>
      <c r="M873" s="21"/>
      <c r="N873" s="21"/>
      <c r="O873" s="21"/>
      <c r="P873" s="21"/>
      <c r="Q873" s="21"/>
      <c r="R873" s="21"/>
      <c r="S873" s="98" t="s">
        <v>148</v>
      </c>
      <c r="T873" s="99"/>
      <c r="U873" s="366" t="s">
        <v>687</v>
      </c>
      <c r="V873" s="169">
        <v>15000</v>
      </c>
      <c r="W873" s="169">
        <v>11000</v>
      </c>
      <c r="X873" s="367">
        <v>3800</v>
      </c>
    </row>
    <row r="874" spans="2:24" ht="12" customHeight="1">
      <c r="B874" s="412">
        <v>856</v>
      </c>
      <c r="C874" s="412" t="s">
        <v>11</v>
      </c>
      <c r="M874" s="21"/>
      <c r="N874" s="21"/>
      <c r="O874" s="21"/>
      <c r="P874" s="21"/>
      <c r="Q874" s="21"/>
      <c r="R874" s="21"/>
      <c r="S874" s="98" t="s">
        <v>672</v>
      </c>
      <c r="T874" s="99"/>
      <c r="U874" s="366" t="s">
        <v>687</v>
      </c>
      <c r="V874" s="169">
        <v>150000</v>
      </c>
      <c r="W874" s="169">
        <v>120000</v>
      </c>
      <c r="X874" s="367">
        <v>29000</v>
      </c>
    </row>
    <row r="875" spans="2:24" ht="16.5" customHeight="1">
      <c r="B875" s="412">
        <v>857</v>
      </c>
      <c r="C875" s="412" t="s">
        <v>12</v>
      </c>
      <c r="D875" s="1" t="s">
        <v>943</v>
      </c>
      <c r="M875" s="21"/>
      <c r="N875" s="21"/>
      <c r="O875" s="21"/>
      <c r="P875" s="21"/>
      <c r="Q875" s="21"/>
      <c r="R875" s="21"/>
      <c r="S875" s="98" t="s">
        <v>632</v>
      </c>
      <c r="T875" s="99"/>
      <c r="U875" s="366" t="s">
        <v>687</v>
      </c>
      <c r="V875" s="169">
        <v>26</v>
      </c>
      <c r="W875" s="169">
        <v>46</v>
      </c>
      <c r="X875" s="169" t="s">
        <v>1013</v>
      </c>
    </row>
    <row r="876" spans="2:24" ht="12" customHeight="1">
      <c r="B876" s="412">
        <v>858</v>
      </c>
      <c r="C876" s="412" t="s">
        <v>12</v>
      </c>
      <c r="D876" s="2" t="s">
        <v>1680</v>
      </c>
      <c r="F876" s="2" t="s">
        <v>1669</v>
      </c>
      <c r="M876" s="21"/>
      <c r="N876" s="21"/>
      <c r="O876" s="21"/>
      <c r="P876" s="21"/>
      <c r="Q876" s="21"/>
      <c r="R876" s="21"/>
      <c r="S876" s="98" t="s">
        <v>660</v>
      </c>
      <c r="T876" s="99"/>
      <c r="U876" s="366" t="s">
        <v>687</v>
      </c>
      <c r="V876" s="169" t="s">
        <v>942</v>
      </c>
      <c r="W876" s="169" t="s">
        <v>1014</v>
      </c>
      <c r="X876" s="169" t="s">
        <v>819</v>
      </c>
    </row>
    <row r="877" spans="2:24" ht="12" customHeight="1">
      <c r="B877" s="412">
        <v>859</v>
      </c>
      <c r="C877" s="412" t="s">
        <v>12</v>
      </c>
      <c r="D877" s="2" t="s">
        <v>1681</v>
      </c>
      <c r="F877" s="2" t="s">
        <v>288</v>
      </c>
      <c r="J877" s="2" t="s">
        <v>289</v>
      </c>
      <c r="M877" s="21"/>
      <c r="N877" s="21"/>
      <c r="O877" s="21"/>
      <c r="P877" s="21"/>
      <c r="Q877" s="21"/>
      <c r="R877" s="21"/>
      <c r="S877" s="21"/>
      <c r="T877" s="21"/>
    </row>
    <row r="878" spans="2:24" ht="12" customHeight="1">
      <c r="B878" s="412">
        <v>860</v>
      </c>
      <c r="C878" s="412" t="s">
        <v>12</v>
      </c>
      <c r="D878" s="2" t="s">
        <v>1682</v>
      </c>
      <c r="F878" s="2" t="s">
        <v>290</v>
      </c>
      <c r="I878" s="2" t="s">
        <v>291</v>
      </c>
      <c r="M878" s="21"/>
      <c r="N878" s="21"/>
      <c r="O878" s="21"/>
      <c r="P878" s="21"/>
      <c r="Q878" s="21"/>
      <c r="R878" s="21"/>
      <c r="S878" s="21"/>
      <c r="T878" s="21"/>
    </row>
    <row r="879" spans="2:24" ht="12" customHeight="1">
      <c r="B879" s="412">
        <v>861</v>
      </c>
      <c r="C879" s="412" t="s">
        <v>12</v>
      </c>
      <c r="D879" s="2" t="s">
        <v>1683</v>
      </c>
      <c r="K879" s="218" t="s">
        <v>2207</v>
      </c>
      <c r="L879" s="218"/>
      <c r="N879" s="21"/>
      <c r="O879" s="21"/>
      <c r="P879" s="21"/>
      <c r="Q879" s="21"/>
      <c r="R879" s="21"/>
      <c r="S879" s="21"/>
      <c r="T879" s="21"/>
    </row>
    <row r="880" spans="2:24" ht="12" customHeight="1">
      <c r="B880" s="412">
        <v>862</v>
      </c>
      <c r="C880" s="412" t="s">
        <v>12</v>
      </c>
      <c r="D880" s="2" t="s">
        <v>1684</v>
      </c>
      <c r="F880" s="2" t="s">
        <v>448</v>
      </c>
      <c r="J880" s="2" t="s">
        <v>292</v>
      </c>
      <c r="N880" s="21" t="s">
        <v>293</v>
      </c>
      <c r="O880" s="21"/>
      <c r="P880" s="21"/>
      <c r="Q880" s="21"/>
      <c r="R880" s="21" t="s">
        <v>1457</v>
      </c>
      <c r="S880" s="21"/>
      <c r="T880" s="21"/>
    </row>
    <row r="881" spans="2:20" ht="12" customHeight="1">
      <c r="B881" s="412">
        <v>863</v>
      </c>
      <c r="C881" s="412" t="s">
        <v>12</v>
      </c>
      <c r="D881" s="2" t="s">
        <v>1685</v>
      </c>
      <c r="F881" s="2" t="s">
        <v>1458</v>
      </c>
      <c r="M881" s="21"/>
      <c r="N881" s="21"/>
      <c r="O881" s="21"/>
      <c r="P881" s="21"/>
      <c r="Q881" s="21"/>
      <c r="R881" s="21"/>
      <c r="S881" s="21"/>
      <c r="T881" s="21"/>
    </row>
    <row r="882" spans="2:20" ht="12" customHeight="1">
      <c r="B882" s="412">
        <v>864</v>
      </c>
      <c r="C882" s="412" t="s">
        <v>12</v>
      </c>
      <c r="D882" s="2" t="s">
        <v>1686</v>
      </c>
      <c r="G882" s="2" t="s">
        <v>294</v>
      </c>
      <c r="M882" s="21"/>
      <c r="N882" s="21"/>
      <c r="O882" s="21"/>
      <c r="P882" s="21"/>
      <c r="Q882" s="21"/>
      <c r="R882" s="21"/>
      <c r="S882" s="21"/>
      <c r="T882" s="21"/>
    </row>
    <row r="883" spans="2:20" ht="12" customHeight="1">
      <c r="B883" s="412">
        <v>865</v>
      </c>
      <c r="C883" s="412" t="s">
        <v>12</v>
      </c>
      <c r="D883" s="2" t="s">
        <v>1687</v>
      </c>
      <c r="G883" s="2" t="s">
        <v>295</v>
      </c>
      <c r="M883" s="21"/>
      <c r="N883" s="21"/>
      <c r="O883" s="21"/>
      <c r="P883" s="21"/>
      <c r="Q883" s="21"/>
      <c r="R883" s="21"/>
      <c r="S883" s="21"/>
      <c r="T883" s="21"/>
    </row>
    <row r="884" spans="2:20" ht="12" customHeight="1">
      <c r="B884" s="412">
        <v>866</v>
      </c>
      <c r="C884" s="412" t="s">
        <v>12</v>
      </c>
      <c r="D884" s="2" t="s">
        <v>1688</v>
      </c>
      <c r="M884" s="21"/>
      <c r="N884" s="21"/>
      <c r="O884" s="21"/>
      <c r="P884" s="21"/>
      <c r="Q884" s="21"/>
      <c r="R884" s="21"/>
      <c r="S884" s="21"/>
      <c r="T884" s="21"/>
    </row>
    <row r="885" spans="2:20" ht="12" customHeight="1">
      <c r="B885" s="412">
        <v>867</v>
      </c>
      <c r="C885" s="412" t="s">
        <v>12</v>
      </c>
      <c r="D885" s="2" t="s">
        <v>2208</v>
      </c>
      <c r="M885" s="21"/>
      <c r="N885" s="21"/>
      <c r="O885" s="21"/>
      <c r="P885" s="21"/>
      <c r="Q885" s="21"/>
      <c r="R885" s="21"/>
      <c r="S885" s="21"/>
      <c r="T885" s="21"/>
    </row>
    <row r="886" spans="2:20" ht="12" customHeight="1">
      <c r="B886" s="412">
        <v>868</v>
      </c>
      <c r="C886" s="412" t="s">
        <v>12</v>
      </c>
      <c r="D886" s="2" t="s">
        <v>2210</v>
      </c>
      <c r="M886" s="21"/>
      <c r="N886" s="21"/>
      <c r="O886" s="21"/>
      <c r="P886" s="21"/>
      <c r="Q886" s="21"/>
      <c r="R886" s="21"/>
      <c r="S886" s="21"/>
      <c r="T886" s="21"/>
    </row>
    <row r="887" spans="2:20" ht="12" customHeight="1">
      <c r="B887" s="412">
        <v>869</v>
      </c>
      <c r="C887" s="412" t="s">
        <v>12</v>
      </c>
      <c r="D887" s="2" t="s">
        <v>1670</v>
      </c>
      <c r="M887" s="21"/>
      <c r="N887" s="21"/>
      <c r="O887" s="21"/>
      <c r="P887" s="21"/>
      <c r="Q887" s="21"/>
      <c r="R887" s="21"/>
      <c r="S887" s="21"/>
      <c r="T887" s="21"/>
    </row>
    <row r="888" spans="2:20" ht="12" customHeight="1">
      <c r="B888" s="412">
        <v>870</v>
      </c>
      <c r="C888" s="412" t="s">
        <v>12</v>
      </c>
      <c r="D888" s="2" t="s">
        <v>1689</v>
      </c>
      <c r="M888" s="21"/>
      <c r="N888" s="21"/>
      <c r="O888" s="21"/>
      <c r="P888" s="21"/>
      <c r="Q888" s="21"/>
      <c r="R888" s="21"/>
      <c r="S888" s="21"/>
      <c r="T888" s="21"/>
    </row>
    <row r="889" spans="2:20" ht="12" customHeight="1">
      <c r="B889" s="412">
        <v>871</v>
      </c>
      <c r="C889" s="412" t="s">
        <v>12</v>
      </c>
      <c r="D889" s="2" t="s">
        <v>1671</v>
      </c>
      <c r="M889" s="21"/>
      <c r="N889" s="21"/>
      <c r="O889" s="21"/>
      <c r="P889" s="21"/>
      <c r="Q889" s="21"/>
      <c r="R889" s="21"/>
      <c r="S889" s="21"/>
      <c r="T889" s="21"/>
    </row>
    <row r="890" spans="2:20" ht="12" customHeight="1">
      <c r="B890" s="412">
        <v>872</v>
      </c>
      <c r="C890" s="412" t="s">
        <v>12</v>
      </c>
      <c r="D890" s="2" t="s">
        <v>1679</v>
      </c>
      <c r="M890" s="21"/>
      <c r="N890" s="21"/>
      <c r="O890" s="21"/>
      <c r="P890" s="21"/>
      <c r="Q890" s="21"/>
      <c r="R890" s="21"/>
      <c r="S890" s="21"/>
      <c r="T890" s="21"/>
    </row>
    <row r="891" spans="2:20" ht="12" customHeight="1">
      <c r="B891" s="412">
        <v>873</v>
      </c>
      <c r="C891" s="412" t="s">
        <v>12</v>
      </c>
      <c r="D891" s="2" t="s">
        <v>2211</v>
      </c>
      <c r="M891" s="21"/>
      <c r="N891" s="21"/>
      <c r="O891" s="21"/>
      <c r="P891" s="21"/>
      <c r="Q891" s="21"/>
      <c r="R891" s="21"/>
      <c r="S891" s="21"/>
      <c r="T891" s="21"/>
    </row>
    <row r="892" spans="2:20" ht="12" customHeight="1">
      <c r="B892" s="412">
        <v>874</v>
      </c>
      <c r="C892" s="412" t="s">
        <v>12</v>
      </c>
      <c r="D892" s="2" t="s">
        <v>2213</v>
      </c>
      <c r="M892" s="21"/>
      <c r="N892" s="21"/>
      <c r="O892" s="21"/>
      <c r="P892" s="21"/>
      <c r="Q892" s="21"/>
      <c r="R892" s="21"/>
      <c r="S892" s="21"/>
      <c r="T892" s="21"/>
    </row>
    <row r="893" spans="2:20" ht="12" customHeight="1">
      <c r="B893" s="412">
        <v>875</v>
      </c>
      <c r="C893" s="412" t="s">
        <v>12</v>
      </c>
      <c r="D893" s="2" t="s">
        <v>2212</v>
      </c>
      <c r="M893" s="21"/>
      <c r="N893" s="21"/>
      <c r="O893" s="21"/>
      <c r="P893" s="21"/>
      <c r="Q893" s="21"/>
      <c r="R893" s="21"/>
      <c r="S893" s="21"/>
      <c r="T893" s="21"/>
    </row>
    <row r="894" spans="2:20" ht="12" customHeight="1">
      <c r="B894" s="412">
        <v>876</v>
      </c>
      <c r="C894" s="412" t="s">
        <v>12</v>
      </c>
      <c r="D894" s="2" t="s">
        <v>2214</v>
      </c>
      <c r="M894" s="21"/>
      <c r="N894" s="21"/>
      <c r="O894" s="21"/>
      <c r="P894" s="21"/>
      <c r="Q894" s="21"/>
      <c r="R894" s="21"/>
      <c r="S894" s="21"/>
      <c r="T894" s="21"/>
    </row>
    <row r="895" spans="2:20" ht="12" customHeight="1">
      <c r="B895" s="412">
        <v>877</v>
      </c>
      <c r="C895" s="412" t="s">
        <v>12</v>
      </c>
      <c r="D895" s="2" t="s">
        <v>1672</v>
      </c>
      <c r="M895" s="21"/>
      <c r="N895" s="21"/>
      <c r="O895" s="21"/>
      <c r="P895" s="21"/>
      <c r="Q895" s="21"/>
      <c r="R895" s="21"/>
      <c r="S895" s="21"/>
      <c r="T895" s="21"/>
    </row>
    <row r="896" spans="2:20" ht="12" customHeight="1">
      <c r="B896" s="412">
        <v>878</v>
      </c>
      <c r="C896" s="412" t="s">
        <v>12</v>
      </c>
      <c r="D896" s="2" t="s">
        <v>2215</v>
      </c>
      <c r="I896" s="21"/>
      <c r="J896" s="21"/>
      <c r="K896" s="21"/>
      <c r="L896" s="21"/>
      <c r="M896" s="21"/>
      <c r="N896" s="21"/>
      <c r="O896" s="21"/>
      <c r="P896" s="21"/>
      <c r="Q896" s="21"/>
      <c r="R896" s="21"/>
      <c r="S896" s="21"/>
      <c r="T896" s="21"/>
    </row>
    <row r="897" spans="2:22" ht="12" customHeight="1">
      <c r="B897" s="412">
        <v>879</v>
      </c>
      <c r="C897" s="412" t="s">
        <v>12</v>
      </c>
      <c r="D897" s="2" t="s">
        <v>1690</v>
      </c>
      <c r="I897" s="21"/>
      <c r="J897" s="21"/>
      <c r="K897" s="21"/>
      <c r="L897" s="21"/>
      <c r="M897" s="21"/>
      <c r="N897" s="21"/>
      <c r="O897" s="21"/>
      <c r="P897" s="21"/>
      <c r="Q897" s="21"/>
      <c r="R897" s="21"/>
      <c r="S897" s="21"/>
      <c r="T897" s="21"/>
    </row>
    <row r="898" spans="2:22" ht="12" customHeight="1">
      <c r="B898" s="412">
        <v>880</v>
      </c>
      <c r="C898" s="412" t="s">
        <v>12</v>
      </c>
      <c r="D898" s="2" t="s">
        <v>2224</v>
      </c>
      <c r="I898" s="21"/>
      <c r="J898" s="21"/>
      <c r="K898" s="21"/>
      <c r="L898" s="21"/>
      <c r="M898" s="21"/>
      <c r="N898" s="21"/>
      <c r="O898" s="21"/>
      <c r="P898" s="21"/>
      <c r="Q898" s="21"/>
      <c r="R898" s="21"/>
      <c r="S898" s="21"/>
      <c r="T898" s="21"/>
    </row>
    <row r="899" spans="2:22" ht="12" customHeight="1">
      <c r="B899" s="412">
        <v>881</v>
      </c>
      <c r="C899" s="412" t="s">
        <v>12</v>
      </c>
      <c r="D899" s="2" t="s">
        <v>2225</v>
      </c>
      <c r="I899" s="21"/>
      <c r="J899" s="21"/>
      <c r="K899" s="21"/>
      <c r="L899" s="21"/>
      <c r="M899" s="21"/>
      <c r="N899" s="21"/>
      <c r="O899" s="21"/>
      <c r="P899" s="21"/>
      <c r="Q899" s="21"/>
      <c r="R899" s="21"/>
      <c r="S899" s="21"/>
      <c r="T899" s="21"/>
    </row>
    <row r="900" spans="2:22" ht="12" customHeight="1">
      <c r="B900" s="412">
        <v>882</v>
      </c>
      <c r="C900" s="412" t="s">
        <v>12</v>
      </c>
      <c r="D900" s="2" t="s">
        <v>2216</v>
      </c>
      <c r="I900" s="21"/>
      <c r="J900" s="21"/>
      <c r="K900" s="21"/>
      <c r="L900" s="21"/>
      <c r="M900" s="21"/>
      <c r="N900" s="21"/>
      <c r="O900" s="21"/>
      <c r="P900" s="21"/>
      <c r="Q900" s="21"/>
      <c r="R900" s="21"/>
      <c r="S900" s="21"/>
      <c r="T900" s="21"/>
    </row>
    <row r="901" spans="2:22" ht="12" customHeight="1">
      <c r="B901" s="412">
        <v>883</v>
      </c>
      <c r="C901" s="412" t="s">
        <v>12</v>
      </c>
      <c r="D901" s="2" t="s">
        <v>2217</v>
      </c>
      <c r="I901" s="21"/>
      <c r="J901" s="21"/>
      <c r="K901" s="21"/>
      <c r="L901" s="21"/>
      <c r="M901" s="21"/>
      <c r="N901" s="21"/>
      <c r="O901" s="21"/>
      <c r="P901" s="21"/>
      <c r="Q901" s="21"/>
      <c r="R901" s="21"/>
      <c r="S901" s="21"/>
      <c r="T901" s="21"/>
    </row>
    <row r="902" spans="2:22" ht="12" customHeight="1">
      <c r="B902" s="412">
        <v>884</v>
      </c>
      <c r="C902" s="412" t="s">
        <v>12</v>
      </c>
      <c r="D902" s="2" t="s">
        <v>1673</v>
      </c>
      <c r="F902" s="2" t="s">
        <v>2223</v>
      </c>
      <c r="I902" s="21"/>
      <c r="J902" s="21"/>
      <c r="K902" s="21"/>
      <c r="L902" s="21"/>
      <c r="M902" s="21"/>
      <c r="N902" s="21"/>
      <c r="O902" s="21"/>
      <c r="P902" s="21"/>
      <c r="Q902" s="21"/>
      <c r="R902" s="21"/>
      <c r="S902" s="21"/>
      <c r="T902" s="21"/>
    </row>
    <row r="903" spans="2:22" ht="12" customHeight="1">
      <c r="B903" s="412">
        <v>885</v>
      </c>
      <c r="C903" s="412" t="s">
        <v>12</v>
      </c>
      <c r="D903" s="2" t="s">
        <v>1691</v>
      </c>
      <c r="M903" s="21"/>
      <c r="N903" s="21"/>
      <c r="O903" s="21"/>
      <c r="P903" s="21"/>
      <c r="Q903" s="21"/>
      <c r="R903" s="21"/>
      <c r="S903" s="21"/>
      <c r="T903" s="21"/>
    </row>
    <row r="904" spans="2:22" ht="12" customHeight="1">
      <c r="B904" s="412">
        <v>886</v>
      </c>
      <c r="C904" s="412" t="s">
        <v>12</v>
      </c>
      <c r="D904" s="2" t="s">
        <v>1674</v>
      </c>
      <c r="M904" s="21"/>
      <c r="N904" s="21"/>
      <c r="O904" s="21"/>
      <c r="P904" s="21"/>
      <c r="Q904" s="21"/>
      <c r="R904" s="21"/>
      <c r="S904" s="21"/>
      <c r="T904" s="21"/>
    </row>
    <row r="905" spans="2:22" ht="12" customHeight="1">
      <c r="B905" s="412">
        <v>887</v>
      </c>
      <c r="C905" s="412" t="s">
        <v>12</v>
      </c>
      <c r="D905" s="2" t="s">
        <v>1692</v>
      </c>
      <c r="M905" s="21"/>
      <c r="N905" s="21"/>
      <c r="O905" s="21"/>
      <c r="P905" s="21"/>
      <c r="Q905" s="21"/>
      <c r="R905" s="21"/>
      <c r="S905" s="21"/>
      <c r="T905" s="21"/>
    </row>
    <row r="906" spans="2:22" ht="12" customHeight="1">
      <c r="B906" s="412">
        <v>888</v>
      </c>
      <c r="C906" s="412" t="s">
        <v>12</v>
      </c>
      <c r="D906" s="2" t="s">
        <v>1675</v>
      </c>
      <c r="F906" s="2" t="s">
        <v>1676</v>
      </c>
      <c r="M906" s="21"/>
      <c r="N906" s="21"/>
      <c r="O906" s="21"/>
      <c r="P906" s="21"/>
      <c r="Q906" s="21"/>
      <c r="R906" s="21"/>
      <c r="S906" s="21"/>
      <c r="T906" s="21"/>
    </row>
    <row r="907" spans="2:22" ht="12" customHeight="1">
      <c r="B907" s="412">
        <v>889</v>
      </c>
      <c r="C907" s="412" t="s">
        <v>12</v>
      </c>
      <c r="F907" s="2" t="s">
        <v>1677</v>
      </c>
      <c r="M907" s="21"/>
      <c r="N907" s="21"/>
      <c r="O907" s="21"/>
      <c r="P907" s="21"/>
      <c r="Q907" s="21"/>
      <c r="R907" s="21"/>
      <c r="S907" s="21"/>
      <c r="T907" s="21"/>
    </row>
    <row r="908" spans="2:22" ht="12" customHeight="1">
      <c r="B908" s="412">
        <v>890</v>
      </c>
      <c r="C908" s="412" t="s">
        <v>12</v>
      </c>
      <c r="F908" s="2" t="s">
        <v>1678</v>
      </c>
      <c r="M908" s="21"/>
      <c r="N908" s="21"/>
      <c r="O908" s="21"/>
      <c r="P908" s="21"/>
      <c r="Q908" s="21"/>
      <c r="R908" s="21"/>
      <c r="S908" s="21"/>
      <c r="T908" s="21"/>
    </row>
    <row r="909" spans="2:22" ht="12" customHeight="1">
      <c r="B909" s="412">
        <v>891</v>
      </c>
      <c r="C909" s="412" t="s">
        <v>12</v>
      </c>
      <c r="D909" s="63" t="s">
        <v>826</v>
      </c>
      <c r="E909" s="5"/>
      <c r="F909" s="5"/>
      <c r="G909" s="5"/>
      <c r="H909" s="373">
        <v>31472</v>
      </c>
      <c r="I909" s="374"/>
      <c r="J909" s="375"/>
      <c r="K909" s="218" t="s">
        <v>2218</v>
      </c>
    </row>
    <row r="910" spans="2:22" ht="12" customHeight="1">
      <c r="B910" s="412">
        <v>892</v>
      </c>
      <c r="C910" s="412" t="s">
        <v>12</v>
      </c>
      <c r="D910" s="258" t="s">
        <v>197</v>
      </c>
      <c r="E910" s="21"/>
      <c r="F910" s="21"/>
      <c r="G910" s="258" t="s">
        <v>675</v>
      </c>
      <c r="H910" s="290" t="s">
        <v>213</v>
      </c>
      <c r="I910" s="259"/>
      <c r="J910" s="257" t="s">
        <v>605</v>
      </c>
      <c r="K910" s="376"/>
      <c r="L910" s="377" t="s">
        <v>221</v>
      </c>
      <c r="M910" s="257"/>
      <c r="N910" s="376" t="s">
        <v>686</v>
      </c>
      <c r="O910" s="256" t="s">
        <v>225</v>
      </c>
      <c r="P910" s="257"/>
      <c r="Q910" s="257"/>
      <c r="R910" s="257"/>
      <c r="S910" s="257"/>
      <c r="T910" s="264"/>
      <c r="U910" s="259"/>
      <c r="V910" s="378"/>
    </row>
    <row r="911" spans="2:22" ht="12" customHeight="1">
      <c r="B911" s="412">
        <v>893</v>
      </c>
      <c r="C911" s="412" t="s">
        <v>12</v>
      </c>
      <c r="D911" s="258" t="s">
        <v>198</v>
      </c>
      <c r="E911" s="21"/>
      <c r="F911" s="21"/>
      <c r="G911" s="188">
        <v>101000</v>
      </c>
      <c r="H911" s="290" t="s">
        <v>214</v>
      </c>
      <c r="I911" s="259"/>
      <c r="J911" s="379">
        <v>7374</v>
      </c>
      <c r="K911" s="376"/>
      <c r="L911" s="256" t="s">
        <v>222</v>
      </c>
      <c r="M911" s="257"/>
      <c r="N911" s="376">
        <v>100</v>
      </c>
      <c r="O911" s="256" t="s">
        <v>226</v>
      </c>
      <c r="P911" s="257"/>
      <c r="Q911" s="257"/>
      <c r="R911" s="257"/>
      <c r="S911" s="257"/>
      <c r="T911" s="290" t="s">
        <v>232</v>
      </c>
      <c r="U911" s="259"/>
      <c r="V911" s="378"/>
    </row>
    <row r="912" spans="2:22" ht="12" customHeight="1">
      <c r="B912" s="412">
        <v>894</v>
      </c>
      <c r="C912" s="412" t="s">
        <v>12</v>
      </c>
      <c r="D912" s="258" t="s">
        <v>199</v>
      </c>
      <c r="E912" s="21"/>
      <c r="F912" s="21"/>
      <c r="G912" s="188">
        <v>75400</v>
      </c>
      <c r="H912" s="290" t="s">
        <v>214</v>
      </c>
      <c r="I912" s="259"/>
      <c r="J912" s="379">
        <v>5631</v>
      </c>
      <c r="K912" s="376"/>
      <c r="L912" s="256" t="s">
        <v>222</v>
      </c>
      <c r="M912" s="257"/>
      <c r="N912" s="376">
        <v>80</v>
      </c>
      <c r="O912" s="256" t="s">
        <v>227</v>
      </c>
      <c r="P912" s="257"/>
      <c r="Q912" s="257"/>
      <c r="R912" s="257"/>
      <c r="S912" s="257"/>
      <c r="T912" s="290" t="s">
        <v>233</v>
      </c>
      <c r="U912" s="380"/>
      <c r="V912" s="378"/>
    </row>
    <row r="913" spans="2:28" ht="12" customHeight="1">
      <c r="B913" s="412">
        <v>895</v>
      </c>
      <c r="C913" s="412" t="s">
        <v>12</v>
      </c>
      <c r="D913" s="258" t="s">
        <v>200</v>
      </c>
      <c r="E913" s="21"/>
      <c r="F913" s="21"/>
      <c r="G913" s="188">
        <v>106400</v>
      </c>
      <c r="H913" s="290" t="s">
        <v>215</v>
      </c>
      <c r="I913" s="259"/>
      <c r="J913" s="379">
        <v>2447</v>
      </c>
      <c r="K913" s="376">
        <v>18.100000000000001</v>
      </c>
      <c r="L913" s="256" t="s">
        <v>222</v>
      </c>
      <c r="M913" s="257"/>
      <c r="N913" s="376">
        <v>51</v>
      </c>
      <c r="O913" s="256" t="s">
        <v>1991</v>
      </c>
      <c r="P913" s="257"/>
      <c r="Q913" s="257"/>
      <c r="R913" s="257"/>
      <c r="S913" s="257"/>
      <c r="T913" s="264" t="s">
        <v>234</v>
      </c>
      <c r="U913" s="259"/>
      <c r="V913" s="378"/>
    </row>
    <row r="914" spans="2:28" ht="12" customHeight="1">
      <c r="B914" s="412">
        <v>896</v>
      </c>
      <c r="C914" s="412" t="s">
        <v>12</v>
      </c>
      <c r="D914" s="258" t="s">
        <v>201</v>
      </c>
      <c r="E914" s="21"/>
      <c r="F914" s="21"/>
      <c r="G914" s="188">
        <v>95900</v>
      </c>
      <c r="H914" s="290" t="s">
        <v>214</v>
      </c>
      <c r="I914" s="259"/>
      <c r="J914" s="379">
        <v>9989</v>
      </c>
      <c r="K914" s="376"/>
      <c r="L914" s="256" t="s">
        <v>222</v>
      </c>
      <c r="M914" s="257"/>
      <c r="N914" s="376">
        <v>90</v>
      </c>
      <c r="O914" s="256" t="s">
        <v>227</v>
      </c>
      <c r="P914" s="257"/>
      <c r="Q914" s="257"/>
      <c r="R914" s="257"/>
      <c r="S914" s="257"/>
      <c r="T914" s="290" t="s">
        <v>233</v>
      </c>
      <c r="U914" s="380"/>
      <c r="V914" s="378"/>
    </row>
    <row r="915" spans="2:28" ht="12" customHeight="1">
      <c r="B915" s="412">
        <v>897</v>
      </c>
      <c r="C915" s="412" t="s">
        <v>12</v>
      </c>
      <c r="D915" s="258" t="s">
        <v>202</v>
      </c>
      <c r="E915" s="21"/>
      <c r="F915" s="21"/>
      <c r="G915" s="188">
        <v>231100</v>
      </c>
      <c r="H915" s="290" t="s">
        <v>215</v>
      </c>
      <c r="I915" s="259"/>
      <c r="J915" s="379">
        <v>5638</v>
      </c>
      <c r="K915" s="376">
        <v>47.3</v>
      </c>
      <c r="L915" s="256" t="s">
        <v>222</v>
      </c>
      <c r="M915" s="257"/>
      <c r="N915" s="376">
        <v>140</v>
      </c>
      <c r="O915" s="256" t="s">
        <v>1992</v>
      </c>
      <c r="P915" s="257"/>
      <c r="Q915" s="257"/>
      <c r="R915" s="257"/>
      <c r="S915" s="257"/>
      <c r="T915" s="290" t="s">
        <v>235</v>
      </c>
      <c r="U915" s="259"/>
      <c r="V915" s="378"/>
    </row>
    <row r="916" spans="2:28" ht="12" customHeight="1">
      <c r="B916" s="412">
        <v>898</v>
      </c>
      <c r="C916" s="412" t="s">
        <v>12</v>
      </c>
      <c r="D916" s="258" t="s">
        <v>205</v>
      </c>
      <c r="E916" s="21"/>
      <c r="F916" s="21"/>
      <c r="G916" s="188">
        <v>61500</v>
      </c>
      <c r="H916" s="290" t="s">
        <v>214</v>
      </c>
      <c r="I916" s="259"/>
      <c r="J916" s="381">
        <v>12532</v>
      </c>
      <c r="K916" s="376"/>
      <c r="L916" s="256" t="s">
        <v>222</v>
      </c>
      <c r="M916" s="257"/>
      <c r="N916" s="376">
        <v>165</v>
      </c>
      <c r="O916" s="256" t="s">
        <v>228</v>
      </c>
      <c r="P916" s="257"/>
      <c r="Q916" s="257"/>
      <c r="R916" s="257"/>
      <c r="S916" s="257"/>
      <c r="T916" s="290" t="s">
        <v>233</v>
      </c>
      <c r="U916" s="259"/>
      <c r="V916" s="378"/>
    </row>
    <row r="917" spans="2:28" ht="12" customHeight="1">
      <c r="B917" s="412">
        <v>899</v>
      </c>
      <c r="C917" s="412" t="s">
        <v>12</v>
      </c>
      <c r="D917" s="258" t="s">
        <v>206</v>
      </c>
      <c r="E917" s="21"/>
      <c r="F917" s="21"/>
      <c r="G917" s="188">
        <v>118500</v>
      </c>
      <c r="H917" s="290" t="s">
        <v>214</v>
      </c>
      <c r="I917" s="259"/>
      <c r="J917" s="379"/>
      <c r="K917" s="376"/>
      <c r="L917" s="256" t="s">
        <v>222</v>
      </c>
      <c r="M917" s="257"/>
      <c r="N917" s="376"/>
      <c r="O917" s="256" t="s">
        <v>229</v>
      </c>
      <c r="P917" s="257"/>
      <c r="Q917" s="257"/>
      <c r="R917" s="257"/>
      <c r="S917" s="257"/>
      <c r="T917" s="264"/>
      <c r="U917" s="259"/>
      <c r="V917" s="378"/>
    </row>
    <row r="918" spans="2:28" ht="12" customHeight="1">
      <c r="B918" s="412">
        <v>900</v>
      </c>
      <c r="C918" s="412" t="s">
        <v>12</v>
      </c>
      <c r="D918" s="258" t="s">
        <v>203</v>
      </c>
      <c r="E918" s="21"/>
      <c r="F918" s="21"/>
      <c r="G918" s="188">
        <v>207200</v>
      </c>
      <c r="H918" s="290" t="s">
        <v>215</v>
      </c>
      <c r="I918" s="259"/>
      <c r="J918" s="379">
        <v>4043</v>
      </c>
      <c r="K918" s="376">
        <v>47</v>
      </c>
      <c r="L918" s="256" t="s">
        <v>222</v>
      </c>
      <c r="M918" s="257"/>
      <c r="N918" s="376">
        <v>125</v>
      </c>
      <c r="O918" s="256" t="s">
        <v>1993</v>
      </c>
      <c r="P918" s="257"/>
      <c r="Q918" s="257"/>
      <c r="R918" s="257"/>
      <c r="S918" s="257"/>
      <c r="T918" s="290" t="s">
        <v>235</v>
      </c>
      <c r="U918" s="380"/>
      <c r="V918" s="378"/>
    </row>
    <row r="919" spans="2:28" ht="12" customHeight="1">
      <c r="B919" s="412">
        <v>901</v>
      </c>
      <c r="C919" s="412" t="s">
        <v>12</v>
      </c>
      <c r="D919" s="258" t="s">
        <v>204</v>
      </c>
      <c r="E919" s="21"/>
      <c r="F919" s="21"/>
      <c r="G919" s="188">
        <v>519000</v>
      </c>
      <c r="H919" s="290" t="s">
        <v>216</v>
      </c>
      <c r="I919" s="259"/>
      <c r="J919" s="379">
        <v>67.2</v>
      </c>
      <c r="K919" s="376"/>
      <c r="L919" s="256" t="s">
        <v>222</v>
      </c>
      <c r="M919" s="257"/>
      <c r="N919" s="376">
        <v>420</v>
      </c>
      <c r="O919" s="256" t="s">
        <v>1994</v>
      </c>
      <c r="P919" s="257"/>
      <c r="Q919" s="257"/>
      <c r="R919" s="257"/>
      <c r="S919" s="257"/>
      <c r="T919" s="290" t="s">
        <v>236</v>
      </c>
      <c r="U919" s="259"/>
      <c r="V919" s="378"/>
    </row>
    <row r="920" spans="2:28" ht="12" customHeight="1">
      <c r="B920" s="412">
        <v>902</v>
      </c>
      <c r="C920" s="412" t="s">
        <v>12</v>
      </c>
      <c r="D920" s="258" t="s">
        <v>207</v>
      </c>
      <c r="E920" s="21"/>
      <c r="F920" s="21"/>
      <c r="G920" s="188">
        <v>17400</v>
      </c>
      <c r="H920" s="290" t="s">
        <v>217</v>
      </c>
      <c r="I920" s="259"/>
      <c r="J920" s="379">
        <v>87.6</v>
      </c>
      <c r="K920" s="376"/>
      <c r="L920" s="256" t="s">
        <v>222</v>
      </c>
      <c r="M920" s="257"/>
      <c r="N920" s="376">
        <v>7</v>
      </c>
      <c r="O920" s="256" t="s">
        <v>230</v>
      </c>
      <c r="P920" s="257"/>
      <c r="Q920" s="257"/>
      <c r="R920" s="257"/>
      <c r="S920" s="257"/>
      <c r="T920" s="290" t="s">
        <v>235</v>
      </c>
      <c r="U920" s="259"/>
      <c r="V920" s="378"/>
    </row>
    <row r="921" spans="2:28" ht="12" customHeight="1">
      <c r="B921" s="412">
        <v>903</v>
      </c>
      <c r="C921" s="412" t="s">
        <v>12</v>
      </c>
      <c r="D921" s="258" t="s">
        <v>208</v>
      </c>
      <c r="E921" s="21"/>
      <c r="F921" s="21"/>
      <c r="G921" s="188">
        <v>17400</v>
      </c>
      <c r="H921" s="290" t="s">
        <v>217</v>
      </c>
      <c r="I921" s="259"/>
      <c r="J921" s="379">
        <v>87.6</v>
      </c>
      <c r="K921" s="376"/>
      <c r="L921" s="256" t="s">
        <v>222</v>
      </c>
      <c r="M921" s="257"/>
      <c r="N921" s="376">
        <v>7</v>
      </c>
      <c r="O921" s="256" t="s">
        <v>231</v>
      </c>
      <c r="P921" s="257"/>
      <c r="Q921" s="257"/>
      <c r="R921" s="257"/>
      <c r="S921" s="257"/>
      <c r="T921" s="290" t="s">
        <v>235</v>
      </c>
      <c r="U921" s="259"/>
      <c r="V921" s="378"/>
    </row>
    <row r="922" spans="2:28" ht="12" customHeight="1">
      <c r="B922" s="412">
        <v>904</v>
      </c>
      <c r="C922" s="412" t="s">
        <v>12</v>
      </c>
      <c r="D922" s="258" t="s">
        <v>209</v>
      </c>
      <c r="E922" s="21"/>
      <c r="F922" s="21"/>
      <c r="G922" s="188">
        <v>10340</v>
      </c>
      <c r="H922" s="290" t="s">
        <v>218</v>
      </c>
      <c r="I922" s="259"/>
      <c r="J922" s="379">
        <v>600</v>
      </c>
      <c r="K922" s="376"/>
      <c r="L922" s="256" t="s">
        <v>222</v>
      </c>
      <c r="M922" s="257"/>
      <c r="N922" s="376">
        <v>40</v>
      </c>
      <c r="O922" s="256" t="s">
        <v>1995</v>
      </c>
      <c r="P922" s="257"/>
      <c r="Q922" s="257"/>
      <c r="R922" s="257"/>
      <c r="S922" s="257"/>
      <c r="T922" s="290" t="s">
        <v>235</v>
      </c>
      <c r="U922" s="380"/>
      <c r="V922" s="378"/>
    </row>
    <row r="923" spans="2:28" ht="12" customHeight="1">
      <c r="B923" s="412">
        <v>905</v>
      </c>
      <c r="C923" s="412" t="s">
        <v>12</v>
      </c>
      <c r="D923" s="258" t="s">
        <v>210</v>
      </c>
      <c r="E923" s="21"/>
      <c r="F923" s="21"/>
      <c r="G923" s="188">
        <v>65770</v>
      </c>
      <c r="H923" s="290" t="s">
        <v>219</v>
      </c>
      <c r="I923" s="259"/>
      <c r="J923" s="379">
        <v>470</v>
      </c>
      <c r="K923" s="376">
        <v>1700</v>
      </c>
      <c r="L923" s="256" t="s">
        <v>223</v>
      </c>
      <c r="M923" s="257"/>
      <c r="N923" s="376">
        <v>240</v>
      </c>
      <c r="O923" s="256" t="s">
        <v>1996</v>
      </c>
      <c r="P923" s="257"/>
      <c r="Q923" s="257"/>
      <c r="R923" s="257"/>
      <c r="S923" s="257"/>
      <c r="T923" s="290" t="s">
        <v>235</v>
      </c>
      <c r="U923" s="380"/>
      <c r="V923" s="378"/>
    </row>
    <row r="924" spans="2:28" ht="12" customHeight="1">
      <c r="B924" s="412">
        <v>906</v>
      </c>
      <c r="C924" s="412" t="s">
        <v>12</v>
      </c>
      <c r="D924" s="260" t="s">
        <v>211</v>
      </c>
      <c r="E924" s="21"/>
      <c r="F924" s="21"/>
      <c r="G924" s="188">
        <v>39000</v>
      </c>
      <c r="H924" s="290" t="s">
        <v>220</v>
      </c>
      <c r="I924" s="259"/>
      <c r="J924" s="257">
        <v>1.7</v>
      </c>
      <c r="K924" s="376">
        <v>500</v>
      </c>
      <c r="L924" s="256" t="s">
        <v>224</v>
      </c>
      <c r="M924" s="257"/>
      <c r="N924" s="376">
        <v>1.7</v>
      </c>
      <c r="O924" s="256" t="s">
        <v>970</v>
      </c>
      <c r="P924" s="257"/>
      <c r="Q924" s="257"/>
      <c r="R924" s="257"/>
      <c r="S924" s="257"/>
      <c r="T924" s="290" t="s">
        <v>235</v>
      </c>
      <c r="U924" s="257"/>
      <c r="V924" s="376"/>
    </row>
    <row r="925" spans="2:28" ht="12" customHeight="1">
      <c r="B925" s="412">
        <v>907</v>
      </c>
      <c r="C925" s="412" t="s">
        <v>12</v>
      </c>
      <c r="D925" s="260" t="s">
        <v>212</v>
      </c>
      <c r="E925" s="21"/>
      <c r="F925" s="21"/>
      <c r="G925" s="188">
        <v>39000</v>
      </c>
      <c r="H925" s="290" t="s">
        <v>220</v>
      </c>
      <c r="I925" s="259"/>
      <c r="J925" s="257">
        <v>1.7</v>
      </c>
      <c r="K925" s="376">
        <v>500</v>
      </c>
      <c r="L925" s="256" t="s">
        <v>224</v>
      </c>
      <c r="M925" s="257"/>
      <c r="N925" s="376">
        <v>1.7</v>
      </c>
      <c r="O925" s="256" t="s">
        <v>970</v>
      </c>
      <c r="P925" s="257"/>
      <c r="Q925" s="257"/>
      <c r="R925" s="257"/>
      <c r="S925" s="257"/>
      <c r="T925" s="290" t="s">
        <v>235</v>
      </c>
      <c r="U925" s="257"/>
      <c r="V925" s="376"/>
    </row>
    <row r="926" spans="2:28" ht="12" customHeight="1">
      <c r="B926" s="412">
        <v>908</v>
      </c>
      <c r="C926" s="412" t="s">
        <v>12</v>
      </c>
    </row>
    <row r="927" spans="2:28" ht="12" customHeight="1">
      <c r="B927" s="412">
        <v>909</v>
      </c>
      <c r="C927" s="412" t="s">
        <v>12</v>
      </c>
      <c r="D927" s="2" t="s">
        <v>1693</v>
      </c>
      <c r="K927" s="218" t="s">
        <v>2219</v>
      </c>
      <c r="M927" s="21"/>
      <c r="N927" s="2" t="s">
        <v>1754</v>
      </c>
      <c r="R927" s="291" t="s">
        <v>1753</v>
      </c>
      <c r="S927" s="218" t="s">
        <v>2062</v>
      </c>
      <c r="U927" s="2" t="s">
        <v>1768</v>
      </c>
      <c r="Z927" s="291" t="s">
        <v>1753</v>
      </c>
      <c r="AA927" s="218" t="s">
        <v>2062</v>
      </c>
    </row>
    <row r="928" spans="2:28" ht="12" customHeight="1">
      <c r="B928" s="412">
        <v>910</v>
      </c>
      <c r="C928" s="412" t="s">
        <v>12</v>
      </c>
      <c r="D928" s="322" t="s">
        <v>47</v>
      </c>
      <c r="E928" s="447" t="s">
        <v>1694</v>
      </c>
      <c r="F928" s="463"/>
      <c r="G928" s="463"/>
      <c r="H928" s="464"/>
      <c r="I928" s="447" t="s">
        <v>1695</v>
      </c>
      <c r="J928" s="463"/>
      <c r="K928" s="463"/>
      <c r="L928" s="465"/>
      <c r="M928" s="21"/>
      <c r="N928" s="55" t="s">
        <v>144</v>
      </c>
      <c r="O928" s="56"/>
      <c r="P928" s="321"/>
      <c r="Q928" s="55" t="s">
        <v>2209</v>
      </c>
      <c r="R928" s="55" t="s">
        <v>1755</v>
      </c>
      <c r="S928" s="382" t="s">
        <v>1780</v>
      </c>
      <c r="U928" s="55" t="s">
        <v>144</v>
      </c>
      <c r="V928" s="56"/>
      <c r="W928" s="321"/>
      <c r="X928" s="383" t="s">
        <v>1770</v>
      </c>
      <c r="Y928" s="383" t="s">
        <v>1771</v>
      </c>
      <c r="Z928" s="383" t="s">
        <v>1772</v>
      </c>
      <c r="AA928" s="383" t="s">
        <v>2209</v>
      </c>
      <c r="AB928" s="383" t="s">
        <v>1755</v>
      </c>
    </row>
    <row r="929" spans="2:28" ht="12" customHeight="1">
      <c r="B929" s="412">
        <v>911</v>
      </c>
      <c r="C929" s="412" t="s">
        <v>12</v>
      </c>
      <c r="D929" s="384"/>
      <c r="E929" s="466">
        <v>32079</v>
      </c>
      <c r="F929" s="463"/>
      <c r="G929" s="463"/>
      <c r="H929" s="464"/>
      <c r="I929" s="467">
        <v>32078</v>
      </c>
      <c r="J929" s="463"/>
      <c r="K929" s="463"/>
      <c r="L929" s="465"/>
      <c r="M929" s="21"/>
      <c r="N929" s="57" t="s">
        <v>1756</v>
      </c>
      <c r="O929" s="58"/>
      <c r="P929" s="324" t="s">
        <v>674</v>
      </c>
      <c r="Q929" s="315">
        <v>207200</v>
      </c>
      <c r="R929" s="315">
        <v>519000</v>
      </c>
      <c r="S929" s="169"/>
      <c r="U929" s="57" t="s">
        <v>424</v>
      </c>
      <c r="V929" s="58"/>
      <c r="W929" s="324" t="s">
        <v>674</v>
      </c>
      <c r="X929" s="385">
        <v>160000</v>
      </c>
      <c r="Y929" s="385">
        <v>220000</v>
      </c>
      <c r="Z929" s="385">
        <v>88000</v>
      </c>
      <c r="AA929" s="385">
        <v>190000</v>
      </c>
      <c r="AB929" s="385">
        <v>420000</v>
      </c>
    </row>
    <row r="930" spans="2:28" ht="12" customHeight="1">
      <c r="B930" s="412">
        <v>912</v>
      </c>
      <c r="C930" s="412" t="s">
        <v>12</v>
      </c>
      <c r="D930" s="303"/>
      <c r="E930" s="66">
        <v>1</v>
      </c>
      <c r="F930" s="66">
        <v>2</v>
      </c>
      <c r="G930" s="66">
        <v>3</v>
      </c>
      <c r="H930" s="69" t="s">
        <v>87</v>
      </c>
      <c r="I930" s="153">
        <v>1</v>
      </c>
      <c r="J930" s="66">
        <v>2</v>
      </c>
      <c r="K930" s="66">
        <v>3</v>
      </c>
      <c r="L930" s="66" t="s">
        <v>87</v>
      </c>
      <c r="M930" s="21"/>
      <c r="N930" s="57" t="s">
        <v>1757</v>
      </c>
      <c r="O930" s="58"/>
      <c r="P930" s="324" t="s">
        <v>674</v>
      </c>
      <c r="Q930" s="315">
        <v>175200</v>
      </c>
      <c r="R930" s="315">
        <v>438500</v>
      </c>
      <c r="S930" s="169"/>
      <c r="U930" s="57" t="s">
        <v>426</v>
      </c>
      <c r="V930" s="58"/>
      <c r="W930" s="324" t="s">
        <v>674</v>
      </c>
      <c r="X930" s="385">
        <v>140000</v>
      </c>
      <c r="Y930" s="385">
        <v>170000</v>
      </c>
      <c r="Z930" s="385">
        <v>73000</v>
      </c>
      <c r="AA930" s="385">
        <v>150000</v>
      </c>
      <c r="AB930" s="385">
        <v>360000</v>
      </c>
    </row>
    <row r="931" spans="2:28" ht="12" customHeight="1">
      <c r="B931" s="412">
        <v>913</v>
      </c>
      <c r="C931" s="412" t="s">
        <v>12</v>
      </c>
      <c r="D931" s="146" t="s">
        <v>48</v>
      </c>
      <c r="E931" s="153">
        <v>180000</v>
      </c>
      <c r="F931" s="153">
        <v>190000</v>
      </c>
      <c r="G931" s="153" t="s">
        <v>249</v>
      </c>
      <c r="H931" s="92">
        <v>190000</v>
      </c>
      <c r="I931" s="153">
        <v>410000</v>
      </c>
      <c r="J931" s="153">
        <v>420000</v>
      </c>
      <c r="K931" s="153" t="s">
        <v>249</v>
      </c>
      <c r="L931" s="153">
        <v>420000</v>
      </c>
      <c r="M931" s="21"/>
      <c r="N931" s="57" t="s">
        <v>145</v>
      </c>
      <c r="O931" s="58"/>
      <c r="P931" s="386" t="s">
        <v>684</v>
      </c>
      <c r="Q931" s="169" t="s">
        <v>1758</v>
      </c>
      <c r="R931" s="169" t="s">
        <v>1759</v>
      </c>
      <c r="S931" s="71"/>
      <c r="U931" s="57" t="s">
        <v>258</v>
      </c>
      <c r="V931" s="58"/>
      <c r="W931" s="324" t="s">
        <v>1640</v>
      </c>
      <c r="X931" s="71">
        <v>5</v>
      </c>
      <c r="Y931" s="71" t="s">
        <v>1774</v>
      </c>
      <c r="Z931" s="71">
        <v>4.9000000000000004</v>
      </c>
      <c r="AA931" s="71">
        <v>2.4</v>
      </c>
      <c r="AB931" s="71">
        <v>9.3000000000000007</v>
      </c>
    </row>
    <row r="932" spans="2:28" ht="12" customHeight="1">
      <c r="B932" s="412">
        <v>914</v>
      </c>
      <c r="C932" s="412" t="s">
        <v>12</v>
      </c>
      <c r="D932" s="146" t="s">
        <v>49</v>
      </c>
      <c r="E932" s="189">
        <v>150000</v>
      </c>
      <c r="F932" s="189">
        <v>150000</v>
      </c>
      <c r="G932" s="153" t="s">
        <v>249</v>
      </c>
      <c r="H932" s="387">
        <v>150000</v>
      </c>
      <c r="I932" s="189">
        <v>350000</v>
      </c>
      <c r="J932" s="189">
        <v>360000</v>
      </c>
      <c r="K932" s="153" t="s">
        <v>249</v>
      </c>
      <c r="L932" s="153">
        <v>360000</v>
      </c>
      <c r="M932" s="21"/>
      <c r="N932" s="57" t="s">
        <v>424</v>
      </c>
      <c r="O932" s="58"/>
      <c r="P932" s="324" t="s">
        <v>674</v>
      </c>
      <c r="Q932" s="315">
        <v>190000</v>
      </c>
      <c r="R932" s="315">
        <v>420000</v>
      </c>
      <c r="S932" s="169"/>
      <c r="U932" s="461" t="s">
        <v>147</v>
      </c>
      <c r="V932" s="57" t="s">
        <v>640</v>
      </c>
      <c r="W932" s="324" t="s">
        <v>1641</v>
      </c>
      <c r="X932" s="153">
        <v>0.35</v>
      </c>
      <c r="Y932" s="153" t="s">
        <v>249</v>
      </c>
      <c r="Z932" s="153">
        <v>0.18</v>
      </c>
      <c r="AA932" s="153" t="s">
        <v>249</v>
      </c>
      <c r="AB932" s="153" t="s">
        <v>1764</v>
      </c>
    </row>
    <row r="933" spans="2:28" ht="12" customHeight="1">
      <c r="B933" s="412">
        <v>915</v>
      </c>
      <c r="C933" s="412" t="s">
        <v>12</v>
      </c>
      <c r="D933" s="146" t="s">
        <v>247</v>
      </c>
      <c r="E933" s="153">
        <v>17</v>
      </c>
      <c r="F933" s="153">
        <v>18</v>
      </c>
      <c r="G933" s="153" t="s">
        <v>249</v>
      </c>
      <c r="H933" s="92">
        <v>18</v>
      </c>
      <c r="I933" s="153">
        <v>14</v>
      </c>
      <c r="J933" s="153">
        <v>14</v>
      </c>
      <c r="K933" s="153" t="s">
        <v>249</v>
      </c>
      <c r="L933" s="153">
        <v>14</v>
      </c>
      <c r="M933" s="21"/>
      <c r="N933" s="57" t="s">
        <v>426</v>
      </c>
      <c r="O933" s="58"/>
      <c r="P933" s="324" t="s">
        <v>674</v>
      </c>
      <c r="Q933" s="315">
        <v>150000</v>
      </c>
      <c r="R933" s="315">
        <v>360000</v>
      </c>
      <c r="S933" s="169"/>
      <c r="U933" s="462"/>
      <c r="V933" s="57" t="s">
        <v>463</v>
      </c>
      <c r="W933" s="324" t="s">
        <v>1641</v>
      </c>
      <c r="X933" s="153">
        <v>200</v>
      </c>
      <c r="Y933" s="153" t="s">
        <v>249</v>
      </c>
      <c r="Z933" s="153">
        <v>120</v>
      </c>
      <c r="AA933" s="153" t="s">
        <v>249</v>
      </c>
      <c r="AB933" s="153">
        <v>190</v>
      </c>
    </row>
    <row r="934" spans="2:28" ht="12" customHeight="1">
      <c r="B934" s="412">
        <v>916</v>
      </c>
      <c r="C934" s="412" t="s">
        <v>12</v>
      </c>
      <c r="D934" s="146" t="s">
        <v>407</v>
      </c>
      <c r="E934" s="189">
        <v>170</v>
      </c>
      <c r="F934" s="189">
        <v>170</v>
      </c>
      <c r="G934" s="153" t="s">
        <v>249</v>
      </c>
      <c r="H934" s="387">
        <v>170</v>
      </c>
      <c r="I934" s="189">
        <v>50</v>
      </c>
      <c r="J934" s="189">
        <v>48</v>
      </c>
      <c r="K934" s="153" t="s">
        <v>249</v>
      </c>
      <c r="L934" s="153">
        <v>49</v>
      </c>
      <c r="M934" s="21"/>
      <c r="N934" s="57" t="s">
        <v>258</v>
      </c>
      <c r="O934" s="58"/>
      <c r="P934" s="324" t="s">
        <v>1760</v>
      </c>
      <c r="Q934" s="169">
        <v>1.6E-2</v>
      </c>
      <c r="R934" s="169">
        <v>2.5999999999999999E-2</v>
      </c>
      <c r="S934" s="71" t="s">
        <v>1765</v>
      </c>
      <c r="U934" s="462"/>
      <c r="V934" s="57" t="s">
        <v>361</v>
      </c>
      <c r="W934" s="324" t="s">
        <v>1641</v>
      </c>
      <c r="X934" s="153">
        <v>43</v>
      </c>
      <c r="Y934" s="153" t="s">
        <v>249</v>
      </c>
      <c r="Z934" s="153">
        <v>36</v>
      </c>
      <c r="AA934" s="153" t="s">
        <v>249</v>
      </c>
      <c r="AB934" s="153">
        <v>2.2999999999999998</v>
      </c>
    </row>
    <row r="935" spans="2:28" ht="12" customHeight="1">
      <c r="B935" s="412">
        <v>917</v>
      </c>
      <c r="C935" s="412" t="s">
        <v>12</v>
      </c>
      <c r="D935" s="146" t="s">
        <v>50</v>
      </c>
      <c r="E935" s="388">
        <v>0.44444444444444442</v>
      </c>
      <c r="F935" s="388">
        <v>0.58263888888888882</v>
      </c>
      <c r="G935" s="153" t="s">
        <v>249</v>
      </c>
      <c r="H935" s="92"/>
      <c r="I935" s="388">
        <v>0.42222222222222222</v>
      </c>
      <c r="J935" s="388">
        <v>0.55763888888888891</v>
      </c>
      <c r="K935" s="153" t="s">
        <v>249</v>
      </c>
      <c r="L935" s="153"/>
      <c r="M935" s="21"/>
      <c r="N935" s="461" t="s">
        <v>147</v>
      </c>
      <c r="O935" s="57" t="s">
        <v>640</v>
      </c>
      <c r="P935" s="389" t="s">
        <v>1761</v>
      </c>
      <c r="Q935" s="153" t="s">
        <v>249</v>
      </c>
      <c r="R935" s="153" t="s">
        <v>1764</v>
      </c>
      <c r="S935" s="71"/>
      <c r="U935" s="462"/>
      <c r="V935" s="57" t="s">
        <v>362</v>
      </c>
      <c r="W935" s="324" t="s">
        <v>1641</v>
      </c>
      <c r="X935" s="153">
        <v>490</v>
      </c>
      <c r="Y935" s="153" t="s">
        <v>249</v>
      </c>
      <c r="Z935" s="153">
        <v>420</v>
      </c>
      <c r="AA935" s="153" t="s">
        <v>249</v>
      </c>
      <c r="AB935" s="153">
        <v>2.7</v>
      </c>
    </row>
    <row r="936" spans="2:28" ht="12" customHeight="1">
      <c r="B936" s="412">
        <v>918</v>
      </c>
      <c r="C936" s="412" t="s">
        <v>12</v>
      </c>
      <c r="D936" s="146" t="s">
        <v>51</v>
      </c>
      <c r="E936" s="153">
        <v>20</v>
      </c>
      <c r="F936" s="153">
        <v>20</v>
      </c>
      <c r="G936" s="153">
        <v>22</v>
      </c>
      <c r="H936" s="92">
        <v>20</v>
      </c>
      <c r="I936" s="153">
        <v>16</v>
      </c>
      <c r="J936" s="390">
        <v>13</v>
      </c>
      <c r="K936" s="391">
        <v>11</v>
      </c>
      <c r="L936" s="153">
        <v>13</v>
      </c>
      <c r="M936" s="21"/>
      <c r="N936" s="462"/>
      <c r="O936" s="57" t="s">
        <v>463</v>
      </c>
      <c r="P936" s="389" t="s">
        <v>1761</v>
      </c>
      <c r="Q936" s="153" t="s">
        <v>249</v>
      </c>
      <c r="R936" s="153">
        <v>21000</v>
      </c>
      <c r="S936" s="71"/>
      <c r="U936" s="462"/>
      <c r="V936" s="57" t="s">
        <v>644</v>
      </c>
      <c r="W936" s="324" t="s">
        <v>1641</v>
      </c>
      <c r="X936" s="153">
        <v>1.6</v>
      </c>
      <c r="Y936" s="153" t="s">
        <v>249</v>
      </c>
      <c r="Z936" s="153">
        <v>1.4</v>
      </c>
      <c r="AA936" s="153" t="s">
        <v>249</v>
      </c>
      <c r="AB936" s="153">
        <v>4.0999999999999996</v>
      </c>
    </row>
    <row r="937" spans="2:28" ht="12" customHeight="1">
      <c r="B937" s="412">
        <v>919</v>
      </c>
      <c r="C937" s="412" t="s">
        <v>12</v>
      </c>
      <c r="D937" s="146" t="s">
        <v>50</v>
      </c>
      <c r="E937" s="392" t="s">
        <v>1696</v>
      </c>
      <c r="F937" s="392" t="s">
        <v>1708</v>
      </c>
      <c r="G937" s="392" t="s">
        <v>1717</v>
      </c>
      <c r="H937" s="393"/>
      <c r="I937" s="392" t="s">
        <v>1728</v>
      </c>
      <c r="J937" s="392" t="s">
        <v>1737</v>
      </c>
      <c r="K937" s="392" t="s">
        <v>1745</v>
      </c>
      <c r="L937" s="392"/>
      <c r="M937" s="21"/>
      <c r="N937" s="462"/>
      <c r="O937" s="57" t="s">
        <v>361</v>
      </c>
      <c r="P937" s="389" t="s">
        <v>1761</v>
      </c>
      <c r="Q937" s="153" t="s">
        <v>249</v>
      </c>
      <c r="R937" s="153">
        <v>250</v>
      </c>
      <c r="S937" s="71"/>
      <c r="U937" s="462"/>
      <c r="V937" s="55" t="s">
        <v>647</v>
      </c>
      <c r="W937" s="324" t="s">
        <v>1641</v>
      </c>
      <c r="X937" s="153">
        <v>1800</v>
      </c>
      <c r="Y937" s="153" t="s">
        <v>249</v>
      </c>
      <c r="Z937" s="153">
        <v>1300</v>
      </c>
      <c r="AA937" s="153" t="s">
        <v>249</v>
      </c>
      <c r="AB937" s="153" t="s">
        <v>1764</v>
      </c>
    </row>
    <row r="938" spans="2:28" ht="12" customHeight="1">
      <c r="B938" s="412">
        <v>920</v>
      </c>
      <c r="C938" s="412" t="s">
        <v>12</v>
      </c>
      <c r="D938" s="146" t="s">
        <v>398</v>
      </c>
      <c r="E938" s="189">
        <v>1.4E-2</v>
      </c>
      <c r="F938" s="189">
        <v>1.2E-2</v>
      </c>
      <c r="G938" s="153">
        <v>2.3E-2</v>
      </c>
      <c r="H938" s="387">
        <v>1.6E-2</v>
      </c>
      <c r="I938" s="189">
        <v>3.2000000000000001E-2</v>
      </c>
      <c r="J938" s="189">
        <v>1.7999999999999999E-2</v>
      </c>
      <c r="K938" s="189">
        <v>2.7E-2</v>
      </c>
      <c r="L938" s="153">
        <v>2.5999999999999999E-2</v>
      </c>
      <c r="M938" s="21"/>
      <c r="N938" s="462"/>
      <c r="O938" s="57" t="s">
        <v>362</v>
      </c>
      <c r="P938" s="389" t="s">
        <v>1761</v>
      </c>
      <c r="Q938" s="153" t="s">
        <v>249</v>
      </c>
      <c r="R938" s="153">
        <v>290</v>
      </c>
      <c r="S938" s="71"/>
      <c r="U938" s="57" t="s">
        <v>664</v>
      </c>
      <c r="V938" s="58"/>
      <c r="W938" s="324" t="s">
        <v>1769</v>
      </c>
      <c r="X938" s="71">
        <v>16</v>
      </c>
      <c r="Y938" s="71">
        <v>12</v>
      </c>
      <c r="Z938" s="153">
        <v>9.5</v>
      </c>
      <c r="AA938" s="71">
        <v>12</v>
      </c>
      <c r="AB938" s="71">
        <v>54</v>
      </c>
    </row>
    <row r="939" spans="2:28" ht="12" customHeight="1">
      <c r="B939" s="412">
        <v>921</v>
      </c>
      <c r="C939" s="412" t="s">
        <v>12</v>
      </c>
      <c r="D939" s="146" t="s">
        <v>50</v>
      </c>
      <c r="E939" s="392" t="s">
        <v>1697</v>
      </c>
      <c r="F939" s="392" t="s">
        <v>1709</v>
      </c>
      <c r="G939" s="392" t="s">
        <v>1718</v>
      </c>
      <c r="H939" s="393"/>
      <c r="I939" s="392" t="s">
        <v>1729</v>
      </c>
      <c r="J939" s="392" t="s">
        <v>1738</v>
      </c>
      <c r="K939" s="392" t="s">
        <v>1746</v>
      </c>
      <c r="L939" s="392"/>
      <c r="M939" s="21"/>
      <c r="N939" s="462"/>
      <c r="O939" s="57" t="s">
        <v>644</v>
      </c>
      <c r="P939" s="389" t="s">
        <v>1761</v>
      </c>
      <c r="Q939" s="153" t="s">
        <v>249</v>
      </c>
      <c r="R939" s="153">
        <v>440</v>
      </c>
      <c r="S939" s="394" t="s">
        <v>1766</v>
      </c>
      <c r="U939" s="57" t="s">
        <v>658</v>
      </c>
      <c r="V939" s="58"/>
      <c r="W939" s="324" t="s">
        <v>1769</v>
      </c>
      <c r="X939" s="71">
        <v>4.4000000000000004</v>
      </c>
      <c r="Y939" s="71" t="s">
        <v>1775</v>
      </c>
      <c r="Z939" s="71">
        <v>0.65</v>
      </c>
      <c r="AA939" s="153" t="s">
        <v>1764</v>
      </c>
      <c r="AB939" s="71">
        <v>3.1</v>
      </c>
    </row>
    <row r="940" spans="2:28" ht="12" customHeight="1">
      <c r="B940" s="412">
        <v>922</v>
      </c>
      <c r="C940" s="412" t="s">
        <v>12</v>
      </c>
      <c r="D940" s="146" t="s">
        <v>443</v>
      </c>
      <c r="E940" s="153">
        <v>86</v>
      </c>
      <c r="F940" s="153">
        <v>77</v>
      </c>
      <c r="G940" s="153">
        <v>76</v>
      </c>
      <c r="H940" s="92">
        <v>80</v>
      </c>
      <c r="I940" s="153">
        <v>140</v>
      </c>
      <c r="J940" s="153">
        <v>150</v>
      </c>
      <c r="K940" s="153">
        <v>160</v>
      </c>
      <c r="L940" s="153">
        <v>150</v>
      </c>
      <c r="M940" s="21"/>
      <c r="N940" s="462"/>
      <c r="O940" s="55" t="s">
        <v>647</v>
      </c>
      <c r="P940" s="389" t="s">
        <v>1761</v>
      </c>
      <c r="Q940" s="153" t="s">
        <v>249</v>
      </c>
      <c r="R940" s="153" t="s">
        <v>1764</v>
      </c>
      <c r="S940" s="71"/>
      <c r="U940" s="57" t="s">
        <v>148</v>
      </c>
      <c r="V940" s="58"/>
      <c r="W940" s="324" t="s">
        <v>1641</v>
      </c>
      <c r="X940" s="71">
        <v>15000</v>
      </c>
      <c r="Y940" s="71">
        <v>11000</v>
      </c>
      <c r="Z940" s="71">
        <v>3800</v>
      </c>
      <c r="AA940" s="153" t="s">
        <v>1764</v>
      </c>
      <c r="AB940" s="153" t="s">
        <v>1764</v>
      </c>
    </row>
    <row r="941" spans="2:28" ht="12" customHeight="1">
      <c r="B941" s="412">
        <v>923</v>
      </c>
      <c r="C941" s="412" t="s">
        <v>12</v>
      </c>
      <c r="D941" s="146" t="s">
        <v>250</v>
      </c>
      <c r="E941" s="153">
        <v>6</v>
      </c>
      <c r="F941" s="153">
        <v>5.9</v>
      </c>
      <c r="G941" s="153">
        <v>6.6</v>
      </c>
      <c r="H941" s="92">
        <v>6.2</v>
      </c>
      <c r="I941" s="153">
        <v>4.8</v>
      </c>
      <c r="J941" s="391">
        <v>5.2</v>
      </c>
      <c r="K941" s="391">
        <v>5.2</v>
      </c>
      <c r="L941" s="153">
        <v>5.0999999999999996</v>
      </c>
      <c r="M941" s="21"/>
      <c r="N941" s="57" t="s">
        <v>664</v>
      </c>
      <c r="O941" s="58"/>
      <c r="P941" s="386" t="s">
        <v>1762</v>
      </c>
      <c r="Q941" s="169">
        <v>91</v>
      </c>
      <c r="R941" s="169">
        <v>140</v>
      </c>
      <c r="S941" s="144">
        <v>180250</v>
      </c>
      <c r="U941" s="57" t="s">
        <v>672</v>
      </c>
      <c r="V941" s="58"/>
      <c r="W941" s="324" t="s">
        <v>1641</v>
      </c>
      <c r="X941" s="71">
        <v>150000</v>
      </c>
      <c r="Y941" s="71">
        <v>120000</v>
      </c>
      <c r="Z941" s="71">
        <v>29000</v>
      </c>
      <c r="AA941" s="153" t="s">
        <v>1764</v>
      </c>
      <c r="AB941" s="153" t="s">
        <v>1764</v>
      </c>
    </row>
    <row r="942" spans="2:28" ht="12" customHeight="1">
      <c r="B942" s="412">
        <v>924</v>
      </c>
      <c r="C942" s="412" t="s">
        <v>12</v>
      </c>
      <c r="D942" s="146" t="s">
        <v>251</v>
      </c>
      <c r="E942" s="160" t="s">
        <v>1730</v>
      </c>
      <c r="F942" s="153">
        <v>86</v>
      </c>
      <c r="G942" s="153">
        <v>89</v>
      </c>
      <c r="H942" s="92">
        <v>91</v>
      </c>
      <c r="I942" s="160" t="s">
        <v>1731</v>
      </c>
      <c r="J942" s="153">
        <v>140</v>
      </c>
      <c r="K942" s="153">
        <v>150</v>
      </c>
      <c r="L942" s="153">
        <v>140</v>
      </c>
      <c r="M942" s="21"/>
      <c r="N942" s="57" t="s">
        <v>658</v>
      </c>
      <c r="O942" s="58"/>
      <c r="P942" s="386" t="s">
        <v>674</v>
      </c>
      <c r="Q942" s="153" t="s">
        <v>1764</v>
      </c>
      <c r="R942" s="169">
        <v>3.1</v>
      </c>
      <c r="S942" s="169"/>
      <c r="U942" s="57" t="s">
        <v>632</v>
      </c>
      <c r="V942" s="58"/>
      <c r="W942" s="324" t="s">
        <v>1641</v>
      </c>
      <c r="X942" s="71">
        <v>26</v>
      </c>
      <c r="Y942" s="71">
        <v>46</v>
      </c>
      <c r="Z942" s="71" t="s">
        <v>1777</v>
      </c>
      <c r="AA942" s="71">
        <v>42</v>
      </c>
      <c r="AB942" s="71">
        <v>150</v>
      </c>
    </row>
    <row r="943" spans="2:28" ht="12" customHeight="1">
      <c r="B943" s="412">
        <v>925</v>
      </c>
      <c r="C943" s="412" t="s">
        <v>12</v>
      </c>
      <c r="D943" s="146" t="s">
        <v>50</v>
      </c>
      <c r="E943" s="392" t="s">
        <v>1698</v>
      </c>
      <c r="F943" s="392" t="s">
        <v>1710</v>
      </c>
      <c r="G943" s="392" t="s">
        <v>1719</v>
      </c>
      <c r="H943" s="393"/>
      <c r="I943" s="392" t="s">
        <v>1732</v>
      </c>
      <c r="J943" s="392" t="s">
        <v>1739</v>
      </c>
      <c r="K943" s="392" t="s">
        <v>1747</v>
      </c>
      <c r="L943" s="392"/>
      <c r="M943" s="21"/>
      <c r="N943" s="57" t="s">
        <v>148</v>
      </c>
      <c r="O943" s="58"/>
      <c r="P943" s="389" t="s">
        <v>1761</v>
      </c>
      <c r="Q943" s="153" t="s">
        <v>1764</v>
      </c>
      <c r="R943" s="153" t="s">
        <v>1764</v>
      </c>
      <c r="S943" s="394" t="s">
        <v>1766</v>
      </c>
      <c r="U943" s="57" t="s">
        <v>660</v>
      </c>
      <c r="V943" s="58"/>
      <c r="W943" s="324" t="s">
        <v>1641</v>
      </c>
      <c r="X943" s="71" t="s">
        <v>1773</v>
      </c>
      <c r="Y943" s="71" t="s">
        <v>1776</v>
      </c>
      <c r="Z943" s="71" t="s">
        <v>1778</v>
      </c>
      <c r="AA943" s="71" t="s">
        <v>1779</v>
      </c>
      <c r="AB943" s="71">
        <v>0.61</v>
      </c>
    </row>
    <row r="944" spans="2:28" ht="12" customHeight="1">
      <c r="B944" s="412">
        <v>926</v>
      </c>
      <c r="C944" s="412" t="s">
        <v>12</v>
      </c>
      <c r="D944" s="146" t="s">
        <v>444</v>
      </c>
      <c r="E944" s="189" t="s">
        <v>1699</v>
      </c>
      <c r="F944" s="189" t="s">
        <v>1711</v>
      </c>
      <c r="G944" s="189" t="s">
        <v>1699</v>
      </c>
      <c r="H944" s="387" t="s">
        <v>1727</v>
      </c>
      <c r="I944" s="153">
        <v>7.3</v>
      </c>
      <c r="J944" s="153">
        <v>7.9</v>
      </c>
      <c r="K944" s="153">
        <v>10</v>
      </c>
      <c r="L944" s="153">
        <v>8.6</v>
      </c>
      <c r="M944" s="21"/>
      <c r="N944" s="57" t="s">
        <v>672</v>
      </c>
      <c r="O944" s="58"/>
      <c r="P944" s="389" t="s">
        <v>1761</v>
      </c>
      <c r="Q944" s="153" t="s">
        <v>1764</v>
      </c>
      <c r="R944" s="153" t="s">
        <v>1764</v>
      </c>
      <c r="S944" s="394" t="s">
        <v>1767</v>
      </c>
      <c r="V944" s="272" t="s">
        <v>1781</v>
      </c>
      <c r="W944" s="21"/>
      <c r="X944" s="21"/>
      <c r="Y944" s="21"/>
    </row>
    <row r="945" spans="2:22" ht="12" customHeight="1">
      <c r="B945" s="412">
        <v>927</v>
      </c>
      <c r="C945" s="412" t="s">
        <v>12</v>
      </c>
      <c r="D945" s="146" t="s">
        <v>50</v>
      </c>
      <c r="E945" s="392" t="s">
        <v>1700</v>
      </c>
      <c r="F945" s="392" t="s">
        <v>1716</v>
      </c>
      <c r="G945" s="392" t="s">
        <v>1720</v>
      </c>
      <c r="H945" s="393"/>
      <c r="I945" s="392" t="s">
        <v>1733</v>
      </c>
      <c r="J945" s="392" t="s">
        <v>1740</v>
      </c>
      <c r="K945" s="392" t="s">
        <v>1748</v>
      </c>
      <c r="L945" s="392"/>
      <c r="M945" s="21"/>
      <c r="N945" s="57" t="s">
        <v>632</v>
      </c>
      <c r="O945" s="58"/>
      <c r="P945" s="389" t="s">
        <v>1761</v>
      </c>
      <c r="Q945" s="169">
        <v>0.26</v>
      </c>
      <c r="R945" s="169">
        <v>0.43</v>
      </c>
      <c r="S945" s="169"/>
      <c r="V945" s="272" t="s">
        <v>1782</v>
      </c>
    </row>
    <row r="946" spans="2:22" ht="12" customHeight="1">
      <c r="B946" s="412">
        <v>928</v>
      </c>
      <c r="C946" s="412" t="s">
        <v>12</v>
      </c>
      <c r="D946" s="146" t="s">
        <v>445</v>
      </c>
      <c r="E946" s="153" t="s">
        <v>1701</v>
      </c>
      <c r="F946" s="153" t="s">
        <v>1701</v>
      </c>
      <c r="G946" s="153" t="s">
        <v>1721</v>
      </c>
      <c r="H946" s="387" t="s">
        <v>1727</v>
      </c>
      <c r="I946" s="153" t="s">
        <v>1701</v>
      </c>
      <c r="J946" s="153" t="s">
        <v>1741</v>
      </c>
      <c r="K946" s="153" t="s">
        <v>1701</v>
      </c>
      <c r="L946" s="189" t="s">
        <v>1727</v>
      </c>
      <c r="M946" s="21"/>
      <c r="N946" s="57" t="s">
        <v>660</v>
      </c>
      <c r="O946" s="58"/>
      <c r="P946" s="389" t="s">
        <v>1761</v>
      </c>
      <c r="Q946" s="153" t="s">
        <v>1764</v>
      </c>
      <c r="R946" s="169">
        <v>1.7</v>
      </c>
      <c r="S946" s="169"/>
    </row>
    <row r="947" spans="2:22" ht="12" customHeight="1">
      <c r="B947" s="412">
        <v>929</v>
      </c>
      <c r="C947" s="412" t="s">
        <v>12</v>
      </c>
      <c r="D947" s="146" t="s">
        <v>446</v>
      </c>
      <c r="E947" s="153" t="s">
        <v>1702</v>
      </c>
      <c r="F947" s="153" t="s">
        <v>1702</v>
      </c>
      <c r="G947" s="153" t="s">
        <v>1722</v>
      </c>
      <c r="H947" s="387" t="s">
        <v>1727</v>
      </c>
      <c r="I947" s="153" t="s">
        <v>1702</v>
      </c>
      <c r="J947" s="153" t="s">
        <v>1702</v>
      </c>
      <c r="K947" s="153" t="s">
        <v>1749</v>
      </c>
      <c r="L947" s="189" t="s">
        <v>1727</v>
      </c>
      <c r="M947" s="21"/>
      <c r="O947" s="272" t="s">
        <v>1763</v>
      </c>
      <c r="P947" s="21"/>
      <c r="Q947" s="21"/>
      <c r="R947" s="21"/>
      <c r="S947" s="21"/>
    </row>
    <row r="948" spans="2:22" ht="12" customHeight="1">
      <c r="B948" s="412">
        <v>930</v>
      </c>
      <c r="C948" s="412" t="s">
        <v>12</v>
      </c>
      <c r="D948" s="146" t="s">
        <v>50</v>
      </c>
      <c r="E948" s="392" t="s">
        <v>1703</v>
      </c>
      <c r="F948" s="392" t="s">
        <v>1712</v>
      </c>
      <c r="G948" s="392" t="s">
        <v>1723</v>
      </c>
      <c r="H948" s="393"/>
      <c r="I948" s="392" t="s">
        <v>1734</v>
      </c>
      <c r="J948" s="392" t="s">
        <v>1742</v>
      </c>
      <c r="K948" s="392" t="s">
        <v>1750</v>
      </c>
      <c r="L948" s="392"/>
      <c r="M948" s="21"/>
      <c r="T948" s="21"/>
      <c r="U948" s="21"/>
    </row>
    <row r="949" spans="2:22" ht="12" customHeight="1">
      <c r="B949" s="412">
        <v>931</v>
      </c>
      <c r="C949" s="412" t="s">
        <v>12</v>
      </c>
      <c r="D949" s="146" t="s">
        <v>472</v>
      </c>
      <c r="E949" s="395" t="s">
        <v>1704</v>
      </c>
      <c r="F949" s="153">
        <v>0.38</v>
      </c>
      <c r="G949" s="153">
        <v>0.47</v>
      </c>
      <c r="H949" s="92">
        <v>0.28000000000000003</v>
      </c>
      <c r="I949" s="395">
        <v>1.6E-2</v>
      </c>
      <c r="J949" s="395">
        <v>0.56999999999999995</v>
      </c>
      <c r="K949" s="395">
        <v>0.55000000000000004</v>
      </c>
      <c r="L949" s="395">
        <v>0.43</v>
      </c>
      <c r="M949" s="21"/>
      <c r="T949" s="21"/>
      <c r="U949" s="21"/>
    </row>
    <row r="950" spans="2:22" ht="12" customHeight="1">
      <c r="B950" s="412">
        <v>932</v>
      </c>
      <c r="C950" s="412" t="s">
        <v>12</v>
      </c>
      <c r="D950" s="146" t="s">
        <v>50</v>
      </c>
      <c r="E950" s="392" t="s">
        <v>1705</v>
      </c>
      <c r="F950" s="392" t="s">
        <v>1713</v>
      </c>
      <c r="G950" s="392" t="s">
        <v>1724</v>
      </c>
      <c r="H950" s="393"/>
      <c r="I950" s="392" t="s">
        <v>1735</v>
      </c>
      <c r="J950" s="392" t="s">
        <v>1743</v>
      </c>
      <c r="K950" s="392" t="s">
        <v>1751</v>
      </c>
      <c r="L950" s="392"/>
      <c r="M950" s="21"/>
      <c r="T950" s="21"/>
      <c r="U950" s="21"/>
    </row>
    <row r="951" spans="2:22" ht="12" customHeight="1">
      <c r="B951" s="412">
        <v>933</v>
      </c>
      <c r="C951" s="412" t="s">
        <v>12</v>
      </c>
      <c r="D951" s="146" t="s">
        <v>447</v>
      </c>
      <c r="E951" s="153" t="s">
        <v>1706</v>
      </c>
      <c r="F951" s="153" t="s">
        <v>1714</v>
      </c>
      <c r="G951" s="153" t="s">
        <v>1725</v>
      </c>
      <c r="H951" s="387" t="s">
        <v>1727</v>
      </c>
      <c r="I951" s="153">
        <v>1.3</v>
      </c>
      <c r="J951" s="153">
        <v>1.6</v>
      </c>
      <c r="K951" s="153">
        <v>2.2999999999999998</v>
      </c>
      <c r="L951" s="153">
        <v>1.7</v>
      </c>
      <c r="M951" s="21"/>
      <c r="T951" s="21"/>
      <c r="U951" s="21"/>
    </row>
    <row r="952" spans="2:22" ht="12" customHeight="1">
      <c r="B952" s="412">
        <v>934</v>
      </c>
      <c r="C952" s="412" t="s">
        <v>12</v>
      </c>
      <c r="D952" s="146" t="s">
        <v>50</v>
      </c>
      <c r="E952" s="392" t="s">
        <v>1707</v>
      </c>
      <c r="F952" s="392" t="s">
        <v>1715</v>
      </c>
      <c r="G952" s="392" t="s">
        <v>1726</v>
      </c>
      <c r="H952" s="393"/>
      <c r="I952" s="392" t="s">
        <v>1736</v>
      </c>
      <c r="J952" s="392" t="s">
        <v>1744</v>
      </c>
      <c r="K952" s="392" t="s">
        <v>1752</v>
      </c>
      <c r="L952" s="392"/>
      <c r="M952" s="21"/>
      <c r="T952" s="21"/>
      <c r="U952" s="21"/>
    </row>
    <row r="953" spans="2:22" ht="12" customHeight="1">
      <c r="B953" s="412">
        <v>935</v>
      </c>
      <c r="C953" s="412" t="s">
        <v>12</v>
      </c>
      <c r="D953" s="21" t="s">
        <v>1797</v>
      </c>
      <c r="E953" s="21"/>
      <c r="F953" s="21"/>
      <c r="G953" s="21"/>
      <c r="H953" s="21"/>
      <c r="I953" s="218" t="s">
        <v>2220</v>
      </c>
      <c r="K953" s="21" t="s">
        <v>1798</v>
      </c>
      <c r="L953" s="21"/>
      <c r="M953" s="21"/>
      <c r="N953" s="21"/>
      <c r="O953" s="21"/>
      <c r="P953" s="21"/>
      <c r="T953" s="21"/>
    </row>
    <row r="954" spans="2:22" ht="12" customHeight="1">
      <c r="B954" s="412">
        <v>936</v>
      </c>
      <c r="C954" s="412" t="s">
        <v>12</v>
      </c>
      <c r="D954" s="219"/>
      <c r="E954" s="309"/>
      <c r="F954" s="98" t="s">
        <v>1695</v>
      </c>
      <c r="G954" s="99"/>
      <c r="H954" s="396">
        <v>32078</v>
      </c>
      <c r="I954" s="229"/>
      <c r="K954" s="219"/>
      <c r="L954" s="309"/>
      <c r="M954" s="98" t="s">
        <v>1809</v>
      </c>
      <c r="N954" s="98"/>
      <c r="O954" s="396">
        <v>32079</v>
      </c>
      <c r="P954" s="99"/>
      <c r="Q954" s="102" t="s">
        <v>1810</v>
      </c>
      <c r="R954" s="99"/>
      <c r="S954" s="396">
        <v>32078</v>
      </c>
      <c r="T954" s="229"/>
    </row>
    <row r="955" spans="2:22" ht="12" customHeight="1">
      <c r="B955" s="412">
        <v>937</v>
      </c>
      <c r="C955" s="412" t="s">
        <v>12</v>
      </c>
      <c r="D955" s="225" t="s">
        <v>47</v>
      </c>
      <c r="E955" s="226"/>
      <c r="F955" s="108" t="s">
        <v>1784</v>
      </c>
      <c r="G955" s="108" t="s">
        <v>1785</v>
      </c>
      <c r="H955" s="108" t="s">
        <v>1786</v>
      </c>
      <c r="I955" s="108" t="s">
        <v>87</v>
      </c>
      <c r="K955" s="225" t="s">
        <v>47</v>
      </c>
      <c r="L955" s="226"/>
      <c r="M955" s="108" t="s">
        <v>1784</v>
      </c>
      <c r="N955" s="108" t="s">
        <v>1785</v>
      </c>
      <c r="O955" s="108" t="s">
        <v>1786</v>
      </c>
      <c r="P955" s="230" t="s">
        <v>87</v>
      </c>
      <c r="Q955" s="101" t="s">
        <v>1784</v>
      </c>
      <c r="R955" s="108" t="s">
        <v>1785</v>
      </c>
      <c r="S955" s="108" t="s">
        <v>1786</v>
      </c>
      <c r="T955" s="108" t="s">
        <v>87</v>
      </c>
    </row>
    <row r="956" spans="2:22" ht="12" customHeight="1">
      <c r="B956" s="412">
        <v>938</v>
      </c>
      <c r="C956" s="412" t="s">
        <v>12</v>
      </c>
      <c r="D956" s="146" t="s">
        <v>1783</v>
      </c>
      <c r="E956" s="397"/>
      <c r="F956" s="240">
        <v>0.01</v>
      </c>
      <c r="G956" s="108">
        <v>1.2999999999999999E-2</v>
      </c>
      <c r="H956" s="108">
        <v>1.4E-2</v>
      </c>
      <c r="I956" s="108">
        <v>1.2E-2</v>
      </c>
      <c r="K956" s="146" t="s">
        <v>1783</v>
      </c>
      <c r="L956" s="397"/>
      <c r="M956" s="240">
        <v>3.3000000000000002E-2</v>
      </c>
      <c r="N956" s="108">
        <v>0.03</v>
      </c>
      <c r="O956" s="108">
        <v>3.3000000000000002E-2</v>
      </c>
      <c r="P956" s="230">
        <v>3.2000000000000001E-2</v>
      </c>
      <c r="Q956" s="398">
        <v>3.5999999999999997E-2</v>
      </c>
      <c r="R956" s="108">
        <v>3.1E-2</v>
      </c>
      <c r="S956" s="108">
        <v>3.7999999999999999E-2</v>
      </c>
      <c r="T956" s="108">
        <v>3.3000000000000002E-2</v>
      </c>
    </row>
    <row r="957" spans="2:22" ht="12" customHeight="1">
      <c r="B957" s="412">
        <v>939</v>
      </c>
      <c r="C957" s="412" t="s">
        <v>12</v>
      </c>
      <c r="D957" s="146" t="s">
        <v>640</v>
      </c>
      <c r="E957" s="397" t="s">
        <v>1538</v>
      </c>
      <c r="F957" s="108">
        <v>50</v>
      </c>
      <c r="G957" s="108" t="s">
        <v>1789</v>
      </c>
      <c r="H957" s="108" t="s">
        <v>1792</v>
      </c>
      <c r="I957" s="108" t="s">
        <v>1794</v>
      </c>
      <c r="K957" s="146" t="s">
        <v>640</v>
      </c>
      <c r="L957" s="397" t="s">
        <v>1538</v>
      </c>
      <c r="M957" s="108" t="s">
        <v>1799</v>
      </c>
      <c r="N957" s="108" t="s">
        <v>1802</v>
      </c>
      <c r="O957" s="108" t="s">
        <v>1805</v>
      </c>
      <c r="P957" s="230" t="s">
        <v>1794</v>
      </c>
      <c r="Q957" s="101" t="s">
        <v>1811</v>
      </c>
      <c r="R957" s="108" t="s">
        <v>1814</v>
      </c>
      <c r="S957" s="108" t="s">
        <v>1817</v>
      </c>
      <c r="T957" s="108" t="s">
        <v>1796</v>
      </c>
    </row>
    <row r="958" spans="2:22" ht="12" customHeight="1">
      <c r="B958" s="412">
        <v>940</v>
      </c>
      <c r="C958" s="412" t="s">
        <v>12</v>
      </c>
      <c r="D958" s="146" t="s">
        <v>463</v>
      </c>
      <c r="E958" s="397" t="s">
        <v>1538</v>
      </c>
      <c r="F958" s="399" t="s">
        <v>1787</v>
      </c>
      <c r="G958" s="399" t="s">
        <v>1791</v>
      </c>
      <c r="H958" s="399" t="s">
        <v>1790</v>
      </c>
      <c r="I958" s="399" t="s">
        <v>1795</v>
      </c>
      <c r="K958" s="146" t="s">
        <v>463</v>
      </c>
      <c r="L958" s="397" t="s">
        <v>1538</v>
      </c>
      <c r="M958" s="399">
        <v>200</v>
      </c>
      <c r="N958" s="399">
        <v>250</v>
      </c>
      <c r="O958" s="399">
        <v>250</v>
      </c>
      <c r="P958" s="223">
        <v>230</v>
      </c>
      <c r="Q958" s="400" t="s">
        <v>1812</v>
      </c>
      <c r="R958" s="399" t="s">
        <v>1815</v>
      </c>
      <c r="S958" s="399" t="s">
        <v>1818</v>
      </c>
      <c r="T958" s="399" t="s">
        <v>1820</v>
      </c>
    </row>
    <row r="959" spans="2:22" ht="12" customHeight="1">
      <c r="B959" s="412">
        <v>941</v>
      </c>
      <c r="C959" s="412" t="s">
        <v>12</v>
      </c>
      <c r="D959" s="146" t="s">
        <v>361</v>
      </c>
      <c r="E959" s="397" t="s">
        <v>1538</v>
      </c>
      <c r="F959" s="108">
        <v>300</v>
      </c>
      <c r="G959" s="108">
        <v>220</v>
      </c>
      <c r="H959" s="108">
        <v>230</v>
      </c>
      <c r="I959" s="108">
        <v>250</v>
      </c>
      <c r="K959" s="146" t="s">
        <v>361</v>
      </c>
      <c r="L959" s="397" t="s">
        <v>1538</v>
      </c>
      <c r="M959" s="108">
        <v>13</v>
      </c>
      <c r="N959" s="108">
        <v>14</v>
      </c>
      <c r="O959" s="108">
        <v>15</v>
      </c>
      <c r="P959" s="230">
        <v>14</v>
      </c>
      <c r="Q959" s="101">
        <v>220</v>
      </c>
      <c r="R959" s="108">
        <v>160</v>
      </c>
      <c r="S959" s="108">
        <v>170</v>
      </c>
      <c r="T959" s="108">
        <v>180</v>
      </c>
    </row>
    <row r="960" spans="2:22" ht="12" customHeight="1">
      <c r="B960" s="412">
        <v>942</v>
      </c>
      <c r="C960" s="412" t="s">
        <v>12</v>
      </c>
      <c r="D960" s="146" t="s">
        <v>362</v>
      </c>
      <c r="E960" s="397" t="s">
        <v>1538</v>
      </c>
      <c r="F960" s="108">
        <v>550</v>
      </c>
      <c r="G960" s="108">
        <v>170</v>
      </c>
      <c r="H960" s="108">
        <v>150</v>
      </c>
      <c r="I960" s="108">
        <v>290</v>
      </c>
      <c r="K960" s="146" t="s">
        <v>362</v>
      </c>
      <c r="L960" s="397" t="s">
        <v>1538</v>
      </c>
      <c r="M960" s="108">
        <v>37</v>
      </c>
      <c r="N960" s="108" t="s">
        <v>1803</v>
      </c>
      <c r="O960" s="108" t="s">
        <v>1806</v>
      </c>
      <c r="P960" s="230" t="s">
        <v>42</v>
      </c>
      <c r="Q960" s="101">
        <v>42</v>
      </c>
      <c r="R960" s="108">
        <v>37</v>
      </c>
      <c r="S960" s="108">
        <v>47</v>
      </c>
      <c r="T960" s="108">
        <v>42</v>
      </c>
    </row>
    <row r="961" spans="2:20" ht="12" customHeight="1">
      <c r="B961" s="412">
        <v>943</v>
      </c>
      <c r="C961" s="412" t="s">
        <v>12</v>
      </c>
      <c r="D961" s="146" t="s">
        <v>644</v>
      </c>
      <c r="E961" s="397" t="s">
        <v>1538</v>
      </c>
      <c r="F961" s="108">
        <v>550</v>
      </c>
      <c r="G961" s="108">
        <v>360</v>
      </c>
      <c r="H961" s="108">
        <v>420</v>
      </c>
      <c r="I961" s="108">
        <v>440</v>
      </c>
      <c r="K961" s="146" t="s">
        <v>644</v>
      </c>
      <c r="L961" s="397" t="s">
        <v>1538</v>
      </c>
      <c r="M961" s="108" t="s">
        <v>1800</v>
      </c>
      <c r="N961" s="108" t="s">
        <v>1804</v>
      </c>
      <c r="O961" s="108" t="s">
        <v>1807</v>
      </c>
      <c r="P961" s="230" t="s">
        <v>42</v>
      </c>
      <c r="Q961" s="101" t="s">
        <v>1813</v>
      </c>
      <c r="R961" s="108" t="s">
        <v>1816</v>
      </c>
      <c r="S961" s="108" t="s">
        <v>1819</v>
      </c>
      <c r="T961" s="108" t="s">
        <v>1796</v>
      </c>
    </row>
    <row r="962" spans="2:20" ht="12" customHeight="1">
      <c r="B962" s="412">
        <v>944</v>
      </c>
      <c r="C962" s="412" t="s">
        <v>12</v>
      </c>
      <c r="D962" s="146" t="s">
        <v>647</v>
      </c>
      <c r="E962" s="397" t="s">
        <v>1538</v>
      </c>
      <c r="F962" s="108" t="s">
        <v>1788</v>
      </c>
      <c r="G962" s="108">
        <v>720</v>
      </c>
      <c r="H962" s="108" t="s">
        <v>1793</v>
      </c>
      <c r="I962" s="108" t="s">
        <v>1796</v>
      </c>
      <c r="K962" s="146" t="s">
        <v>647</v>
      </c>
      <c r="L962" s="397" t="s">
        <v>1538</v>
      </c>
      <c r="M962" s="108" t="s">
        <v>1801</v>
      </c>
      <c r="N962" s="108" t="s">
        <v>1804</v>
      </c>
      <c r="O962" s="108" t="s">
        <v>1808</v>
      </c>
      <c r="P962" s="230" t="s">
        <v>1796</v>
      </c>
      <c r="Q962" s="101" t="s">
        <v>1813</v>
      </c>
      <c r="R962" s="108" t="s">
        <v>1816</v>
      </c>
      <c r="S962" s="108" t="s">
        <v>1819</v>
      </c>
      <c r="T962" s="108" t="s">
        <v>1796</v>
      </c>
    </row>
    <row r="963" spans="2:20" ht="12" customHeight="1">
      <c r="B963" s="412">
        <v>945</v>
      </c>
      <c r="C963" s="412" t="s">
        <v>12</v>
      </c>
      <c r="D963" s="2" t="s">
        <v>1862</v>
      </c>
      <c r="J963" s="2" t="s">
        <v>1863</v>
      </c>
      <c r="L963" s="218" t="s">
        <v>2221</v>
      </c>
      <c r="Q963" s="2" t="s">
        <v>1864</v>
      </c>
    </row>
    <row r="964" spans="2:20" ht="12" customHeight="1">
      <c r="B964" s="412">
        <v>946</v>
      </c>
      <c r="C964" s="412" t="s">
        <v>12</v>
      </c>
      <c r="D964" s="386" t="s">
        <v>1821</v>
      </c>
      <c r="E964" s="66">
        <v>1</v>
      </c>
      <c r="F964" s="66">
        <v>2</v>
      </c>
      <c r="G964" s="66">
        <v>3</v>
      </c>
      <c r="H964" s="66">
        <v>4</v>
      </c>
      <c r="I964" s="66">
        <v>5</v>
      </c>
      <c r="J964" s="66">
        <v>6</v>
      </c>
      <c r="K964" s="69">
        <v>7</v>
      </c>
      <c r="L964" s="153">
        <v>1</v>
      </c>
      <c r="M964" s="66">
        <v>2</v>
      </c>
      <c r="N964" s="66">
        <v>3</v>
      </c>
      <c r="O964" s="66">
        <v>4</v>
      </c>
      <c r="P964" s="66">
        <v>5</v>
      </c>
      <c r="Q964" s="66">
        <v>6</v>
      </c>
      <c r="R964" s="66">
        <v>7</v>
      </c>
    </row>
    <row r="965" spans="2:20" ht="12" customHeight="1">
      <c r="B965" s="412">
        <v>947</v>
      </c>
      <c r="C965" s="412" t="s">
        <v>12</v>
      </c>
      <c r="D965" s="386" t="s">
        <v>83</v>
      </c>
      <c r="E965" s="146" t="s">
        <v>1822</v>
      </c>
      <c r="F965" s="146" t="s">
        <v>1823</v>
      </c>
      <c r="G965" s="146" t="s">
        <v>19</v>
      </c>
      <c r="H965" s="146" t="s">
        <v>1824</v>
      </c>
      <c r="I965" s="146" t="s">
        <v>1825</v>
      </c>
      <c r="J965" s="146" t="s">
        <v>1826</v>
      </c>
      <c r="K965" s="401" t="s">
        <v>243</v>
      </c>
      <c r="L965" s="134" t="s">
        <v>1822</v>
      </c>
      <c r="M965" s="146" t="s">
        <v>1823</v>
      </c>
      <c r="N965" s="146" t="s">
        <v>19</v>
      </c>
      <c r="O965" s="146" t="s">
        <v>1824</v>
      </c>
      <c r="P965" s="146" t="s">
        <v>1825</v>
      </c>
      <c r="Q965" s="146" t="s">
        <v>1826</v>
      </c>
      <c r="R965" s="146" t="s">
        <v>243</v>
      </c>
    </row>
    <row r="966" spans="2:20" ht="12" customHeight="1">
      <c r="B966" s="412">
        <v>948</v>
      </c>
      <c r="C966" s="412" t="s">
        <v>12</v>
      </c>
      <c r="D966" s="146" t="s">
        <v>1892</v>
      </c>
      <c r="E966" s="66">
        <v>1100</v>
      </c>
      <c r="F966" s="66">
        <v>940</v>
      </c>
      <c r="G966" s="66">
        <v>980</v>
      </c>
      <c r="H966" s="66">
        <v>980</v>
      </c>
      <c r="I966" s="66">
        <v>930</v>
      </c>
      <c r="J966" s="66">
        <v>1000</v>
      </c>
      <c r="K966" s="69">
        <v>910</v>
      </c>
      <c r="L966" s="153">
        <v>880</v>
      </c>
      <c r="M966" s="66">
        <v>870</v>
      </c>
      <c r="N966" s="66">
        <v>880</v>
      </c>
      <c r="O966" s="66">
        <v>840</v>
      </c>
      <c r="P966" s="66">
        <v>840</v>
      </c>
      <c r="Q966" s="66">
        <v>850</v>
      </c>
      <c r="R966" s="66">
        <v>890</v>
      </c>
    </row>
    <row r="967" spans="2:20" ht="12" customHeight="1">
      <c r="B967" s="412">
        <v>949</v>
      </c>
      <c r="C967" s="412" t="s">
        <v>12</v>
      </c>
      <c r="D967" s="146" t="s">
        <v>1893</v>
      </c>
      <c r="E967" s="66">
        <v>1.9E-2</v>
      </c>
      <c r="F967" s="66">
        <v>1.2E-2</v>
      </c>
      <c r="G967" s="66" t="s">
        <v>36</v>
      </c>
      <c r="H967" s="66" t="s">
        <v>37</v>
      </c>
      <c r="I967" s="66">
        <v>1.7999999999999999E-2</v>
      </c>
      <c r="J967" s="66">
        <v>2.7E-2</v>
      </c>
      <c r="K967" s="69">
        <v>1.2E-2</v>
      </c>
      <c r="L967" s="153">
        <v>1.2E-2</v>
      </c>
      <c r="M967" s="66" t="s">
        <v>1870</v>
      </c>
      <c r="N967" s="66">
        <v>1.7999999999999999E-2</v>
      </c>
      <c r="O967" s="66">
        <v>1.4E-2</v>
      </c>
      <c r="P967" s="66" t="s">
        <v>1870</v>
      </c>
      <c r="Q967" s="66">
        <v>1.0999999999999999E-2</v>
      </c>
      <c r="R967" s="66">
        <v>8.9999999999999993E-3</v>
      </c>
      <c r="S967" s="21"/>
      <c r="T967" s="21"/>
    </row>
    <row r="968" spans="2:20" ht="12" customHeight="1">
      <c r="B968" s="412">
        <v>950</v>
      </c>
      <c r="C968" s="412" t="s">
        <v>12</v>
      </c>
      <c r="D968" s="146" t="s">
        <v>1894</v>
      </c>
      <c r="E968" s="66">
        <v>17</v>
      </c>
      <c r="F968" s="66">
        <v>12</v>
      </c>
      <c r="G968" s="66">
        <v>16</v>
      </c>
      <c r="H968" s="66">
        <v>15</v>
      </c>
      <c r="I968" s="66">
        <v>19</v>
      </c>
      <c r="J968" s="66">
        <v>26</v>
      </c>
      <c r="K968" s="69">
        <v>13</v>
      </c>
      <c r="L968" s="153">
        <v>14</v>
      </c>
      <c r="M968" s="66" t="s">
        <v>1871</v>
      </c>
      <c r="N968" s="66">
        <v>21</v>
      </c>
      <c r="O968" s="66">
        <v>16</v>
      </c>
      <c r="P968" s="66" t="s">
        <v>1878</v>
      </c>
      <c r="Q968" s="66">
        <v>13</v>
      </c>
      <c r="R968" s="66">
        <v>9.8000000000000007</v>
      </c>
      <c r="S968" s="21"/>
      <c r="T968" s="21"/>
    </row>
    <row r="969" spans="2:20" ht="12" customHeight="1">
      <c r="B969" s="412">
        <v>951</v>
      </c>
      <c r="C969" s="412" t="s">
        <v>12</v>
      </c>
      <c r="D969" s="146" t="s">
        <v>638</v>
      </c>
      <c r="E969" s="66" t="s">
        <v>1828</v>
      </c>
      <c r="F969" s="66" t="s">
        <v>1833</v>
      </c>
      <c r="G969" s="66" t="s">
        <v>1838</v>
      </c>
      <c r="H969" s="66" t="s">
        <v>1845</v>
      </c>
      <c r="I969" s="66" t="s">
        <v>1851</v>
      </c>
      <c r="J969" s="66" t="s">
        <v>1855</v>
      </c>
      <c r="K969" s="69" t="s">
        <v>1833</v>
      </c>
      <c r="L969" s="153" t="s">
        <v>1866</v>
      </c>
      <c r="M969" s="66" t="s">
        <v>1872</v>
      </c>
      <c r="N969" s="66">
        <v>163</v>
      </c>
      <c r="O969" s="66" t="s">
        <v>1875</v>
      </c>
      <c r="P969" s="66" t="s">
        <v>1872</v>
      </c>
      <c r="Q969" s="66" t="s">
        <v>1879</v>
      </c>
      <c r="R969" s="66" t="s">
        <v>1883</v>
      </c>
      <c r="S969" s="21"/>
      <c r="T969" s="21"/>
    </row>
    <row r="970" spans="2:20" ht="12" customHeight="1">
      <c r="B970" s="412">
        <v>952</v>
      </c>
      <c r="C970" s="412" t="s">
        <v>12</v>
      </c>
      <c r="D970" s="146" t="s">
        <v>649</v>
      </c>
      <c r="E970" s="70" t="s">
        <v>1815</v>
      </c>
      <c r="F970" s="70" t="s">
        <v>1834</v>
      </c>
      <c r="G970" s="70" t="s">
        <v>1820</v>
      </c>
      <c r="H970" s="70" t="s">
        <v>1846</v>
      </c>
      <c r="I970" s="70" t="s">
        <v>1852</v>
      </c>
      <c r="J970" s="70" t="s">
        <v>1856</v>
      </c>
      <c r="K970" s="402" t="s">
        <v>1859</v>
      </c>
      <c r="L970" s="403" t="s">
        <v>1815</v>
      </c>
      <c r="M970" s="66" t="s">
        <v>1872</v>
      </c>
      <c r="N970" s="70" t="s">
        <v>1873</v>
      </c>
      <c r="O970" s="70" t="s">
        <v>1873</v>
      </c>
      <c r="P970" s="66" t="s">
        <v>1872</v>
      </c>
      <c r="Q970" s="70" t="s">
        <v>1859</v>
      </c>
      <c r="R970" s="70" t="s">
        <v>1884</v>
      </c>
      <c r="S970" s="21"/>
      <c r="T970" s="21"/>
    </row>
    <row r="971" spans="2:20" ht="12" customHeight="1">
      <c r="B971" s="412">
        <v>953</v>
      </c>
      <c r="C971" s="412" t="s">
        <v>12</v>
      </c>
      <c r="D971" s="146" t="s">
        <v>651</v>
      </c>
      <c r="E971" s="66">
        <v>600</v>
      </c>
      <c r="F971" s="66">
        <v>860</v>
      </c>
      <c r="G971" s="70" t="s">
        <v>1840</v>
      </c>
      <c r="H971" s="66">
        <v>590</v>
      </c>
      <c r="I971" s="66">
        <v>360</v>
      </c>
      <c r="J971" s="66">
        <v>320</v>
      </c>
      <c r="K971" s="69">
        <v>480</v>
      </c>
      <c r="L971" s="153">
        <v>610</v>
      </c>
      <c r="M971" s="66" t="s">
        <v>1872</v>
      </c>
      <c r="N971" s="70">
        <v>870</v>
      </c>
      <c r="O971" s="66">
        <v>580</v>
      </c>
      <c r="P971" s="66" t="s">
        <v>1872</v>
      </c>
      <c r="Q971" s="66">
        <v>570</v>
      </c>
      <c r="R971" s="66">
        <v>450</v>
      </c>
      <c r="S971" s="21"/>
      <c r="T971" s="21"/>
    </row>
    <row r="972" spans="2:20" ht="12" customHeight="1">
      <c r="B972" s="412">
        <v>954</v>
      </c>
      <c r="C972" s="412" t="s">
        <v>12</v>
      </c>
      <c r="D972" s="146" t="s">
        <v>653</v>
      </c>
      <c r="E972" s="66">
        <v>170</v>
      </c>
      <c r="F972" s="66">
        <v>170</v>
      </c>
      <c r="G972" s="66">
        <v>160</v>
      </c>
      <c r="H972" s="66">
        <v>120</v>
      </c>
      <c r="I972" s="66">
        <v>100</v>
      </c>
      <c r="J972" s="66">
        <v>91</v>
      </c>
      <c r="K972" s="69">
        <v>140</v>
      </c>
      <c r="L972" s="153">
        <v>200</v>
      </c>
      <c r="M972" s="66" t="s">
        <v>1872</v>
      </c>
      <c r="N972" s="66">
        <v>230</v>
      </c>
      <c r="O972" s="66">
        <v>110</v>
      </c>
      <c r="P972" s="66" t="s">
        <v>1872</v>
      </c>
      <c r="Q972" s="66">
        <v>180</v>
      </c>
      <c r="R972" s="66">
        <v>150</v>
      </c>
      <c r="S972" s="21"/>
      <c r="T972" s="21"/>
    </row>
    <row r="973" spans="2:20" ht="12" customHeight="1">
      <c r="B973" s="412">
        <v>955</v>
      </c>
      <c r="C973" s="412" t="s">
        <v>12</v>
      </c>
      <c r="D973" s="146" t="s">
        <v>642</v>
      </c>
      <c r="E973" s="70" t="s">
        <v>1832</v>
      </c>
      <c r="F973" s="70" t="s">
        <v>1835</v>
      </c>
      <c r="G973" s="70" t="s">
        <v>1841</v>
      </c>
      <c r="H973" s="70" t="s">
        <v>1847</v>
      </c>
      <c r="I973" s="70">
        <v>880</v>
      </c>
      <c r="J973" s="70">
        <v>960</v>
      </c>
      <c r="K973" s="402" t="s">
        <v>1839</v>
      </c>
      <c r="L973" s="403" t="s">
        <v>1847</v>
      </c>
      <c r="M973" s="66" t="s">
        <v>1872</v>
      </c>
      <c r="N973" s="70" t="s">
        <v>1874</v>
      </c>
      <c r="O973" s="70">
        <v>730</v>
      </c>
      <c r="P973" s="66" t="s">
        <v>1872</v>
      </c>
      <c r="Q973" s="70" t="s">
        <v>1847</v>
      </c>
      <c r="R973" s="70" t="s">
        <v>1839</v>
      </c>
      <c r="S973" s="21"/>
      <c r="T973" s="21"/>
    </row>
    <row r="974" spans="2:20" ht="12" customHeight="1">
      <c r="B974" s="412">
        <v>956</v>
      </c>
      <c r="C974" s="412" t="s">
        <v>12</v>
      </c>
      <c r="D974" s="404" t="s">
        <v>1827</v>
      </c>
      <c r="E974" s="405" t="s">
        <v>1829</v>
      </c>
      <c r="F974" s="405" t="s">
        <v>1836</v>
      </c>
      <c r="G974" s="405" t="s">
        <v>1842</v>
      </c>
      <c r="H974" s="405" t="s">
        <v>1848</v>
      </c>
      <c r="I974" s="405" t="s">
        <v>1853</v>
      </c>
      <c r="J974" s="405" t="s">
        <v>1857</v>
      </c>
      <c r="K974" s="406" t="s">
        <v>1836</v>
      </c>
      <c r="L974" s="407" t="s">
        <v>1867</v>
      </c>
      <c r="M974" s="405" t="s">
        <v>1872</v>
      </c>
      <c r="N974" s="405" t="s">
        <v>1829</v>
      </c>
      <c r="O974" s="405" t="s">
        <v>1876</v>
      </c>
      <c r="P974" s="405" t="s">
        <v>1872</v>
      </c>
      <c r="Q974" s="405" t="s">
        <v>1880</v>
      </c>
      <c r="R974" s="405" t="s">
        <v>1885</v>
      </c>
      <c r="S974" s="21"/>
      <c r="T974" s="21"/>
    </row>
    <row r="975" spans="2:20" ht="12" customHeight="1">
      <c r="B975" s="412">
        <v>957</v>
      </c>
      <c r="C975" s="412" t="s">
        <v>12</v>
      </c>
      <c r="D975" s="303" t="s">
        <v>1896</v>
      </c>
      <c r="E975" s="408" t="s">
        <v>1830</v>
      </c>
      <c r="F975" s="408" t="s">
        <v>1837</v>
      </c>
      <c r="G975" s="408" t="s">
        <v>1843</v>
      </c>
      <c r="H975" s="408" t="s">
        <v>1849</v>
      </c>
      <c r="I975" s="408" t="s">
        <v>1854</v>
      </c>
      <c r="J975" s="408" t="s">
        <v>1858</v>
      </c>
      <c r="K975" s="409" t="s">
        <v>1860</v>
      </c>
      <c r="L975" s="410" t="s">
        <v>1868</v>
      </c>
      <c r="M975" s="408" t="s">
        <v>1872</v>
      </c>
      <c r="N975" s="408">
        <v>3.4</v>
      </c>
      <c r="O975" s="408" t="s">
        <v>1877</v>
      </c>
      <c r="P975" s="408" t="s">
        <v>1872</v>
      </c>
      <c r="Q975" s="408" t="s">
        <v>1881</v>
      </c>
      <c r="R975" s="408" t="s">
        <v>1886</v>
      </c>
      <c r="S975" s="21"/>
      <c r="T975" s="21"/>
    </row>
    <row r="976" spans="2:20" ht="12" customHeight="1">
      <c r="B976" s="412">
        <v>958</v>
      </c>
      <c r="C976" s="412" t="s">
        <v>12</v>
      </c>
      <c r="D976" s="146" t="s">
        <v>1898</v>
      </c>
      <c r="E976" s="66">
        <v>300</v>
      </c>
      <c r="F976" s="66">
        <v>240</v>
      </c>
      <c r="G976" s="66">
        <v>370</v>
      </c>
      <c r="H976" s="66">
        <v>270</v>
      </c>
      <c r="I976" s="66">
        <v>210</v>
      </c>
      <c r="J976" s="66">
        <v>210</v>
      </c>
      <c r="K976" s="69">
        <v>200</v>
      </c>
      <c r="L976" s="153">
        <v>240</v>
      </c>
      <c r="M976" s="66" t="s">
        <v>1872</v>
      </c>
      <c r="N976" s="66">
        <v>350</v>
      </c>
      <c r="O976" s="66">
        <v>270</v>
      </c>
      <c r="P976" s="66" t="s">
        <v>1872</v>
      </c>
      <c r="Q976" s="66">
        <v>200</v>
      </c>
      <c r="R976" s="66">
        <v>140</v>
      </c>
      <c r="S976" s="21"/>
      <c r="T976" s="21"/>
    </row>
    <row r="977" spans="2:20" ht="12" customHeight="1">
      <c r="B977" s="412">
        <v>959</v>
      </c>
      <c r="C977" s="412" t="s">
        <v>12</v>
      </c>
      <c r="D977" s="146" t="s">
        <v>1900</v>
      </c>
      <c r="E977" s="66">
        <v>10</v>
      </c>
      <c r="F977" s="66">
        <v>11</v>
      </c>
      <c r="G977" s="66">
        <v>16</v>
      </c>
      <c r="H977" s="66">
        <v>9.1999999999999993</v>
      </c>
      <c r="I977" s="66">
        <v>7.1</v>
      </c>
      <c r="J977" s="66">
        <v>8.4</v>
      </c>
      <c r="K977" s="69">
        <v>6.5</v>
      </c>
      <c r="L977" s="153">
        <v>8.6</v>
      </c>
      <c r="M977" s="66" t="s">
        <v>1872</v>
      </c>
      <c r="N977" s="66">
        <v>18</v>
      </c>
      <c r="O977" s="66">
        <v>9.6999999999999993</v>
      </c>
      <c r="P977" s="66" t="s">
        <v>1872</v>
      </c>
      <c r="Q977" s="66">
        <v>7.6</v>
      </c>
      <c r="R977" s="66">
        <v>4.4000000000000004</v>
      </c>
      <c r="S977" s="21"/>
      <c r="T977" s="21"/>
    </row>
    <row r="978" spans="2:20" ht="12" customHeight="1">
      <c r="B978" s="412">
        <v>960</v>
      </c>
      <c r="C978" s="412" t="s">
        <v>12</v>
      </c>
      <c r="D978" s="146" t="s">
        <v>1902</v>
      </c>
      <c r="E978" s="66">
        <v>2.9</v>
      </c>
      <c r="F978" s="66">
        <v>2.2000000000000002</v>
      </c>
      <c r="G978" s="66">
        <v>2.6</v>
      </c>
      <c r="H978" s="66">
        <v>1.9</v>
      </c>
      <c r="I978" s="171">
        <v>2</v>
      </c>
      <c r="J978" s="66">
        <v>2.2999999999999998</v>
      </c>
      <c r="K978" s="69">
        <v>1.9</v>
      </c>
      <c r="L978" s="153">
        <v>2.8</v>
      </c>
      <c r="M978" s="66" t="s">
        <v>1872</v>
      </c>
      <c r="N978" s="171">
        <v>5</v>
      </c>
      <c r="O978" s="66">
        <v>1.9</v>
      </c>
      <c r="P978" s="66" t="s">
        <v>1872</v>
      </c>
      <c r="Q978" s="66">
        <v>2.5</v>
      </c>
      <c r="R978" s="66">
        <v>1.5</v>
      </c>
      <c r="S978" s="21"/>
      <c r="T978" s="21"/>
    </row>
    <row r="979" spans="2:20" ht="12" customHeight="1">
      <c r="B979" s="412">
        <v>961</v>
      </c>
      <c r="C979" s="412" t="s">
        <v>12</v>
      </c>
      <c r="D979" s="146" t="s">
        <v>1904</v>
      </c>
      <c r="E979" s="66">
        <v>34</v>
      </c>
      <c r="F979" s="66">
        <v>27</v>
      </c>
      <c r="G979" s="66">
        <v>29</v>
      </c>
      <c r="H979" s="66">
        <v>17</v>
      </c>
      <c r="I979" s="66">
        <v>17</v>
      </c>
      <c r="J979" s="66">
        <v>25</v>
      </c>
      <c r="K979" s="69">
        <v>13</v>
      </c>
      <c r="L979" s="153">
        <v>16</v>
      </c>
      <c r="M979" s="66" t="s">
        <v>1872</v>
      </c>
      <c r="N979" s="66">
        <v>34</v>
      </c>
      <c r="O979" s="66">
        <v>12</v>
      </c>
      <c r="P979" s="66" t="s">
        <v>1872</v>
      </c>
      <c r="Q979" s="66">
        <v>15</v>
      </c>
      <c r="R979" s="66">
        <v>10</v>
      </c>
      <c r="S979" s="21"/>
      <c r="T979" s="21"/>
    </row>
    <row r="980" spans="2:20" ht="12" customHeight="1">
      <c r="B980" s="412">
        <v>962</v>
      </c>
      <c r="C980" s="412" t="s">
        <v>12</v>
      </c>
      <c r="D980" s="146" t="s">
        <v>1906</v>
      </c>
      <c r="E980" s="66" t="s">
        <v>1831</v>
      </c>
      <c r="F980" s="66" t="s">
        <v>1837</v>
      </c>
      <c r="G980" s="66" t="s">
        <v>1844</v>
      </c>
      <c r="H980" s="66" t="s">
        <v>1850</v>
      </c>
      <c r="I980" s="66" t="s">
        <v>1854</v>
      </c>
      <c r="J980" s="66" t="s">
        <v>1858</v>
      </c>
      <c r="K980" s="69" t="s">
        <v>1861</v>
      </c>
      <c r="L980" s="153" t="s">
        <v>1869</v>
      </c>
      <c r="M980" s="66" t="s">
        <v>1872</v>
      </c>
      <c r="N980" s="66" t="s">
        <v>1869</v>
      </c>
      <c r="O980" s="66" t="s">
        <v>1878</v>
      </c>
      <c r="P980" s="66" t="s">
        <v>1872</v>
      </c>
      <c r="Q980" s="66" t="s">
        <v>1882</v>
      </c>
      <c r="R980" s="66" t="s">
        <v>1887</v>
      </c>
      <c r="S980" s="21"/>
      <c r="T980" s="21"/>
    </row>
    <row r="981" spans="2:20" ht="12" customHeight="1">
      <c r="B981" s="412">
        <v>963</v>
      </c>
      <c r="C981" s="412" t="s">
        <v>12</v>
      </c>
      <c r="D981" s="146" t="s">
        <v>86</v>
      </c>
      <c r="E981" s="57"/>
      <c r="F981" s="58"/>
      <c r="G981" s="58" t="s">
        <v>1459</v>
      </c>
      <c r="H981" s="58"/>
      <c r="I981" s="58"/>
      <c r="J981" s="58"/>
      <c r="K981" s="68"/>
      <c r="L981" s="58"/>
      <c r="M981" s="58"/>
      <c r="N981" s="58" t="s">
        <v>1865</v>
      </c>
      <c r="O981" s="58"/>
      <c r="P981" s="58"/>
      <c r="Q981" s="58"/>
      <c r="R981" s="134"/>
      <c r="S981" s="21"/>
      <c r="T981" s="21"/>
    </row>
    <row r="982" spans="2:20" ht="12" customHeight="1">
      <c r="B982" s="412">
        <v>964</v>
      </c>
      <c r="C982" s="412" t="s">
        <v>12</v>
      </c>
      <c r="E982" s="291" t="s">
        <v>23</v>
      </c>
      <c r="M982" s="21"/>
      <c r="N982" s="21"/>
      <c r="O982" s="21"/>
      <c r="P982" s="21"/>
      <c r="Q982" s="21"/>
      <c r="R982" s="21"/>
      <c r="S982" s="21"/>
      <c r="T982" s="21"/>
    </row>
    <row r="983" spans="2:20" ht="12" customHeight="1">
      <c r="B983" s="412">
        <v>965</v>
      </c>
      <c r="C983" s="412" t="s">
        <v>12</v>
      </c>
      <c r="D983" s="2" t="s">
        <v>1888</v>
      </c>
      <c r="J983" s="2" t="s">
        <v>1889</v>
      </c>
      <c r="L983" s="218" t="s">
        <v>2222</v>
      </c>
      <c r="M983" s="21"/>
      <c r="Q983" s="2" t="s">
        <v>1890</v>
      </c>
      <c r="S983" s="21"/>
      <c r="T983" s="21"/>
    </row>
    <row r="984" spans="2:20" ht="12" customHeight="1">
      <c r="B984" s="412">
        <v>966</v>
      </c>
      <c r="C984" s="412" t="s">
        <v>12</v>
      </c>
      <c r="D984" s="386" t="s">
        <v>1821</v>
      </c>
      <c r="E984" s="66">
        <v>1</v>
      </c>
      <c r="F984" s="66">
        <v>2</v>
      </c>
      <c r="G984" s="66">
        <v>3</v>
      </c>
      <c r="H984" s="66">
        <v>4</v>
      </c>
      <c r="I984" s="66">
        <v>5</v>
      </c>
      <c r="J984" s="66">
        <v>6</v>
      </c>
      <c r="K984" s="69">
        <v>7</v>
      </c>
      <c r="L984" s="153">
        <v>1</v>
      </c>
      <c r="M984" s="66">
        <v>2</v>
      </c>
      <c r="N984" s="66">
        <v>3</v>
      </c>
      <c r="O984" s="66">
        <v>4</v>
      </c>
      <c r="P984" s="66">
        <v>5</v>
      </c>
      <c r="Q984" s="66">
        <v>6</v>
      </c>
      <c r="R984" s="66">
        <v>7</v>
      </c>
      <c r="S984" s="21"/>
      <c r="T984" s="21"/>
    </row>
    <row r="985" spans="2:20" ht="12" customHeight="1">
      <c r="B985" s="412">
        <v>967</v>
      </c>
      <c r="C985" s="412" t="s">
        <v>12</v>
      </c>
      <c r="D985" s="386" t="s">
        <v>83</v>
      </c>
      <c r="E985" s="146" t="s">
        <v>1822</v>
      </c>
      <c r="F985" s="146" t="s">
        <v>1823</v>
      </c>
      <c r="G985" s="146" t="s">
        <v>19</v>
      </c>
      <c r="H985" s="146" t="s">
        <v>1824</v>
      </c>
      <c r="I985" s="146" t="s">
        <v>1825</v>
      </c>
      <c r="J985" s="146" t="s">
        <v>1826</v>
      </c>
      <c r="K985" s="401" t="s">
        <v>243</v>
      </c>
      <c r="L985" s="134" t="s">
        <v>1822</v>
      </c>
      <c r="M985" s="146" t="s">
        <v>1823</v>
      </c>
      <c r="N985" s="146" t="s">
        <v>19</v>
      </c>
      <c r="O985" s="146" t="s">
        <v>1824</v>
      </c>
      <c r="P985" s="146" t="s">
        <v>1825</v>
      </c>
      <c r="Q985" s="146" t="s">
        <v>1826</v>
      </c>
      <c r="R985" s="146" t="s">
        <v>243</v>
      </c>
      <c r="S985" s="21"/>
      <c r="T985" s="21"/>
    </row>
    <row r="986" spans="2:20" ht="12" customHeight="1">
      <c r="B986" s="412">
        <v>968</v>
      </c>
      <c r="C986" s="412" t="s">
        <v>12</v>
      </c>
      <c r="D986" s="146" t="s">
        <v>1891</v>
      </c>
      <c r="E986" s="66">
        <v>710</v>
      </c>
      <c r="F986" s="66">
        <v>740</v>
      </c>
      <c r="G986" s="66">
        <v>720</v>
      </c>
      <c r="H986" s="66">
        <v>690</v>
      </c>
      <c r="I986" s="66">
        <v>720</v>
      </c>
      <c r="J986" s="66">
        <v>690</v>
      </c>
      <c r="K986" s="69">
        <v>720</v>
      </c>
      <c r="L986" s="153">
        <v>990</v>
      </c>
      <c r="M986" s="66">
        <v>890</v>
      </c>
      <c r="N986" s="66">
        <v>910</v>
      </c>
      <c r="O986" s="66">
        <v>960</v>
      </c>
      <c r="P986" s="66" t="s">
        <v>1872</v>
      </c>
      <c r="Q986" s="66">
        <v>840</v>
      </c>
      <c r="R986" s="66">
        <v>970</v>
      </c>
      <c r="S986" s="21"/>
      <c r="T986" s="21"/>
    </row>
    <row r="987" spans="2:20" ht="12" customHeight="1">
      <c r="B987" s="412">
        <v>969</v>
      </c>
      <c r="C987" s="412" t="s">
        <v>12</v>
      </c>
      <c r="D987" s="146" t="s">
        <v>1893</v>
      </c>
      <c r="E987" s="66">
        <v>0.01</v>
      </c>
      <c r="F987" s="66">
        <v>6.0000000000000001E-3</v>
      </c>
      <c r="G987" s="66">
        <v>2.1999999999999999E-2</v>
      </c>
      <c r="H987" s="66">
        <v>1.0999999999999999E-2</v>
      </c>
      <c r="I987" s="66" t="s">
        <v>1932</v>
      </c>
      <c r="J987" s="66">
        <v>1.4E-2</v>
      </c>
      <c r="K987" s="69" t="s">
        <v>1932</v>
      </c>
      <c r="L987" s="153">
        <v>7.0000000000000001E-3</v>
      </c>
      <c r="M987" s="66">
        <v>1.2999999999999999E-2</v>
      </c>
      <c r="N987" s="66">
        <v>3.3000000000000002E-2</v>
      </c>
      <c r="O987" s="66">
        <v>3.3000000000000002E-2</v>
      </c>
      <c r="P987" s="66" t="s">
        <v>1872</v>
      </c>
      <c r="Q987" s="66">
        <v>1.4E-2</v>
      </c>
      <c r="R987" s="66">
        <v>8.9999999999999993E-3</v>
      </c>
      <c r="S987" s="21"/>
      <c r="T987" s="21"/>
    </row>
    <row r="988" spans="2:20" ht="12" customHeight="1">
      <c r="B988" s="412">
        <v>970</v>
      </c>
      <c r="C988" s="412" t="s">
        <v>12</v>
      </c>
      <c r="D988" s="146" t="s">
        <v>1894</v>
      </c>
      <c r="E988" s="66">
        <v>14</v>
      </c>
      <c r="F988" s="66">
        <v>7.8</v>
      </c>
      <c r="G988" s="66">
        <v>31</v>
      </c>
      <c r="H988" s="66">
        <v>16</v>
      </c>
      <c r="I988" s="66" t="s">
        <v>1925</v>
      </c>
      <c r="J988" s="66">
        <v>21</v>
      </c>
      <c r="K988" s="69" t="s">
        <v>1925</v>
      </c>
      <c r="L988" s="391">
        <v>7</v>
      </c>
      <c r="M988" s="66">
        <v>12</v>
      </c>
      <c r="N988" s="66">
        <v>36</v>
      </c>
      <c r="O988" s="66">
        <v>34</v>
      </c>
      <c r="P988" s="66" t="s">
        <v>1872</v>
      </c>
      <c r="Q988" s="66">
        <v>16</v>
      </c>
      <c r="R988" s="66">
        <v>9.1999999999999993</v>
      </c>
      <c r="S988" s="21"/>
      <c r="T988" s="21"/>
    </row>
    <row r="989" spans="2:20" ht="12" customHeight="1">
      <c r="B989" s="412">
        <v>971</v>
      </c>
      <c r="C989" s="412" t="s">
        <v>12</v>
      </c>
      <c r="D989" s="146" t="s">
        <v>638</v>
      </c>
      <c r="E989" s="66" t="s">
        <v>1909</v>
      </c>
      <c r="F989" s="66" t="s">
        <v>1914</v>
      </c>
      <c r="G989" s="66" t="s">
        <v>1921</v>
      </c>
      <c r="H989" s="66" t="s">
        <v>1926</v>
      </c>
      <c r="I989" s="66" t="s">
        <v>1872</v>
      </c>
      <c r="J989" s="66" t="s">
        <v>1933</v>
      </c>
      <c r="K989" s="69" t="s">
        <v>1872</v>
      </c>
      <c r="L989" s="153">
        <v>110</v>
      </c>
      <c r="M989" s="66">
        <v>46</v>
      </c>
      <c r="N989" s="66">
        <v>23</v>
      </c>
      <c r="O989" s="66">
        <v>14</v>
      </c>
      <c r="P989" s="66" t="s">
        <v>1872</v>
      </c>
      <c r="Q989" s="66">
        <v>45</v>
      </c>
      <c r="R989" s="66">
        <v>57</v>
      </c>
      <c r="S989" s="21"/>
      <c r="T989" s="21"/>
    </row>
    <row r="990" spans="2:20" ht="12" customHeight="1">
      <c r="B990" s="412">
        <v>972</v>
      </c>
      <c r="C990" s="412" t="s">
        <v>12</v>
      </c>
      <c r="D990" s="146" t="s">
        <v>649</v>
      </c>
      <c r="E990" s="70" t="s">
        <v>1910</v>
      </c>
      <c r="F990" s="70" t="s">
        <v>1915</v>
      </c>
      <c r="G990" s="70" t="s">
        <v>1922</v>
      </c>
      <c r="H990" s="70" t="s">
        <v>1787</v>
      </c>
      <c r="I990" s="66" t="s">
        <v>1872</v>
      </c>
      <c r="J990" s="70" t="s">
        <v>1934</v>
      </c>
      <c r="K990" s="411" t="s">
        <v>1872</v>
      </c>
      <c r="L990" s="403" t="s">
        <v>1839</v>
      </c>
      <c r="M990" s="70" t="s">
        <v>1943</v>
      </c>
      <c r="N990" s="70" t="s">
        <v>1945</v>
      </c>
      <c r="O990" s="70" t="s">
        <v>1948</v>
      </c>
      <c r="P990" s="66" t="s">
        <v>1872</v>
      </c>
      <c r="Q990" s="70" t="s">
        <v>1949</v>
      </c>
      <c r="R990" s="70" t="s">
        <v>1952</v>
      </c>
      <c r="S990" s="21"/>
      <c r="T990" s="21"/>
    </row>
    <row r="991" spans="2:20" ht="12" customHeight="1">
      <c r="B991" s="412">
        <v>973</v>
      </c>
      <c r="C991" s="412" t="s">
        <v>12</v>
      </c>
      <c r="D991" s="146" t="s">
        <v>651</v>
      </c>
      <c r="E991" s="66">
        <v>500</v>
      </c>
      <c r="F991" s="70" t="s">
        <v>1916</v>
      </c>
      <c r="G991" s="70">
        <v>130</v>
      </c>
      <c r="H991" s="70" t="s">
        <v>1928</v>
      </c>
      <c r="I991" s="66" t="s">
        <v>1872</v>
      </c>
      <c r="J991" s="66">
        <v>320</v>
      </c>
      <c r="K991" s="69" t="s">
        <v>1872</v>
      </c>
      <c r="L991" s="153">
        <v>2200</v>
      </c>
      <c r="M991" s="66">
        <v>2000</v>
      </c>
      <c r="N991" s="70">
        <v>760</v>
      </c>
      <c r="O991" s="66">
        <v>660</v>
      </c>
      <c r="P991" s="66" t="s">
        <v>1872</v>
      </c>
      <c r="Q991" s="66">
        <v>670</v>
      </c>
      <c r="R991" s="66">
        <v>1200</v>
      </c>
      <c r="S991" s="21"/>
      <c r="T991" s="21"/>
    </row>
    <row r="992" spans="2:20" ht="12" customHeight="1">
      <c r="B992" s="412">
        <v>974</v>
      </c>
      <c r="C992" s="412" t="s">
        <v>12</v>
      </c>
      <c r="D992" s="146" t="s">
        <v>653</v>
      </c>
      <c r="E992" s="66">
        <v>120</v>
      </c>
      <c r="F992" s="66">
        <v>200</v>
      </c>
      <c r="G992" s="66">
        <v>46</v>
      </c>
      <c r="H992" s="66">
        <v>91</v>
      </c>
      <c r="I992" s="66" t="s">
        <v>1872</v>
      </c>
      <c r="J992" s="66">
        <v>87</v>
      </c>
      <c r="K992" s="69" t="s">
        <v>1872</v>
      </c>
      <c r="L992" s="153">
        <v>260</v>
      </c>
      <c r="M992" s="66">
        <v>190</v>
      </c>
      <c r="N992" s="66">
        <v>110</v>
      </c>
      <c r="O992" s="66">
        <v>52</v>
      </c>
      <c r="P992" s="66" t="s">
        <v>1872</v>
      </c>
      <c r="Q992" s="66">
        <v>100</v>
      </c>
      <c r="R992" s="66">
        <v>110</v>
      </c>
      <c r="S992" s="21"/>
      <c r="T992" s="21"/>
    </row>
    <row r="993" spans="2:20" ht="12" customHeight="1">
      <c r="B993" s="412">
        <v>975</v>
      </c>
      <c r="C993" s="412" t="s">
        <v>12</v>
      </c>
      <c r="D993" s="146" t="s">
        <v>642</v>
      </c>
      <c r="E993" s="70" t="s">
        <v>1911</v>
      </c>
      <c r="F993" s="70" t="s">
        <v>1917</v>
      </c>
      <c r="G993" s="70">
        <v>420</v>
      </c>
      <c r="H993" s="70">
        <v>840</v>
      </c>
      <c r="I993" s="66" t="s">
        <v>1872</v>
      </c>
      <c r="J993" s="70" t="s">
        <v>1935</v>
      </c>
      <c r="K993" s="411" t="s">
        <v>1872</v>
      </c>
      <c r="L993" s="403" t="s">
        <v>1939</v>
      </c>
      <c r="M993" s="70" t="s">
        <v>1944</v>
      </c>
      <c r="N993" s="70">
        <v>780</v>
      </c>
      <c r="O993" s="70">
        <v>480</v>
      </c>
      <c r="P993" s="66" t="s">
        <v>1872</v>
      </c>
      <c r="Q993" s="70" t="s">
        <v>1927</v>
      </c>
      <c r="R993" s="70" t="s">
        <v>1911</v>
      </c>
      <c r="S993" s="21"/>
      <c r="T993" s="21"/>
    </row>
    <row r="994" spans="2:20" ht="12" customHeight="1">
      <c r="B994" s="412">
        <v>976</v>
      </c>
      <c r="C994" s="412" t="s">
        <v>12</v>
      </c>
      <c r="D994" s="404" t="s">
        <v>645</v>
      </c>
      <c r="E994" s="405" t="s">
        <v>1912</v>
      </c>
      <c r="F994" s="405" t="s">
        <v>1918</v>
      </c>
      <c r="G994" s="405" t="s">
        <v>1923</v>
      </c>
      <c r="H994" s="405" t="s">
        <v>1929</v>
      </c>
      <c r="I994" s="405" t="s">
        <v>1872</v>
      </c>
      <c r="J994" s="405" t="s">
        <v>1936</v>
      </c>
      <c r="K994" s="406" t="s">
        <v>1872</v>
      </c>
      <c r="L994" s="407" t="s">
        <v>1940</v>
      </c>
      <c r="M994" s="405" t="s">
        <v>1923</v>
      </c>
      <c r="N994" s="405" t="s">
        <v>1946</v>
      </c>
      <c r="O994" s="405" t="s">
        <v>1946</v>
      </c>
      <c r="P994" s="405" t="s">
        <v>1872</v>
      </c>
      <c r="Q994" s="405" t="s">
        <v>1950</v>
      </c>
      <c r="R994" s="405" t="s">
        <v>1953</v>
      </c>
      <c r="S994" s="21"/>
      <c r="T994" s="21"/>
    </row>
    <row r="995" spans="2:20" ht="12" customHeight="1">
      <c r="B995" s="412">
        <v>977</v>
      </c>
      <c r="C995" s="412" t="s">
        <v>12</v>
      </c>
      <c r="D995" s="303" t="s">
        <v>1895</v>
      </c>
      <c r="E995" s="408" t="s">
        <v>1913</v>
      </c>
      <c r="F995" s="408" t="s">
        <v>1919</v>
      </c>
      <c r="G995" s="408" t="s">
        <v>1924</v>
      </c>
      <c r="H995" s="408" t="s">
        <v>1930</v>
      </c>
      <c r="I995" s="408" t="s">
        <v>1872</v>
      </c>
      <c r="J995" s="408" t="s">
        <v>1937</v>
      </c>
      <c r="K995" s="409" t="s">
        <v>1872</v>
      </c>
      <c r="L995" s="410">
        <v>0.79</v>
      </c>
      <c r="M995" s="408">
        <v>0.59</v>
      </c>
      <c r="N995" s="408">
        <v>0.84</v>
      </c>
      <c r="O995" s="408">
        <v>0.48</v>
      </c>
      <c r="P995" s="408" t="s">
        <v>1872</v>
      </c>
      <c r="Q995" s="408">
        <v>0.76</v>
      </c>
      <c r="R995" s="408">
        <v>0.53</v>
      </c>
      <c r="S995" s="21"/>
      <c r="T995" s="21"/>
    </row>
    <row r="996" spans="2:20" ht="12" customHeight="1">
      <c r="B996" s="412">
        <v>978</v>
      </c>
      <c r="C996" s="412" t="s">
        <v>12</v>
      </c>
      <c r="D996" s="146" t="s">
        <v>1897</v>
      </c>
      <c r="E996" s="66">
        <v>190</v>
      </c>
      <c r="F996" s="66">
        <v>210</v>
      </c>
      <c r="G996" s="66">
        <v>120</v>
      </c>
      <c r="H996" s="66">
        <v>370</v>
      </c>
      <c r="I996" s="66" t="s">
        <v>1872</v>
      </c>
      <c r="J996" s="66">
        <v>160</v>
      </c>
      <c r="K996" s="69" t="s">
        <v>1872</v>
      </c>
      <c r="L996" s="153">
        <v>710</v>
      </c>
      <c r="M996" s="66">
        <v>1500</v>
      </c>
      <c r="N996" s="66">
        <v>920</v>
      </c>
      <c r="O996" s="66">
        <v>1200</v>
      </c>
      <c r="P996" s="66" t="s">
        <v>1872</v>
      </c>
      <c r="Q996" s="66">
        <v>460</v>
      </c>
      <c r="R996" s="66">
        <v>510</v>
      </c>
      <c r="S996" s="21"/>
      <c r="T996" s="21"/>
    </row>
    <row r="997" spans="2:20" ht="12" customHeight="1">
      <c r="B997" s="412">
        <v>979</v>
      </c>
      <c r="C997" s="412" t="s">
        <v>12</v>
      </c>
      <c r="D997" s="146" t="s">
        <v>1899</v>
      </c>
      <c r="E997" s="66">
        <v>7.2</v>
      </c>
      <c r="F997" s="171">
        <v>9</v>
      </c>
      <c r="G997" s="66">
        <v>4.3</v>
      </c>
      <c r="H997" s="66">
        <v>22</v>
      </c>
      <c r="I997" s="66" t="s">
        <v>1872</v>
      </c>
      <c r="J997" s="66">
        <v>6.9</v>
      </c>
      <c r="K997" s="69" t="s">
        <v>1872</v>
      </c>
      <c r="L997" s="153">
        <v>16</v>
      </c>
      <c r="M997" s="66">
        <v>25</v>
      </c>
      <c r="N997" s="66">
        <v>27</v>
      </c>
      <c r="O997" s="66">
        <v>22</v>
      </c>
      <c r="P997" s="66" t="s">
        <v>1872</v>
      </c>
      <c r="Q997" s="66">
        <v>11</v>
      </c>
      <c r="R997" s="66">
        <v>11</v>
      </c>
      <c r="S997" s="21"/>
      <c r="T997" s="21"/>
    </row>
    <row r="998" spans="2:20" ht="12" customHeight="1">
      <c r="B998" s="412">
        <v>980</v>
      </c>
      <c r="C998" s="412" t="s">
        <v>12</v>
      </c>
      <c r="D998" s="146" t="s">
        <v>1901</v>
      </c>
      <c r="E998" s="66">
        <v>1.8</v>
      </c>
      <c r="F998" s="66">
        <v>1.6</v>
      </c>
      <c r="G998" s="66">
        <v>1.4</v>
      </c>
      <c r="H998" s="66">
        <v>1.5</v>
      </c>
      <c r="I998" s="66" t="s">
        <v>1872</v>
      </c>
      <c r="J998" s="66">
        <v>1.8</v>
      </c>
      <c r="K998" s="69" t="s">
        <v>1872</v>
      </c>
      <c r="L998" s="153">
        <v>1.8</v>
      </c>
      <c r="M998" s="66">
        <v>2.4</v>
      </c>
      <c r="N998" s="171">
        <v>4</v>
      </c>
      <c r="O998" s="66">
        <v>1.7</v>
      </c>
      <c r="P998" s="66" t="s">
        <v>1872</v>
      </c>
      <c r="Q998" s="66">
        <v>1.7</v>
      </c>
      <c r="R998" s="66">
        <v>1.1000000000000001</v>
      </c>
      <c r="S998" s="21"/>
      <c r="T998" s="21"/>
    </row>
    <row r="999" spans="2:20" ht="12" customHeight="1">
      <c r="B999" s="412">
        <v>981</v>
      </c>
      <c r="C999" s="412" t="s">
        <v>12</v>
      </c>
      <c r="D999" s="146" t="s">
        <v>1903</v>
      </c>
      <c r="E999" s="66">
        <v>22</v>
      </c>
      <c r="F999" s="66">
        <v>35</v>
      </c>
      <c r="G999" s="66">
        <v>13</v>
      </c>
      <c r="H999" s="66">
        <v>14</v>
      </c>
      <c r="I999" s="66" t="s">
        <v>1872</v>
      </c>
      <c r="J999" s="66">
        <v>26</v>
      </c>
      <c r="K999" s="69" t="s">
        <v>1872</v>
      </c>
      <c r="L999" s="153">
        <v>28</v>
      </c>
      <c r="M999" s="66">
        <v>20</v>
      </c>
      <c r="N999" s="66">
        <v>28</v>
      </c>
      <c r="O999" s="66">
        <v>16</v>
      </c>
      <c r="P999" s="66" t="s">
        <v>1872</v>
      </c>
      <c r="Q999" s="66">
        <v>22</v>
      </c>
      <c r="R999" s="66">
        <v>14</v>
      </c>
      <c r="S999" s="21"/>
      <c r="T999" s="21"/>
    </row>
    <row r="1000" spans="2:20" ht="12" customHeight="1">
      <c r="B1000" s="412">
        <v>982</v>
      </c>
      <c r="C1000" s="412" t="s">
        <v>12</v>
      </c>
      <c r="D1000" s="146" t="s">
        <v>1905</v>
      </c>
      <c r="E1000" s="66" t="s">
        <v>1913</v>
      </c>
      <c r="F1000" s="66" t="s">
        <v>1920</v>
      </c>
      <c r="G1000" s="66" t="s">
        <v>1925</v>
      </c>
      <c r="H1000" s="66" t="s">
        <v>1931</v>
      </c>
      <c r="I1000" s="66" t="s">
        <v>1872</v>
      </c>
      <c r="J1000" s="66" t="s">
        <v>1938</v>
      </c>
      <c r="K1000" s="69" t="s">
        <v>1872</v>
      </c>
      <c r="L1000" s="153" t="s">
        <v>1941</v>
      </c>
      <c r="M1000" s="66" t="s">
        <v>1942</v>
      </c>
      <c r="N1000" s="66" t="s">
        <v>1947</v>
      </c>
      <c r="O1000" s="66" t="s">
        <v>1941</v>
      </c>
      <c r="P1000" s="66" t="s">
        <v>1872</v>
      </c>
      <c r="Q1000" s="66" t="s">
        <v>1951</v>
      </c>
      <c r="R1000" s="66" t="s">
        <v>1954</v>
      </c>
      <c r="S1000" s="21"/>
      <c r="T1000" s="21"/>
    </row>
    <row r="1001" spans="2:20" ht="12" customHeight="1">
      <c r="B1001" s="412">
        <v>983</v>
      </c>
      <c r="C1001" s="412" t="s">
        <v>12</v>
      </c>
      <c r="D1001" s="146" t="s">
        <v>86</v>
      </c>
      <c r="E1001" s="57"/>
      <c r="F1001" s="58"/>
      <c r="G1001" s="58" t="s">
        <v>1907</v>
      </c>
      <c r="H1001" s="58"/>
      <c r="I1001" s="58"/>
      <c r="J1001" s="58"/>
      <c r="K1001" s="68"/>
      <c r="L1001" s="58"/>
      <c r="M1001" s="58"/>
      <c r="N1001" s="58" t="s">
        <v>1908</v>
      </c>
      <c r="O1001" s="58"/>
      <c r="P1001" s="58"/>
      <c r="Q1001" s="58"/>
      <c r="R1001" s="134"/>
      <c r="S1001" s="21"/>
      <c r="T1001" s="21"/>
    </row>
    <row r="1002" spans="2:20" ht="12" customHeight="1">
      <c r="B1002" s="412">
        <v>984</v>
      </c>
      <c r="C1002" s="412" t="s">
        <v>12</v>
      </c>
      <c r="E1002" s="291" t="s">
        <v>23</v>
      </c>
      <c r="M1002" s="21"/>
      <c r="N1002" s="21"/>
      <c r="O1002" s="21"/>
      <c r="P1002" s="21"/>
      <c r="Q1002" s="21"/>
      <c r="R1002" s="21"/>
      <c r="S1002" s="21"/>
      <c r="T1002" s="21"/>
    </row>
    <row r="1003" spans="2:20" ht="12" customHeight="1">
      <c r="M1003" s="21"/>
      <c r="N1003" s="21"/>
      <c r="O1003" s="21"/>
      <c r="P1003" s="21"/>
      <c r="Q1003" s="21"/>
      <c r="R1003" s="21"/>
      <c r="S1003" s="21"/>
      <c r="T1003" s="21"/>
    </row>
  </sheetData>
  <mergeCells count="150">
    <mergeCell ref="D637:D643"/>
    <mergeCell ref="D112:D119"/>
    <mergeCell ref="K107:K108"/>
    <mergeCell ref="N110:N117"/>
    <mergeCell ref="S865:S870"/>
    <mergeCell ref="J433:J435"/>
    <mergeCell ref="K433:K435"/>
    <mergeCell ref="G433:H433"/>
    <mergeCell ref="G434:H434"/>
    <mergeCell ref="H816:J816"/>
    <mergeCell ref="F835:I835"/>
    <mergeCell ref="F836:I836"/>
    <mergeCell ref="J835:M835"/>
    <mergeCell ref="J836:M836"/>
    <mergeCell ref="N835:Q835"/>
    <mergeCell ref="N836:Q836"/>
    <mergeCell ref="F510:G510"/>
    <mergeCell ref="F511:G511"/>
    <mergeCell ref="F512:G512"/>
    <mergeCell ref="F513:G513"/>
    <mergeCell ref="F514:G514"/>
    <mergeCell ref="F515:G515"/>
    <mergeCell ref="J842:M842"/>
    <mergeCell ref="F517:G517"/>
    <mergeCell ref="U495:V495"/>
    <mergeCell ref="U497:V497"/>
    <mergeCell ref="U498:V498"/>
    <mergeCell ref="W497:X497"/>
    <mergeCell ref="W498:X498"/>
    <mergeCell ref="K636:K641"/>
    <mergeCell ref="K642:K647"/>
    <mergeCell ref="H516:I516"/>
    <mergeCell ref="H517:I517"/>
    <mergeCell ref="H518:I518"/>
    <mergeCell ref="H519:I519"/>
    <mergeCell ref="M589:M594"/>
    <mergeCell ref="H510:I510"/>
    <mergeCell ref="H511:I511"/>
    <mergeCell ref="H512:I512"/>
    <mergeCell ref="H513:I513"/>
    <mergeCell ref="H514:I514"/>
    <mergeCell ref="U561:U562"/>
    <mergeCell ref="U564:U565"/>
    <mergeCell ref="U568:U569"/>
    <mergeCell ref="M552:M557"/>
    <mergeCell ref="M561:M562"/>
    <mergeCell ref="M537:M538"/>
    <mergeCell ref="M540:M545"/>
    <mergeCell ref="AA525:AB526"/>
    <mergeCell ref="AA537:AB538"/>
    <mergeCell ref="AA549:AB550"/>
    <mergeCell ref="Y537:Z538"/>
    <mergeCell ref="Y549:Z550"/>
    <mergeCell ref="Y525:Z526"/>
    <mergeCell ref="M577:M582"/>
    <mergeCell ref="M586:M587"/>
    <mergeCell ref="Y586:Z587"/>
    <mergeCell ref="AA586:AB587"/>
    <mergeCell ref="M549:M550"/>
    <mergeCell ref="M528:M533"/>
    <mergeCell ref="Y574:Z575"/>
    <mergeCell ref="AA574:AB575"/>
    <mergeCell ref="M563:M564"/>
    <mergeCell ref="M567:M568"/>
    <mergeCell ref="F518:G518"/>
    <mergeCell ref="F519:G519"/>
    <mergeCell ref="H515:I515"/>
    <mergeCell ref="M525:M526"/>
    <mergeCell ref="M574:M575"/>
    <mergeCell ref="N838:Q838"/>
    <mergeCell ref="N839:Q839"/>
    <mergeCell ref="N840:Q840"/>
    <mergeCell ref="M598:M599"/>
    <mergeCell ref="M600:M601"/>
    <mergeCell ref="M604:M605"/>
    <mergeCell ref="M618:M624"/>
    <mergeCell ref="F516:G516"/>
    <mergeCell ref="G673:N673"/>
    <mergeCell ref="O673:U673"/>
    <mergeCell ref="G674:J674"/>
    <mergeCell ref="K674:N674"/>
    <mergeCell ref="O674:U674"/>
    <mergeCell ref="G675:N675"/>
    <mergeCell ref="O675:R675"/>
    <mergeCell ref="S675:U675"/>
    <mergeCell ref="G677:J677"/>
    <mergeCell ref="K677:N677"/>
    <mergeCell ref="O677:U677"/>
    <mergeCell ref="F342:G342"/>
    <mergeCell ref="I342:J342"/>
    <mergeCell ref="L342:M342"/>
    <mergeCell ref="D207:D210"/>
    <mergeCell ref="D211:D214"/>
    <mergeCell ref="D733:D739"/>
    <mergeCell ref="M728:M734"/>
    <mergeCell ref="U932:U937"/>
    <mergeCell ref="N935:N940"/>
    <mergeCell ref="E928:H928"/>
    <mergeCell ref="I928:L928"/>
    <mergeCell ref="E929:H929"/>
    <mergeCell ref="I929:L929"/>
    <mergeCell ref="N841:Q841"/>
    <mergeCell ref="N842:Q842"/>
    <mergeCell ref="F838:I838"/>
    <mergeCell ref="F839:I839"/>
    <mergeCell ref="F840:I840"/>
    <mergeCell ref="F841:I841"/>
    <mergeCell ref="F842:I842"/>
    <mergeCell ref="J838:M838"/>
    <mergeCell ref="J839:M839"/>
    <mergeCell ref="J840:M840"/>
    <mergeCell ref="J841:M841"/>
    <mergeCell ref="G678:J678"/>
    <mergeCell ref="K678:N678"/>
    <mergeCell ref="O678:U678"/>
    <mergeCell ref="G679:J679"/>
    <mergeCell ref="K679:N679"/>
    <mergeCell ref="O679:U679"/>
    <mergeCell ref="G680:J680"/>
    <mergeCell ref="K680:N680"/>
    <mergeCell ref="O680:U680"/>
    <mergeCell ref="G681:J681"/>
    <mergeCell ref="K681:N681"/>
    <mergeCell ref="O681:U681"/>
    <mergeCell ref="G682:J682"/>
    <mergeCell ref="K682:N682"/>
    <mergeCell ref="O682:R682"/>
    <mergeCell ref="G683:J683"/>
    <mergeCell ref="K683:N683"/>
    <mergeCell ref="O683:R683"/>
    <mergeCell ref="G684:J684"/>
    <mergeCell ref="O684:R684"/>
    <mergeCell ref="G685:J685"/>
    <mergeCell ref="O685:R685"/>
    <mergeCell ref="G686:J686"/>
    <mergeCell ref="K686:N686"/>
    <mergeCell ref="O686:R686"/>
    <mergeCell ref="G687:J687"/>
    <mergeCell ref="K687:N687"/>
    <mergeCell ref="O687:R687"/>
    <mergeCell ref="X843:Y843"/>
    <mergeCell ref="G688:J688"/>
    <mergeCell ref="K688:N688"/>
    <mergeCell ref="O688:R688"/>
    <mergeCell ref="G689:J689"/>
    <mergeCell ref="K689:N689"/>
    <mergeCell ref="O689:R689"/>
    <mergeCell ref="O699:R699"/>
    <mergeCell ref="T843:U843"/>
    <mergeCell ref="V843:W843"/>
  </mergeCells>
  <phoneticPr fontId="1"/>
  <pageMargins left="0.39370078740157483" right="0" top="0" bottom="0" header="0" footer="0"/>
  <pageSetup paperSize="9" scale="85" fitToHeight="0" orientation="landscape" verticalDpi="0" r:id="rId1"/>
  <headerFooter alignWithMargins="0">
    <oddFooter>&amp;R&amp;"Meiryo UI,標準"&amp;9&amp;F/&amp;D</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page1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kmdみやぎ</cp:lastModifiedBy>
  <cp:lastPrinted>2018-04-01T00:23:55Z</cp:lastPrinted>
  <dcterms:created xsi:type="dcterms:W3CDTF">2018-03-05T04:51:12Z</dcterms:created>
  <dcterms:modified xsi:type="dcterms:W3CDTF">2018-05-21T02:29:11Z</dcterms:modified>
</cp:coreProperties>
</file>