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13830"/>
  </bookViews>
  <sheets>
    <sheet name="指定沿革" sheetId="10" r:id="rId1"/>
  </sheets>
  <externalReferences>
    <externalReference r:id="rId2"/>
  </externalReferences>
  <definedNames>
    <definedName name="旧市町列">[1]市町コド!$C$37:$C$80</definedName>
    <definedName name="県土面積">指定沿革!$O$36</definedName>
    <definedName name="市町コド表">[1]市町コド!$B$2:$C$36</definedName>
    <definedName name="自環保年度列">#REF!</definedName>
    <definedName name="新旧市町コド表">[1]市町コド!$B$2:$D$106</definedName>
    <definedName name="新旧市町列">[1]市町コド!$C$2:$C$106</definedName>
    <definedName name="地域表">[1]トップ!$Q$28:$T$120</definedName>
    <definedName name="地域列">[1]トップ!$S$28:$S$120</definedName>
    <definedName name="緑環保年度列">#REF!</definedName>
  </definedNames>
  <calcPr calcId="145621" refMode="R1C1"/>
</workbook>
</file>

<file path=xl/calcChain.xml><?xml version="1.0" encoding="utf-8"?>
<calcChain xmlns="http://schemas.openxmlformats.org/spreadsheetml/2006/main">
  <c r="T54" i="10" l="1"/>
  <c r="T53" i="10"/>
  <c r="S53" i="10"/>
  <c r="S54" i="10"/>
  <c r="S43" i="10"/>
  <c r="S52" i="10"/>
  <c r="R52" i="10"/>
  <c r="Q52" i="10"/>
  <c r="P52" i="10"/>
  <c r="O52" i="10"/>
  <c r="N52" i="10"/>
  <c r="S51" i="10"/>
  <c r="R51" i="10"/>
  <c r="Q51" i="10"/>
  <c r="P51" i="10"/>
  <c r="O51" i="10"/>
  <c r="N51" i="10"/>
  <c r="S50" i="10"/>
  <c r="R50" i="10"/>
  <c r="Q50" i="10"/>
  <c r="P50" i="10"/>
  <c r="O50" i="10"/>
  <c r="N50" i="10"/>
  <c r="S49" i="10"/>
  <c r="R49" i="10"/>
  <c r="Q49" i="10"/>
  <c r="P49" i="10"/>
  <c r="O49" i="10"/>
  <c r="N49" i="10"/>
  <c r="S48" i="10"/>
  <c r="R48" i="10"/>
  <c r="Q48" i="10"/>
  <c r="P48" i="10"/>
  <c r="O48" i="10"/>
  <c r="N48" i="10"/>
  <c r="S47" i="10"/>
  <c r="R47" i="10"/>
  <c r="Q47" i="10"/>
  <c r="P47" i="10"/>
  <c r="O47" i="10"/>
  <c r="N47" i="10"/>
  <c r="S46" i="10"/>
  <c r="R46" i="10"/>
  <c r="Q46" i="10"/>
  <c r="P46" i="10"/>
  <c r="O46" i="10"/>
  <c r="N46" i="10"/>
  <c r="S45" i="10"/>
  <c r="R45" i="10"/>
  <c r="Q45" i="10"/>
  <c r="P45" i="10"/>
  <c r="O45" i="10"/>
  <c r="N45" i="10"/>
  <c r="S44" i="10"/>
  <c r="R44" i="10"/>
  <c r="Q44" i="10"/>
  <c r="P44" i="10"/>
  <c r="O44" i="10"/>
  <c r="N44" i="10"/>
  <c r="R43" i="10"/>
  <c r="Q43" i="10"/>
  <c r="P43" i="10"/>
  <c r="O43" i="10"/>
  <c r="N43" i="10"/>
  <c r="S42" i="10"/>
  <c r="R42" i="10"/>
  <c r="Q42" i="10"/>
  <c r="P42" i="10"/>
  <c r="O42" i="10"/>
  <c r="N42" i="10"/>
  <c r="S41" i="10"/>
  <c r="R41" i="10"/>
  <c r="Q41" i="10"/>
  <c r="P41" i="10"/>
  <c r="O41" i="10"/>
  <c r="N41" i="10"/>
  <c r="S40" i="10"/>
  <c r="R40" i="10"/>
  <c r="Q40" i="10"/>
  <c r="P40" i="10"/>
  <c r="O40" i="10"/>
  <c r="N40" i="10"/>
  <c r="S39" i="10"/>
  <c r="R39" i="10"/>
  <c r="Q39" i="10"/>
  <c r="P39" i="10"/>
  <c r="O39" i="10"/>
  <c r="N39" i="10"/>
  <c r="F64" i="10" l="1"/>
  <c r="G64" i="10"/>
  <c r="H64" i="10"/>
  <c r="I64" i="10"/>
  <c r="J64" i="10"/>
  <c r="K64" i="10"/>
  <c r="L64" i="10"/>
  <c r="F73" i="10"/>
  <c r="F74" i="10" s="1"/>
  <c r="G73" i="10"/>
  <c r="H73" i="10"/>
  <c r="H74" i="10" s="1"/>
  <c r="I73" i="10"/>
  <c r="J73" i="10"/>
  <c r="J74" i="10" s="1"/>
  <c r="K73" i="10"/>
  <c r="L73" i="10"/>
  <c r="L74" i="10" s="1"/>
  <c r="G74" i="10"/>
  <c r="I74" i="10"/>
  <c r="K74" i="10"/>
</calcChain>
</file>

<file path=xl/sharedStrings.xml><?xml version="1.0" encoding="utf-8"?>
<sst xmlns="http://schemas.openxmlformats.org/spreadsheetml/2006/main" count="245" uniqueCount="175">
  <si>
    <t>陸中海岸</t>
  </si>
  <si>
    <t>気仙沼</t>
  </si>
  <si>
    <t>計</t>
  </si>
  <si>
    <t>国定公園</t>
  </si>
  <si>
    <t>蔵王</t>
  </si>
  <si>
    <t>栗駒</t>
  </si>
  <si>
    <t>南三陸金華山</t>
  </si>
  <si>
    <t>県立自然公園</t>
  </si>
  <si>
    <t>二口峡谷</t>
  </si>
  <si>
    <t>▼表3-3-1-1自然公園の指定状況</t>
  </si>
  <si>
    <t>【自然保護課】</t>
  </si>
  <si>
    <t>名称</t>
  </si>
  <si>
    <t>位置</t>
  </si>
  <si>
    <t>指定年月日</t>
  </si>
  <si>
    <t>特別地域</t>
  </si>
  <si>
    <t>普通地域</t>
  </si>
  <si>
    <t>公園の概要</t>
  </si>
  <si>
    <t>第1種</t>
  </si>
  <si>
    <t>第2種</t>
  </si>
  <si>
    <t>第3種</t>
  </si>
  <si>
    <t>蔵王高原</t>
  </si>
  <si>
    <t>船形連峰</t>
  </si>
  <si>
    <t>丸森町</t>
  </si>
  <si>
    <t>小計(8か所)</t>
  </si>
  <si>
    <t>合計(12か所)</t>
  </si>
  <si>
    <t>県立自然公園松島</t>
  </si>
  <si>
    <t>県立自然公園旭山</t>
  </si>
  <si>
    <t>県立自然公園蔵王連峰</t>
  </si>
  <si>
    <t>県立自然公園気仙沼</t>
  </si>
  <si>
    <t>昭和50年度</t>
  </si>
  <si>
    <t>昭和51･52年度</t>
  </si>
  <si>
    <t>県立自然公l刺二口峡谷学術調査</t>
  </si>
  <si>
    <t>昭和52年度</t>
  </si>
  <si>
    <t>昭和53年度</t>
  </si>
  <si>
    <t>昭和54年度</t>
  </si>
  <si>
    <t>栗駒国定公園学術調査</t>
  </si>
  <si>
    <t>昭和56年度</t>
  </si>
  <si>
    <t>昭和61年度</t>
  </si>
  <si>
    <t>昭和62年度～</t>
  </si>
  <si>
    <t>(単位：ha)</t>
    <rPh sb="1" eb="3">
      <t>タンイ</t>
    </rPh>
    <phoneticPr fontId="25"/>
  </si>
  <si>
    <t>気仙沼市(旧唐桑町含む)</t>
    <rPh sb="5" eb="6">
      <t>キュウ</t>
    </rPh>
    <rPh sb="6" eb="9">
      <t>カラクワチョウ</t>
    </rPh>
    <rPh sb="9" eb="10">
      <t>フク</t>
    </rPh>
    <phoneticPr fontId="25"/>
  </si>
  <si>
    <t>仙台市(旧秋保町) 白石市 蔵王町 七ヶ宿町 川崎町</t>
    <rPh sb="4" eb="5">
      <t>キュウ</t>
    </rPh>
    <rPh sb="5" eb="8">
      <t>アキウチョウ</t>
    </rPh>
    <phoneticPr fontId="25"/>
  </si>
  <si>
    <t>栗原市(旧栗駒町 花山村) 大崎市(旧鳴子町)</t>
    <rPh sb="0" eb="3">
      <t>クリハラシ</t>
    </rPh>
    <rPh sb="4" eb="5">
      <t>キュウ</t>
    </rPh>
    <rPh sb="5" eb="7">
      <t>クリコマ</t>
    </rPh>
    <rPh sb="7" eb="8">
      <t>マチ</t>
    </rPh>
    <rPh sb="9" eb="11">
      <t>ハナヤマ</t>
    </rPh>
    <rPh sb="11" eb="12">
      <t>ムラ</t>
    </rPh>
    <rPh sb="14" eb="17">
      <t>オオサキシ</t>
    </rPh>
    <rPh sb="19" eb="21">
      <t>ナルゴ</t>
    </rPh>
    <rPh sb="21" eb="22">
      <t>マチ</t>
    </rPh>
    <phoneticPr fontId="25"/>
  </si>
  <si>
    <t>石巻市(旧石巻･雄勝･牡鹿･河北)　気仙沼市(旧本吉)　登米市(旧津山)　女川町　南三陸町(旧志津川･歌津)</t>
    <rPh sb="5" eb="7">
      <t>イシノマキ</t>
    </rPh>
    <rPh sb="8" eb="10">
      <t>オガツ</t>
    </rPh>
    <rPh sb="11" eb="13">
      <t>オシカ</t>
    </rPh>
    <rPh sb="14" eb="16">
      <t>カホク</t>
    </rPh>
    <rPh sb="23" eb="24">
      <t>キュウ</t>
    </rPh>
    <rPh sb="24" eb="26">
      <t>モトヨシ</t>
    </rPh>
    <rPh sb="33" eb="35">
      <t>ツヤマ</t>
    </rPh>
    <rPh sb="47" eb="50">
      <t>シヅガワ</t>
    </rPh>
    <rPh sb="51" eb="53">
      <t>ウタツ</t>
    </rPh>
    <phoneticPr fontId="25"/>
  </si>
  <si>
    <t>小計(国定公園3か所)</t>
    <rPh sb="3" eb="5">
      <t>コクテイ</t>
    </rPh>
    <rPh sb="5" eb="7">
      <t>コウエン</t>
    </rPh>
    <phoneticPr fontId="25"/>
  </si>
  <si>
    <t>塩竈市　東松島市　松島町　七ヶ浜町　利府町</t>
    <rPh sb="0" eb="2">
      <t>シオガマ</t>
    </rPh>
    <phoneticPr fontId="25"/>
  </si>
  <si>
    <t>石巻市(旧河南)</t>
    <rPh sb="5" eb="7">
      <t>カナン</t>
    </rPh>
    <phoneticPr fontId="25"/>
  </si>
  <si>
    <t>仙台市(旧秋保･宮城)</t>
    <rPh sb="5" eb="7">
      <t>アキウ</t>
    </rPh>
    <rPh sb="8" eb="10">
      <t>ミヤギ</t>
    </rPh>
    <phoneticPr fontId="25"/>
  </si>
  <si>
    <t>気仙沼市(旧気仙沼･唐桑･本吉)</t>
    <rPh sb="6" eb="9">
      <t>ケセンヌマ</t>
    </rPh>
    <rPh sb="10" eb="12">
      <t>カラクワ</t>
    </rPh>
    <rPh sb="13" eb="15">
      <t>モトヨシ</t>
    </rPh>
    <phoneticPr fontId="25"/>
  </si>
  <si>
    <t>仙台市(旧泉･宮城)　大和町　加美町(旧小野田)　色麻町</t>
    <rPh sb="5" eb="6">
      <t>イズミ</t>
    </rPh>
    <rPh sb="7" eb="9">
      <t>ミヤギ</t>
    </rPh>
    <rPh sb="20" eb="23">
      <t>オノダ</t>
    </rPh>
    <phoneticPr fontId="25"/>
  </si>
  <si>
    <t>石巻市(旧石巻･河北･雄勝)　女川町</t>
    <rPh sb="5" eb="7">
      <t>イシノマキ</t>
    </rPh>
    <rPh sb="8" eb="10">
      <t>カホク</t>
    </rPh>
    <rPh sb="11" eb="13">
      <t>オガツ</t>
    </rPh>
    <phoneticPr fontId="25"/>
  </si>
  <si>
    <t>表2-2-5　自然公園指定の変遷</t>
    <rPh sb="9" eb="11">
      <t>コウエン</t>
    </rPh>
    <rPh sb="14" eb="16">
      <t>ヘンセン</t>
    </rPh>
    <phoneticPr fontId="27"/>
  </si>
  <si>
    <t>｢昭和63年版　環境白書｣</t>
    <rPh sb="1" eb="3">
      <t>ショウワ</t>
    </rPh>
    <rPh sb="5" eb="7">
      <t>ネンバン</t>
    </rPh>
    <rPh sb="8" eb="10">
      <t>カンキョウ</t>
    </rPh>
    <rPh sb="10" eb="12">
      <t>ハクショ</t>
    </rPh>
    <phoneticPr fontId="26"/>
  </si>
  <si>
    <t>県立自然公園松島(明治35年9月9日指定)</t>
    <rPh sb="9" eb="11">
      <t>メイジ</t>
    </rPh>
    <rPh sb="15" eb="16">
      <t>ガツ</t>
    </rPh>
    <rPh sb="17" eb="18">
      <t>ニチ</t>
    </rPh>
    <phoneticPr fontId="27"/>
  </si>
  <si>
    <t>県立自然公園旭山(昭和15年12月13日指定)</t>
    <rPh sb="9" eb="11">
      <t>ショウワ</t>
    </rPh>
    <rPh sb="13" eb="14">
      <t>ネン</t>
    </rPh>
    <rPh sb="16" eb="17">
      <t>ガツ</t>
    </rPh>
    <rPh sb="19" eb="20">
      <t>ニチ</t>
    </rPh>
    <phoneticPr fontId="27"/>
  </si>
  <si>
    <t>県立自然公園蔵王連峰(昭和22年2月21日指定)</t>
    <rPh sb="8" eb="10">
      <t>レンポウ</t>
    </rPh>
    <rPh sb="11" eb="13">
      <t>ショウワ</t>
    </rPh>
    <rPh sb="15" eb="16">
      <t>ネン</t>
    </rPh>
    <rPh sb="17" eb="18">
      <t>ガツ</t>
    </rPh>
    <rPh sb="20" eb="21">
      <t>ニチ</t>
    </rPh>
    <phoneticPr fontId="27"/>
  </si>
  <si>
    <t>県立自然公園二口渓谷(昭和22年8月1日指定)</t>
    <rPh sb="8" eb="10">
      <t>ケイコク</t>
    </rPh>
    <rPh sb="17" eb="18">
      <t>ガツ</t>
    </rPh>
    <phoneticPr fontId="27"/>
  </si>
  <si>
    <t>県立白然公園二口峡谷(昭和61年4月30日変更)</t>
    <rPh sb="4" eb="6">
      <t>コウエン</t>
    </rPh>
    <phoneticPr fontId="27"/>
  </si>
  <si>
    <t>県立自然公園気仙沼(昭和23年12月29日指定）</t>
    <rPh sb="0" eb="2">
      <t>ケンリツ</t>
    </rPh>
    <rPh sb="2" eb="4">
      <t>シゼン</t>
    </rPh>
    <rPh sb="10" eb="12">
      <t>ショウワ</t>
    </rPh>
    <phoneticPr fontId="27"/>
  </si>
  <si>
    <t>陸中海岸国立公園(昭和39年6月1日編入)</t>
    <rPh sb="18" eb="20">
      <t>ヘンニュウ</t>
    </rPh>
    <phoneticPr fontId="27"/>
  </si>
  <si>
    <t>県立自然公園玉造温泉郷(昭和22年8月1日指定)</t>
    <rPh sb="8" eb="10">
      <t>オンセン</t>
    </rPh>
    <rPh sb="18" eb="19">
      <t>ガツ</t>
    </rPh>
    <phoneticPr fontId="27"/>
  </si>
  <si>
    <t>県立自然公園栗駒山(昭和25年10月6日指定）</t>
    <rPh sb="0" eb="2">
      <t>ケンリツ</t>
    </rPh>
    <rPh sb="2" eb="4">
      <t>シゼン</t>
    </rPh>
    <rPh sb="6" eb="8">
      <t>クリコマ</t>
    </rPh>
    <rPh sb="8" eb="9">
      <t>ヤマ</t>
    </rPh>
    <rPh sb="10" eb="12">
      <t>ショウワ</t>
    </rPh>
    <phoneticPr fontId="27"/>
  </si>
  <si>
    <t>県立自然公園牡鹿半島(昭和22年5月26日指定)</t>
    <rPh sb="0" eb="2">
      <t>ケンリツ</t>
    </rPh>
    <rPh sb="2" eb="4">
      <t>シゼン</t>
    </rPh>
    <phoneticPr fontId="27"/>
  </si>
  <si>
    <t>三陸海岸県立自然公園(昭和43年6月11日指定)</t>
    <rPh sb="0" eb="2">
      <t>サンリク</t>
    </rPh>
    <phoneticPr fontId="27"/>
  </si>
  <si>
    <t>県立自然公園船形連峰(昭和37年11月１日指定)</t>
    <rPh sb="0" eb="2">
      <t>ケンリツ</t>
    </rPh>
    <rPh sb="2" eb="4">
      <t>シゼン</t>
    </rPh>
    <phoneticPr fontId="27"/>
  </si>
  <si>
    <t>県立自然公園船形連峰(昭和59年４月13日変更)</t>
    <rPh sb="8" eb="10">
      <t>レンポウ</t>
    </rPh>
    <phoneticPr fontId="27"/>
  </si>
  <si>
    <t>表2-2-5　自然公園区域の学術調査</t>
    <rPh sb="9" eb="11">
      <t>コウエン</t>
    </rPh>
    <rPh sb="11" eb="13">
      <t>クイキ</t>
    </rPh>
    <rPh sb="14" eb="16">
      <t>ガクジュツ</t>
    </rPh>
    <rPh sb="16" eb="18">
      <t>チョウサ</t>
    </rPh>
    <phoneticPr fontId="27"/>
  </si>
  <si>
    <t>県立自然公園船形連峰学術調査</t>
    <rPh sb="12" eb="14">
      <t>チョウサ</t>
    </rPh>
    <phoneticPr fontId="27"/>
  </si>
  <si>
    <t>蔵王国定公園･県立自然公園蔵王連峰学術調査</t>
    <rPh sb="0" eb="2">
      <t>ザオウ</t>
    </rPh>
    <rPh sb="2" eb="4">
      <t>コクテイ</t>
    </rPh>
    <rPh sb="4" eb="6">
      <t>コウエン</t>
    </rPh>
    <rPh sb="7" eb="9">
      <t>ケンリツ</t>
    </rPh>
    <rPh sb="15" eb="17">
      <t>レンポウ</t>
    </rPh>
    <rPh sb="17" eb="19">
      <t>ガクジュツ</t>
    </rPh>
    <rPh sb="19" eb="21">
      <t>チョウサ</t>
    </rPh>
    <phoneticPr fontId="27"/>
  </si>
  <si>
    <t>県立自然公園気仙沼学術調査</t>
    <rPh sb="11" eb="13">
      <t>チョウサ</t>
    </rPh>
    <phoneticPr fontId="27"/>
  </si>
  <si>
    <t>県立自然公園松島学術調査</t>
    <rPh sb="4" eb="6">
      <t>コウエン</t>
    </rPh>
    <phoneticPr fontId="27"/>
  </si>
  <si>
    <t>県立自然公園旭山学術調査</t>
    <rPh sb="4" eb="6">
      <t>コウエン</t>
    </rPh>
    <rPh sb="6" eb="7">
      <t>アサヒ</t>
    </rPh>
    <phoneticPr fontId="27"/>
  </si>
  <si>
    <t>阿武隅渓谷県立県立自然公園(仮称)学術調査</t>
    <rPh sb="3" eb="5">
      <t>ケイコク</t>
    </rPh>
    <phoneticPr fontId="27"/>
  </si>
  <si>
    <t>南三陸金華山国定公園学術調査</t>
    <rPh sb="3" eb="4">
      <t>キン</t>
    </rPh>
    <rPh sb="4" eb="5">
      <t>カ</t>
    </rPh>
    <rPh sb="6" eb="8">
      <t>コクテイ</t>
    </rPh>
    <phoneticPr fontId="27"/>
  </si>
  <si>
    <t>国立公園</t>
    <phoneticPr fontId="25"/>
  </si>
  <si>
    <t>唐桑半島､大島､岩井崎を含みリアス式海岸の本格的な海洋公園｡唐桑半島の巨釜半造は有名である｡この区域には海域公園地区が3か所(23ha)指定されている。</t>
    <phoneticPr fontId="25"/>
  </si>
  <si>
    <t>本格的な山岳公園で渓谷､湿原､噴火口(お釜)、磐司岩等数多&lt;の地形的景観と高山植物､ブナ林など多彩な景観が見られる。</t>
    <phoneticPr fontId="25"/>
  </si>
  <si>
    <t>本県の北西部に位置し､世界谷地湿原､潟沼、鳴子峡､鬼首高原､片山地獄等と高山植物､湿生植物等が多&lt;､変化に富んだ景観が見られる。</t>
    <phoneticPr fontId="25"/>
  </si>
  <si>
    <t>金華山島､江ﾉ島､神割崎､歌津半島と続くリアス式の海崖景観が見られる。</t>
    <phoneticPr fontId="25"/>
  </si>
  <si>
    <t>日本三景の－つ､湾内に大小さまざまな島々が230余り浮かんでいる。多聞山(偉観)、双観山(幽観)、富山(麗観)、大高森(壮観)の四大観からの景観が優れている。</t>
    <phoneticPr fontId="25"/>
  </si>
  <si>
    <t>旭山山頂部は天然の芝草におおわれた広大な丘陵地となっており､金華山､栗駒山､松島などが望める－大展望地である。</t>
    <phoneticPr fontId="25"/>
  </si>
  <si>
    <t>白石市　蔵王町　七ヶ宿町　川崎町</t>
    <phoneticPr fontId="25"/>
  </si>
  <si>
    <t>蔵王連峰の山麓が長&lt;尾を引く丘陵地域であり､青麻山､小原渓谷､材木岩などがある｡また､遠刈田温泉､小原温泉なども含まれている。</t>
    <phoneticPr fontId="25"/>
  </si>
  <si>
    <t>面白山東面の新川上流地帯と大東岳東面の宍戸沢等が含まれ､この地域は､秋保大滝など渓谷景観が優れている。</t>
    <phoneticPr fontId="25"/>
  </si>
  <si>
    <t>北上山地のつくる丘陵景観と変化に富んだ海岸景観を主景観として､山岳と海洋とが－体となった景観を呈している。</t>
    <phoneticPr fontId="25"/>
  </si>
  <si>
    <t>船形山を中心に荒神山､三峰山､泉ケ岳等を連ねた－帯｡湖沼､湿原､渓谷､濯布等の景観とブナ林を始めとする森林景観が優れている。</t>
    <phoneticPr fontId="25"/>
  </si>
  <si>
    <t>硯上山､上品山、万石浦､長面浦を含む地域。石巻湾内の弁天島､生草島には､暖地系のタブノキの極相林が見られる。</t>
    <phoneticPr fontId="25"/>
  </si>
  <si>
    <t>阿武隈川、内川周辺や手倉山等が含まれる。独特で優れた景観を持つほか､各種の貴重な動植物が生息･分布している。</t>
    <phoneticPr fontId="25"/>
  </si>
  <si>
    <t>蔵王国定公園(昭和38年8月8日指定)</t>
    <phoneticPr fontId="27"/>
  </si>
  <si>
    <t>栗駒国定公園(昭和43年７月22日指定)</t>
    <phoneticPr fontId="27"/>
  </si>
  <si>
    <t>硯上山万石浦県立自然公園(昭和54年10月26日指定)</t>
    <phoneticPr fontId="27"/>
  </si>
  <si>
    <t>南三陸金華山国定公園(昭和54年３月30日指定)</t>
    <phoneticPr fontId="27"/>
  </si>
  <si>
    <t>自然保護課</t>
    <phoneticPr fontId="1"/>
  </si>
  <si>
    <t>環境政策課：環境白書</t>
    <rPh sb="0" eb="2">
      <t>カンキョウ</t>
    </rPh>
    <rPh sb="2" eb="4">
      <t>セイサク</t>
    </rPh>
    <rPh sb="4" eb="5">
      <t>カ</t>
    </rPh>
    <phoneticPr fontId="1"/>
  </si>
  <si>
    <t>kmdみやぎ</t>
    <phoneticPr fontId="1"/>
  </si>
  <si>
    <t>区分</t>
  </si>
  <si>
    <t>面積 ha</t>
    <phoneticPr fontId="27"/>
  </si>
  <si>
    <t>特別保護地区</t>
    <phoneticPr fontId="25"/>
  </si>
  <si>
    <t>－</t>
    <phoneticPr fontId="27"/>
  </si>
  <si>
    <t>－</t>
    <phoneticPr fontId="27"/>
  </si>
  <si>
    <t>面積 ha</t>
    <phoneticPr fontId="27"/>
  </si>
  <si>
    <t>特別保護地区</t>
    <phoneticPr fontId="27"/>
  </si>
  <si>
    <t>国立公園</t>
  </si>
  <si>
    <t>三陸復興</t>
  </si>
  <si>
    <t>石巻市 気仙沼市 登米市 女川町 南三陸町</t>
    <phoneticPr fontId="27"/>
  </si>
  <si>
    <t>唐桑半島､大島､岩井崎から金華山までを含むリアス式海岸の本格的な海洋公園｡唐桑半島の巨釜半造は有名である｡また､金華山と周辺の島々には多様な自然があふれている。この区域には海域公園地区が4か所(5,816ha)指定されている。</t>
  </si>
  <si>
    <t>蔵　王</t>
  </si>
  <si>
    <t>昭38.8.8</t>
  </si>
  <si>
    <t>-</t>
  </si>
  <si>
    <t>本格的な山岳公園で渓谷､湿原､噴火口(お釜)、磐司岩等数多くの地形的景観と高山植物､ブナ林など多彩な景観が見られる。</t>
  </si>
  <si>
    <t>栗　駒</t>
  </si>
  <si>
    <t>栗原市 大崎市</t>
    <phoneticPr fontId="27"/>
  </si>
  <si>
    <t>昭43.7.22</t>
  </si>
  <si>
    <t>本県の北西部に位置し､世界谷地湿原､潟沼､鳴子峡､鬼首高原､片山地獄等と高山植物､湿生植物等が多く､変化に富んだ景観が見られる。</t>
    <phoneticPr fontId="27"/>
  </si>
  <si>
    <t>松　島</t>
  </si>
  <si>
    <t>明35.9.9</t>
  </si>
  <si>
    <t>日本三景の―つ､湾内に大小さまざまな島々が230余り浮かんでいる。多聞山(偉観)、双観山(幽観)、富山(麗観)、大高森(壮観)の四大観からの景観が優れている。</t>
  </si>
  <si>
    <t>旭　山</t>
  </si>
  <si>
    <t>石巻市</t>
  </si>
  <si>
    <t>昭15.12.13</t>
  </si>
  <si>
    <t>旭山山頂部は天然の芝草におおわれた広大な丘陵地となっており､金華山､栗駒山､松島などが望める一大展望地である。</t>
    <phoneticPr fontId="27"/>
  </si>
  <si>
    <t>昭22.2.21</t>
  </si>
  <si>
    <t>蔵王連峰の山麓が長く尾を引く丘陵地域であり、青麻山､小原渓谷､材木岩などがある｡また､小原温泉なども含まれている。</t>
    <phoneticPr fontId="27"/>
  </si>
  <si>
    <t>仙台市</t>
  </si>
  <si>
    <t>昭22.8.1</t>
  </si>
  <si>
    <t>面白山東面の新川上流地帯と大東岳東面の宍戸沢等が含まれ､この地域は､秋保大滝など渓谷景観が優れている。</t>
    <phoneticPr fontId="27"/>
  </si>
  <si>
    <t>気仙沼市</t>
  </si>
  <si>
    <t>昭23.12.29</t>
  </si>
  <si>
    <t>北上山地のつくる丘陵景観と変化に富んだ海岸景観を主景観として､山岳と海洋とが一体となった景観を呈している。</t>
    <phoneticPr fontId="27"/>
  </si>
  <si>
    <t>仙台市 大和町 加美町 色麻町</t>
    <phoneticPr fontId="27"/>
  </si>
  <si>
    <t>昭37.1 1.1</t>
  </si>
  <si>
    <t>船形山を中心に荒神山､三峰山､泉ケ岳等を連ねた一帯｡湖沼､湿原､渓谷､濠布等の景観とブナ林をはじめとする森林景観が優れている。</t>
    <phoneticPr fontId="27"/>
  </si>
  <si>
    <t>けんじょうさん硯上山万石浦</t>
  </si>
  <si>
    <t>石巻市 女川町</t>
    <phoneticPr fontId="27"/>
  </si>
  <si>
    <t>昭54.10.26</t>
  </si>
  <si>
    <t>昭63.11.22</t>
  </si>
  <si>
    <t>阿武隈川、内川周辺や手倉山等が含まれる｡独特で優れた景観を持つほか､各種の貴重な動植物が生息･分布している。</t>
    <phoneticPr fontId="27"/>
  </si>
  <si>
    <t>阿武隈渓谷</t>
    <phoneticPr fontId="25"/>
  </si>
  <si>
    <t>▼表3-3-1-1自然公園の指定状況</t>
    <phoneticPr fontId="27"/>
  </si>
  <si>
    <t>仙台市 白石市 蔵王町 七ヶ宿町 川崎町</t>
  </si>
  <si>
    <t>白石市 蔵王町 七ヶ宿町 川崎町</t>
  </si>
  <si>
    <t>塩竃市 東松島市 松島町 七ヶ浜町 利府町</t>
  </si>
  <si>
    <r>
      <t>平27.3.31</t>
    </r>
    <r>
      <rPr>
        <sz val="7"/>
        <color rgb="FFFF0000"/>
        <rFont val="Meiryo UI"/>
        <family val="3"/>
        <charset val="128"/>
      </rPr>
      <t>　(陸中海岸国立公園と南三陸金華山国定公園が統合)</t>
    </r>
    <rPh sb="10" eb="12">
      <t>リクチュウ</t>
    </rPh>
    <rPh sb="12" eb="14">
      <t>カイガン</t>
    </rPh>
    <rPh sb="14" eb="16">
      <t>コクリツ</t>
    </rPh>
    <rPh sb="16" eb="18">
      <t>コウエン</t>
    </rPh>
    <rPh sb="19" eb="22">
      <t>ミナミサンリク</t>
    </rPh>
    <rPh sb="22" eb="25">
      <t>キンカザン</t>
    </rPh>
    <rPh sb="25" eb="27">
      <t>コクテイ</t>
    </rPh>
    <rPh sb="27" eb="29">
      <t>コウエン</t>
    </rPh>
    <rPh sb="30" eb="32">
      <t>トウゴウ</t>
    </rPh>
    <phoneticPr fontId="26"/>
  </si>
  <si>
    <t>｢平成30年版　環境白書｣　一部改変</t>
    <rPh sb="1" eb="3">
      <t>ヘイセイ</t>
    </rPh>
    <rPh sb="5" eb="7">
      <t>ネンバン</t>
    </rPh>
    <rPh sb="8" eb="10">
      <t>カンキョウ</t>
    </rPh>
    <rPh sb="10" eb="12">
      <t>ハクショ</t>
    </rPh>
    <rPh sb="14" eb="16">
      <t>イチブ</t>
    </rPh>
    <rPh sb="16" eb="18">
      <t>カイヘン</t>
    </rPh>
    <phoneticPr fontId="26"/>
  </si>
  <si>
    <t>｢平成25年版　環境白書｣　一部改変</t>
    <rPh sb="1" eb="3">
      <t>ヘイセイ</t>
    </rPh>
    <rPh sb="5" eb="7">
      <t>ネンバン</t>
    </rPh>
    <rPh sb="8" eb="10">
      <t>カンキョウ</t>
    </rPh>
    <rPh sb="10" eb="12">
      <t>ハクショ</t>
    </rPh>
    <rPh sb="14" eb="16">
      <t>イチブ</t>
    </rPh>
    <rPh sb="16" eb="18">
      <t>カイヘン</t>
    </rPh>
    <phoneticPr fontId="26"/>
  </si>
  <si>
    <r>
      <t xml:space="preserve">自然公園 </t>
    </r>
    <r>
      <rPr>
        <sz val="14"/>
        <rFont val="Meiryo UI"/>
        <family val="3"/>
        <charset val="128"/>
      </rPr>
      <t xml:space="preserve">(国立公園･国定公園･県立自然公園) </t>
    </r>
    <r>
      <rPr>
        <sz val="16"/>
        <rFont val="Meiryo UI"/>
        <family val="3"/>
        <charset val="128"/>
      </rPr>
      <t>の指定状況</t>
    </r>
    <rPh sb="25" eb="27">
      <t>シテイ</t>
    </rPh>
    <rPh sb="27" eb="29">
      <t>ジョウキョウ</t>
    </rPh>
    <phoneticPr fontId="25"/>
  </si>
  <si>
    <t>普通地域</t>
    <phoneticPr fontId="26"/>
  </si>
  <si>
    <t>小計(国定公園2か所)</t>
    <phoneticPr fontId="26"/>
  </si>
  <si>
    <t>小計(県立自然公園8か所)</t>
    <rPh sb="3" eb="5">
      <t>ケンリツ</t>
    </rPh>
    <rPh sb="5" eb="7">
      <t>シゼン</t>
    </rPh>
    <rPh sb="7" eb="9">
      <t>コウエン</t>
    </rPh>
    <phoneticPr fontId="26"/>
  </si>
  <si>
    <t>硯上山万石浦</t>
    <phoneticPr fontId="26"/>
  </si>
  <si>
    <t>硯上山(けんじょうさん)､上品山､万石浦､長面浦を含む地域｡石巻湾内の弁天島､生草島には､暖地系のタブノキの極相林が見られる。</t>
    <phoneticPr fontId="27"/>
  </si>
  <si>
    <t>合計(11か所=国立1+国定2+県立8)</t>
    <rPh sb="8" eb="10">
      <t>コクリツ</t>
    </rPh>
    <rPh sb="12" eb="14">
      <t>コクテイ</t>
    </rPh>
    <rPh sb="16" eb="18">
      <t>ケンリツ</t>
    </rPh>
    <phoneticPr fontId="26"/>
  </si>
  <si>
    <t>特保</t>
    <rPh sb="0" eb="2">
      <t>トクホ</t>
    </rPh>
    <phoneticPr fontId="26"/>
  </si>
  <si>
    <t>特1</t>
    <rPh sb="0" eb="1">
      <t>トク</t>
    </rPh>
    <phoneticPr fontId="26"/>
  </si>
  <si>
    <t>特2</t>
    <rPh sb="0" eb="1">
      <t>トク</t>
    </rPh>
    <phoneticPr fontId="26"/>
  </si>
  <si>
    <t>特3</t>
    <rPh sb="0" eb="1">
      <t>トク</t>
    </rPh>
    <phoneticPr fontId="26"/>
  </si>
  <si>
    <t>普通</t>
    <rPh sb="0" eb="2">
      <t>フツウ</t>
    </rPh>
    <phoneticPr fontId="26"/>
  </si>
  <si>
    <t>県土面積に対する割合 (％)</t>
    <rPh sb="0" eb="2">
      <t>ケンド</t>
    </rPh>
    <rPh sb="2" eb="4">
      <t>メンセキ</t>
    </rPh>
    <rPh sb="5" eb="6">
      <t>タイ</t>
    </rPh>
    <rPh sb="8" eb="10">
      <t>ワリアイ</t>
    </rPh>
    <phoneticPr fontId="26"/>
  </si>
  <si>
    <t>km2</t>
    <phoneticPr fontId="26"/>
  </si>
  <si>
    <t>全面</t>
    <rPh sb="0" eb="2">
      <t>ゼンメン</t>
    </rPh>
    <phoneticPr fontId="26"/>
  </si>
  <si>
    <t>自然環境保全地域</t>
    <rPh sb="0" eb="2">
      <t>シゼン</t>
    </rPh>
    <rPh sb="2" eb="4">
      <t>カンキョウ</t>
    </rPh>
    <rPh sb="4" eb="6">
      <t>ホゼン</t>
    </rPh>
    <rPh sb="6" eb="8">
      <t>チイキ</t>
    </rPh>
    <phoneticPr fontId="26"/>
  </si>
  <si>
    <t>緑地環境保全地域</t>
    <rPh sb="0" eb="2">
      <t>リョクチ</t>
    </rPh>
    <rPh sb="2" eb="4">
      <t>カンキョウ</t>
    </rPh>
    <rPh sb="4" eb="6">
      <t>ホゼン</t>
    </rPh>
    <rPh sb="6" eb="8">
      <t>チイキ</t>
    </rPh>
    <phoneticPr fontId="26"/>
  </si>
  <si>
    <t>(16ヶ所)</t>
    <rPh sb="4" eb="5">
      <t>ショ</t>
    </rPh>
    <phoneticPr fontId="26"/>
  </si>
  <si>
    <t>(11ヶ所)</t>
    <rPh sb="4" eb="5">
      <t>ショ</t>
    </rPh>
    <phoneticPr fontId="26"/>
  </si>
  <si>
    <t>三陸復興国立公園</t>
    <rPh sb="4" eb="6">
      <t>コクリツ</t>
    </rPh>
    <rPh sb="6" eb="8">
      <t>コウエン</t>
    </rPh>
    <phoneticPr fontId="26"/>
  </si>
  <si>
    <t>蔵王国定公園</t>
    <rPh sb="2" eb="4">
      <t>コクテイ</t>
    </rPh>
    <rPh sb="4" eb="6">
      <t>コウエン</t>
    </rPh>
    <phoneticPr fontId="26"/>
  </si>
  <si>
    <t>栗駒国定公園</t>
    <rPh sb="2" eb="4">
      <t>コクテイ</t>
    </rPh>
    <rPh sb="4" eb="6">
      <t>コウエン</t>
    </rPh>
    <phoneticPr fontId="26"/>
  </si>
  <si>
    <t>県立自然公園 松島</t>
  </si>
  <si>
    <t>県立自然公園 旭　山</t>
  </si>
  <si>
    <t>県立自然公園 蔵王高原</t>
  </si>
  <si>
    <t>県立自然公園 二口峡谷</t>
  </si>
  <si>
    <t>県立自然公園 気仙沼</t>
  </si>
  <si>
    <t>県立自然公園 船形連峰</t>
  </si>
  <si>
    <t>県立自然公園 硯上山万石浦</t>
  </si>
  <si>
    <t>県立自然公園 阿武隈渓谷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</si>
</sst>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e\.m\.d;@"/>
    <numFmt numFmtId="177" formatCode="0.000"/>
  </numFmts>
  <fonts count="37" x14ac:knownFonts="1">
    <font>
      <sz val="11"/>
      <name val="ＭＳ Ｐゴシック"/>
      <family val="3"/>
      <charset val="128"/>
    </font>
    <font>
      <sz val="6"/>
      <name val="ＭＳ Ｐゴシック"/>
      <family val="3"/>
      <charset val="128"/>
    </font>
    <font>
      <sz val="11"/>
      <name val="Meiryo UI"/>
      <family val="3"/>
      <charset val="128"/>
    </font>
    <font>
      <sz val="9"/>
      <name val="Meiryo UI"/>
      <family val="3"/>
      <charset val="128"/>
    </font>
    <font>
      <sz val="8"/>
      <name val="Meiryo UI"/>
      <family val="3"/>
      <charset val="128"/>
    </font>
    <font>
      <sz val="11"/>
      <color indexed="9"/>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9"/>
      <name val="ＭＳ Ｐ明朝"/>
      <family val="1"/>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Meiryo UI"/>
      <family val="3"/>
      <charset val="128"/>
    </font>
    <font>
      <sz val="8"/>
      <color indexed="40"/>
      <name val="ＭＳ ゴシック"/>
      <family val="3"/>
      <charset val="128"/>
    </font>
    <font>
      <sz val="6"/>
      <color indexed="40"/>
      <name val="ＭＳ ゴシック"/>
      <family val="3"/>
      <charset val="128"/>
    </font>
    <font>
      <sz val="12"/>
      <color indexed="40"/>
      <name val="ＭＳ ゴシック"/>
      <family val="3"/>
      <charset val="128"/>
    </font>
    <font>
      <sz val="7.5"/>
      <name val="Meiryo UI"/>
      <family val="3"/>
      <charset val="128"/>
    </font>
    <font>
      <sz val="11"/>
      <name val="ＭＳ Ｐゴシック"/>
      <family val="3"/>
      <charset val="128"/>
    </font>
    <font>
      <sz val="16"/>
      <name val="Meiryo UI"/>
      <family val="3"/>
      <charset val="128"/>
    </font>
    <font>
      <u/>
      <sz val="9"/>
      <color indexed="12"/>
      <name val="Meiryo UI"/>
      <family val="3"/>
      <charset val="128"/>
    </font>
    <font>
      <u/>
      <sz val="10"/>
      <color indexed="12"/>
      <name val="Meiryo UI"/>
      <family val="3"/>
      <charset val="128"/>
    </font>
    <font>
      <sz val="7"/>
      <color rgb="FFFF0000"/>
      <name val="Meiryo UI"/>
      <family val="3"/>
      <charset val="128"/>
    </font>
    <font>
      <sz val="14"/>
      <name val="Meiryo UI"/>
      <family val="3"/>
      <charset val="128"/>
    </font>
    <font>
      <sz val="9"/>
      <color theme="0" tint="-0.14999847407452621"/>
      <name val="Meiryo UI"/>
      <family val="3"/>
      <charset val="128"/>
    </font>
    <font>
      <sz val="7"/>
      <color theme="0" tint="-0.14999847407452621"/>
      <name val="Meiryo UI"/>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rgb="FFCCFFCC"/>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style="hair">
        <color indexed="8"/>
      </right>
      <top/>
      <bottom style="thin">
        <color indexed="8"/>
      </bottom>
      <diagonal/>
    </border>
    <border>
      <left style="hair">
        <color indexed="8"/>
      </left>
      <right style="hair">
        <color indexed="8"/>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top style="thin">
        <color indexed="8"/>
      </top>
      <bottom style="hair">
        <color indexed="8"/>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thin">
        <color indexed="8"/>
      </right>
      <top style="thin">
        <color indexed="8"/>
      </top>
      <bottom/>
      <diagonal/>
    </border>
    <border>
      <left style="hair">
        <color indexed="8"/>
      </left>
      <right style="thin">
        <color indexed="8"/>
      </right>
      <top style="hair">
        <color indexed="8"/>
      </top>
      <bottom style="thin">
        <color indexed="8"/>
      </bottom>
      <diagonal/>
    </border>
    <border>
      <left style="thin">
        <color indexed="8"/>
      </left>
      <right style="hair">
        <color indexed="8"/>
      </right>
      <top style="hair">
        <color indexed="8"/>
      </top>
      <bottom/>
      <diagonal/>
    </border>
    <border>
      <left style="hair">
        <color indexed="8"/>
      </left>
      <right style="thin">
        <color indexed="8"/>
      </right>
      <top style="hair">
        <color indexed="8"/>
      </top>
      <bottom style="hair">
        <color indexed="8"/>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hair">
        <color indexed="8"/>
      </right>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s>
  <cellStyleXfs count="43">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1" fillId="0" borderId="0" applyNumberFormat="0" applyFill="0" applyBorder="0" applyAlignment="0" applyProtection="0">
      <alignment vertical="top"/>
      <protection locked="0"/>
    </xf>
    <xf numFmtId="0" fontId="10"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3" fillId="4" borderId="0" applyNumberFormat="0" applyBorder="0" applyAlignment="0" applyProtection="0">
      <alignment vertical="center"/>
    </xf>
  </cellStyleXfs>
  <cellXfs count="114">
    <xf numFmtId="0" fontId="0" fillId="0" borderId="0" xfId="0">
      <alignment vertical="center"/>
    </xf>
    <xf numFmtId="0" fontId="3" fillId="0" borderId="0" xfId="0" applyNumberFormat="1" applyFont="1" applyFill="1" applyBorder="1" applyAlignment="1">
      <alignment vertical="top"/>
    </xf>
    <xf numFmtId="0" fontId="24" fillId="0" borderId="0" xfId="0" applyNumberFormat="1" applyFont="1" applyFill="1" applyBorder="1" applyAlignment="1">
      <alignment horizontal="center" vertical="center"/>
    </xf>
    <xf numFmtId="0" fontId="3" fillId="24" borderId="11" xfId="0" applyNumberFormat="1" applyFont="1" applyFill="1" applyBorder="1" applyAlignment="1">
      <alignment vertical="top" shrinkToFit="1"/>
    </xf>
    <xf numFmtId="0" fontId="3" fillId="0" borderId="12" xfId="0" applyFont="1" applyBorder="1" applyAlignment="1">
      <alignment vertical="top" wrapText="1" shrinkToFit="1"/>
    </xf>
    <xf numFmtId="0" fontId="3" fillId="0" borderId="11" xfId="0" applyNumberFormat="1" applyFont="1" applyFill="1" applyBorder="1" applyAlignment="1">
      <alignment vertical="top" wrapText="1"/>
    </xf>
    <xf numFmtId="57" fontId="3" fillId="0" borderId="11" xfId="0" applyNumberFormat="1" applyFont="1" applyFill="1" applyBorder="1" applyAlignment="1">
      <alignment vertical="top" shrinkToFit="1"/>
    </xf>
    <xf numFmtId="0" fontId="3" fillId="0" borderId="11" xfId="0" applyNumberFormat="1" applyFont="1" applyFill="1" applyBorder="1" applyAlignment="1">
      <alignment vertical="top" shrinkToFit="1"/>
    </xf>
    <xf numFmtId="0" fontId="4" fillId="0" borderId="11" xfId="0" applyNumberFormat="1" applyFont="1" applyFill="1" applyBorder="1" applyAlignment="1">
      <alignment vertical="top" wrapText="1"/>
    </xf>
    <xf numFmtId="0" fontId="3" fillId="24" borderId="11" xfId="0" applyNumberFormat="1" applyFont="1" applyFill="1" applyBorder="1" applyAlignment="1">
      <alignment vertical="top"/>
    </xf>
    <xf numFmtId="0" fontId="3" fillId="24" borderId="11" xfId="0" applyNumberFormat="1" applyFont="1" applyFill="1" applyBorder="1" applyAlignment="1">
      <alignment vertical="top" wrapText="1"/>
    </xf>
    <xf numFmtId="0" fontId="3" fillId="0" borderId="12"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top"/>
    </xf>
    <xf numFmtId="0" fontId="2" fillId="0" borderId="0" xfId="0" applyFont="1">
      <alignment vertical="center"/>
    </xf>
    <xf numFmtId="0" fontId="3" fillId="0" borderId="0" xfId="0" applyFont="1">
      <alignment vertical="center"/>
    </xf>
    <xf numFmtId="0" fontId="24" fillId="0" borderId="0" xfId="0" applyNumberFormat="1" applyFont="1" applyFill="1" applyBorder="1" applyAlignment="1">
      <alignment horizontal="left" vertical="center"/>
    </xf>
    <xf numFmtId="0" fontId="3" fillId="0" borderId="0" xfId="0" applyFont="1" applyAlignment="1">
      <alignment horizontal="center" vertical="center"/>
    </xf>
    <xf numFmtId="0" fontId="3" fillId="0" borderId="0" xfId="0" applyNumberFormat="1" applyFont="1" applyFill="1" applyBorder="1" applyAlignment="1">
      <alignment vertical="top" wrapText="1"/>
    </xf>
    <xf numFmtId="176" fontId="3" fillId="0" borderId="0" xfId="0" applyNumberFormat="1" applyFont="1" applyFill="1" applyBorder="1" applyAlignment="1">
      <alignment vertical="top" shrinkToFit="1"/>
    </xf>
    <xf numFmtId="0" fontId="3" fillId="0" borderId="0" xfId="0" applyNumberFormat="1" applyFont="1" applyFill="1" applyBorder="1" applyAlignment="1">
      <alignment vertical="top" shrinkToFit="1"/>
    </xf>
    <xf numFmtId="0" fontId="2" fillId="0" borderId="0" xfId="0" applyNumberFormat="1" applyFont="1" applyFill="1" applyBorder="1" applyAlignment="1">
      <alignment vertical="top"/>
    </xf>
    <xf numFmtId="0" fontId="3" fillId="0" borderId="0" xfId="0" applyNumberFormat="1" applyFont="1" applyFill="1" applyBorder="1" applyAlignment="1">
      <alignment vertical="center"/>
    </xf>
    <xf numFmtId="0" fontId="3" fillId="0" borderId="0" xfId="0" applyNumberFormat="1" applyFont="1" applyFill="1" applyBorder="1" applyAlignment="1">
      <alignment vertical="center" shrinkToFit="1"/>
    </xf>
    <xf numFmtId="176" fontId="3" fillId="0" borderId="10" xfId="0" applyNumberFormat="1" applyFont="1" applyFill="1" applyBorder="1" applyAlignment="1">
      <alignment vertical="top" wrapText="1" shrinkToFit="1"/>
    </xf>
    <xf numFmtId="0" fontId="4" fillId="0" borderId="11" xfId="0" applyNumberFormat="1" applyFont="1" applyFill="1" applyBorder="1" applyAlignment="1">
      <alignment horizontal="center" vertical="center" wrapText="1"/>
    </xf>
    <xf numFmtId="176" fontId="3" fillId="0" borderId="11" xfId="0" applyNumberFormat="1" applyFont="1" applyFill="1" applyBorder="1" applyAlignment="1">
      <alignment vertical="top" wrapText="1" shrinkToFit="1"/>
    </xf>
    <xf numFmtId="0" fontId="3" fillId="0" borderId="11" xfId="0" applyNumberFormat="1" applyFont="1" applyFill="1" applyBorder="1" applyAlignment="1">
      <alignment vertical="top" wrapText="1" shrinkToFit="1"/>
    </xf>
    <xf numFmtId="176" fontId="28" fillId="0" borderId="11" xfId="0" applyNumberFormat="1" applyFont="1" applyFill="1" applyBorder="1" applyAlignment="1">
      <alignment vertical="top" wrapText="1" shrinkToFit="1"/>
    </xf>
    <xf numFmtId="176" fontId="3" fillId="24" borderId="11" xfId="0" applyNumberFormat="1" applyFont="1" applyFill="1" applyBorder="1" applyAlignment="1">
      <alignment vertical="top" wrapText="1" shrinkToFit="1"/>
    </xf>
    <xf numFmtId="0" fontId="4" fillId="24" borderId="11" xfId="0" applyNumberFormat="1" applyFont="1" applyFill="1" applyBorder="1" applyAlignment="1">
      <alignment vertical="top" wrapText="1"/>
    </xf>
    <xf numFmtId="0" fontId="28" fillId="0" borderId="11" xfId="0" applyNumberFormat="1" applyFont="1" applyFill="1" applyBorder="1" applyAlignment="1">
      <alignment vertical="top" wrapText="1"/>
    </xf>
    <xf numFmtId="0" fontId="30" fillId="0" borderId="0" xfId="0" applyNumberFormat="1" applyFont="1" applyFill="1" applyBorder="1" applyAlignment="1">
      <alignment vertical="top"/>
    </xf>
    <xf numFmtId="0" fontId="3" fillId="0" borderId="0" xfId="0" applyFont="1" applyFill="1" applyAlignment="1"/>
    <xf numFmtId="0" fontId="32" fillId="0" borderId="0" xfId="28" applyFont="1" applyFill="1" applyAlignment="1" applyProtection="1">
      <alignment vertical="center"/>
    </xf>
    <xf numFmtId="0" fontId="31" fillId="0" borderId="0" xfId="28" applyFont="1" applyFill="1" applyAlignment="1" applyProtection="1">
      <alignment vertical="center"/>
    </xf>
    <xf numFmtId="0" fontId="3" fillId="0" borderId="19" xfId="0" applyNumberFormat="1" applyFont="1" applyFill="1" applyBorder="1" applyAlignment="1">
      <alignment horizontal="center" vertical="center" wrapText="1"/>
    </xf>
    <xf numFmtId="0" fontId="3" fillId="0" borderId="19" xfId="0" applyNumberFormat="1" applyFont="1" applyFill="1" applyBorder="1" applyAlignment="1">
      <alignment horizontal="center" vertical="center" shrinkToFit="1"/>
    </xf>
    <xf numFmtId="0" fontId="3" fillId="0" borderId="17" xfId="0" applyNumberFormat="1" applyFont="1" applyFill="1" applyBorder="1" applyAlignment="1">
      <alignment horizontal="center" vertical="center" wrapText="1"/>
    </xf>
    <xf numFmtId="0" fontId="3" fillId="0" borderId="19" xfId="0" applyNumberFormat="1" applyFont="1" applyFill="1" applyBorder="1" applyAlignment="1">
      <alignment vertical="center" shrinkToFit="1"/>
    </xf>
    <xf numFmtId="0" fontId="3" fillId="0" borderId="17" xfId="0" applyNumberFormat="1" applyFont="1" applyFill="1" applyBorder="1" applyAlignment="1">
      <alignment horizontal="center" vertical="top" wrapText="1"/>
    </xf>
    <xf numFmtId="0" fontId="3" fillId="0" borderId="11"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center" wrapText="1"/>
    </xf>
    <xf numFmtId="0" fontId="3" fillId="0" borderId="20" xfId="0" applyNumberFormat="1" applyFont="1" applyFill="1" applyBorder="1" applyAlignment="1">
      <alignment vertical="center" shrinkToFit="1"/>
    </xf>
    <xf numFmtId="0" fontId="3" fillId="0" borderId="21" xfId="0" applyNumberFormat="1" applyFont="1" applyFill="1" applyBorder="1" applyAlignment="1">
      <alignment horizontal="center" vertical="center" wrapText="1"/>
    </xf>
    <xf numFmtId="0" fontId="3" fillId="0" borderId="20" xfId="0" applyNumberFormat="1" applyFont="1" applyFill="1" applyBorder="1" applyAlignment="1">
      <alignment horizontal="center" vertical="center" shrinkToFit="1"/>
    </xf>
    <xf numFmtId="0" fontId="3" fillId="25" borderId="23" xfId="0" applyNumberFormat="1" applyFont="1" applyFill="1" applyBorder="1" applyAlignment="1">
      <alignment vertical="center" shrinkToFit="1"/>
    </xf>
    <xf numFmtId="0" fontId="3" fillId="25" borderId="23" xfId="0" applyNumberFormat="1" applyFont="1" applyFill="1" applyBorder="1" applyAlignment="1">
      <alignment horizontal="center" vertical="center" shrinkToFit="1"/>
    </xf>
    <xf numFmtId="0" fontId="3" fillId="0" borderId="28" xfId="0" applyNumberFormat="1" applyFont="1" applyFill="1" applyBorder="1" applyAlignment="1">
      <alignment horizontal="center" vertical="center"/>
    </xf>
    <xf numFmtId="0" fontId="3" fillId="0" borderId="29" xfId="0" applyFont="1" applyFill="1" applyBorder="1" applyAlignment="1">
      <alignment horizontal="center" vertical="center"/>
    </xf>
    <xf numFmtId="0" fontId="3" fillId="0" borderId="29"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4" fillId="0" borderId="34" xfId="0" applyNumberFormat="1" applyFont="1" applyFill="1" applyBorder="1" applyAlignment="1">
      <alignment horizontal="left" vertical="center" wrapText="1"/>
    </xf>
    <xf numFmtId="0" fontId="4" fillId="0" borderId="32" xfId="0" applyNumberFormat="1" applyFont="1" applyFill="1" applyBorder="1" applyAlignment="1">
      <alignment horizontal="left" vertical="center" wrapText="1"/>
    </xf>
    <xf numFmtId="0" fontId="3" fillId="0" borderId="37" xfId="0" applyFont="1" applyFill="1" applyBorder="1" applyAlignment="1">
      <alignment horizontal="center" vertical="center" wrapText="1"/>
    </xf>
    <xf numFmtId="0" fontId="4" fillId="25" borderId="38"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25" borderId="22" xfId="0" applyNumberFormat="1" applyFont="1" applyFill="1" applyBorder="1" applyAlignment="1">
      <alignment vertical="center" shrinkToFit="1"/>
    </xf>
    <xf numFmtId="0" fontId="4" fillId="25" borderId="40" xfId="0" applyFont="1" applyFill="1" applyBorder="1" applyAlignment="1">
      <alignment horizontal="center" vertical="center" wrapText="1"/>
    </xf>
    <xf numFmtId="0" fontId="3" fillId="0" borderId="22" xfId="0" applyNumberFormat="1" applyFont="1" applyFill="1" applyBorder="1" applyAlignment="1">
      <alignment vertical="center" shrinkToFit="1"/>
    </xf>
    <xf numFmtId="0" fontId="3" fillId="25" borderId="27" xfId="0" applyNumberFormat="1" applyFont="1" applyFill="1" applyBorder="1" applyAlignment="1">
      <alignment vertical="center"/>
    </xf>
    <xf numFmtId="0" fontId="3" fillId="25" borderId="27" xfId="0" applyNumberFormat="1" applyFont="1" applyFill="1" applyBorder="1" applyAlignment="1">
      <alignment horizontal="center" vertical="center"/>
    </xf>
    <xf numFmtId="0" fontId="3" fillId="25" borderId="31" xfId="0" applyNumberFormat="1" applyFont="1" applyFill="1" applyBorder="1" applyAlignment="1">
      <alignment horizontal="center" vertical="center"/>
    </xf>
    <xf numFmtId="0" fontId="3" fillId="0" borderId="0" xfId="0" applyNumberFormat="1" applyFont="1" applyFill="1" applyBorder="1" applyAlignment="1"/>
    <xf numFmtId="0" fontId="3" fillId="0" borderId="35" xfId="0" applyNumberFormat="1" applyFont="1" applyFill="1" applyBorder="1" applyAlignment="1">
      <alignment horizontal="center" vertical="center" wrapText="1"/>
    </xf>
    <xf numFmtId="0" fontId="3" fillId="0" borderId="39" xfId="0" applyNumberFormat="1" applyFont="1" applyFill="1" applyBorder="1" applyAlignment="1">
      <alignment horizontal="center" vertical="center" wrapText="1"/>
    </xf>
    <xf numFmtId="0" fontId="3" fillId="0" borderId="22" xfId="0" applyNumberFormat="1" applyFont="1" applyFill="1" applyBorder="1" applyAlignment="1">
      <alignment horizontal="center" vertical="center" wrapText="1"/>
    </xf>
    <xf numFmtId="0" fontId="28" fillId="0" borderId="40" xfId="0" applyNumberFormat="1" applyFont="1" applyFill="1" applyBorder="1" applyAlignment="1">
      <alignment horizontal="left" vertical="center" wrapText="1"/>
    </xf>
    <xf numFmtId="0" fontId="3" fillId="25" borderId="22" xfId="0" applyFont="1" applyFill="1" applyBorder="1" applyAlignment="1">
      <alignment horizontal="center" vertical="center"/>
    </xf>
    <xf numFmtId="0" fontId="3" fillId="25" borderId="40" xfId="0" applyFont="1" applyFill="1" applyBorder="1" applyAlignment="1">
      <alignment horizontal="center" vertical="center"/>
    </xf>
    <xf numFmtId="2" fontId="3" fillId="25" borderId="23" xfId="0" applyNumberFormat="1" applyFont="1" applyFill="1" applyBorder="1" applyAlignment="1">
      <alignment horizontal="center" vertical="center" shrinkToFit="1"/>
    </xf>
    <xf numFmtId="2" fontId="3" fillId="25" borderId="38" xfId="0" applyNumberFormat="1" applyFont="1" applyFill="1" applyBorder="1" applyAlignment="1">
      <alignment horizontal="center" vertical="center" shrinkToFit="1"/>
    </xf>
    <xf numFmtId="2" fontId="3" fillId="25" borderId="22" xfId="0" applyNumberFormat="1" applyFont="1" applyFill="1" applyBorder="1" applyAlignment="1">
      <alignment horizontal="center" vertical="center" shrinkToFit="1"/>
    </xf>
    <xf numFmtId="2" fontId="3" fillId="25" borderId="40" xfId="0" applyNumberFormat="1" applyFont="1" applyFill="1" applyBorder="1" applyAlignment="1">
      <alignment horizontal="center" vertical="center" shrinkToFit="1"/>
    </xf>
    <xf numFmtId="177" fontId="3" fillId="25" borderId="22" xfId="0" applyNumberFormat="1" applyFont="1" applyFill="1" applyBorder="1" applyAlignment="1">
      <alignment horizontal="center" vertical="center" textRotation="90" shrinkToFit="1"/>
    </xf>
    <xf numFmtId="177" fontId="3" fillId="25" borderId="40" xfId="0" applyNumberFormat="1" applyFont="1" applyFill="1" applyBorder="1" applyAlignment="1">
      <alignment horizontal="center" vertical="center" textRotation="90" shrinkToFit="1"/>
    </xf>
    <xf numFmtId="177" fontId="3" fillId="25" borderId="19" xfId="0" applyNumberFormat="1" applyFont="1" applyFill="1" applyBorder="1" applyAlignment="1">
      <alignment horizontal="center" vertical="center" textRotation="90" shrinkToFit="1"/>
    </xf>
    <xf numFmtId="177" fontId="3" fillId="25" borderId="34" xfId="0" applyNumberFormat="1" applyFont="1" applyFill="1" applyBorder="1" applyAlignment="1">
      <alignment horizontal="center" vertical="center" textRotation="90" shrinkToFit="1"/>
    </xf>
    <xf numFmtId="177" fontId="3" fillId="25" borderId="20" xfId="0" applyNumberFormat="1" applyFont="1" applyFill="1" applyBorder="1" applyAlignment="1">
      <alignment horizontal="center" vertical="center" textRotation="90" shrinkToFit="1"/>
    </xf>
    <xf numFmtId="177" fontId="3" fillId="25" borderId="32" xfId="0" applyNumberFormat="1" applyFont="1" applyFill="1" applyBorder="1" applyAlignment="1">
      <alignment horizontal="center" vertical="center" textRotation="90" shrinkToFit="1"/>
    </xf>
    <xf numFmtId="1" fontId="3" fillId="0" borderId="0" xfId="0" applyNumberFormat="1" applyFont="1">
      <alignment vertical="center"/>
    </xf>
    <xf numFmtId="2" fontId="3" fillId="0" borderId="0" xfId="0" applyNumberFormat="1" applyFont="1" applyFill="1" applyBorder="1" applyAlignment="1">
      <alignment horizontal="center" vertical="center" shrinkToFit="1"/>
    </xf>
    <xf numFmtId="2" fontId="3" fillId="25" borderId="25" xfId="0" applyNumberFormat="1" applyFont="1" applyFill="1" applyBorder="1" applyAlignment="1">
      <alignment horizontal="center" vertical="center" shrinkToFit="1"/>
    </xf>
    <xf numFmtId="0" fontId="3" fillId="0" borderId="0" xfId="0" quotePrefix="1" applyFont="1">
      <alignment vertical="center"/>
    </xf>
    <xf numFmtId="0" fontId="35" fillId="0" borderId="39" xfId="0" applyNumberFormat="1" applyFont="1" applyFill="1" applyBorder="1" applyAlignment="1">
      <alignment horizontal="center" vertical="center" wrapText="1"/>
    </xf>
    <xf numFmtId="0" fontId="35" fillId="0" borderId="17" xfId="0" applyNumberFormat="1" applyFont="1" applyFill="1" applyBorder="1" applyAlignment="1">
      <alignment horizontal="center" vertical="center" wrapText="1"/>
    </xf>
    <xf numFmtId="0" fontId="35" fillId="0" borderId="21" xfId="0" applyNumberFormat="1" applyFont="1" applyFill="1" applyBorder="1" applyAlignment="1">
      <alignment horizontal="center" vertical="center" wrapText="1"/>
    </xf>
    <xf numFmtId="0" fontId="36" fillId="0" borderId="17" xfId="0" applyNumberFormat="1" applyFont="1" applyFill="1" applyBorder="1" applyAlignment="1">
      <alignment horizontal="center" vertical="top" wrapText="1"/>
    </xf>
    <xf numFmtId="0" fontId="36" fillId="0" borderId="21" xfId="0" applyNumberFormat="1" applyFont="1" applyFill="1" applyBorder="1" applyAlignment="1">
      <alignment horizontal="center" vertical="top" wrapText="1"/>
    </xf>
    <xf numFmtId="0" fontId="35" fillId="0" borderId="0" xfId="0" applyNumberFormat="1" applyFont="1" applyFill="1" applyBorder="1" applyAlignment="1">
      <alignment vertical="top"/>
    </xf>
    <xf numFmtId="0" fontId="3" fillId="0" borderId="41" xfId="0" applyNumberFormat="1" applyFont="1" applyFill="1" applyBorder="1" applyAlignment="1">
      <alignment shrinkToFit="1"/>
    </xf>
    <xf numFmtId="0" fontId="0" fillId="0" borderId="41" xfId="0" applyBorder="1" applyAlignment="1">
      <alignment shrinkToFit="1"/>
    </xf>
    <xf numFmtId="0" fontId="3" fillId="0" borderId="33" xfId="0" applyNumberFormat="1" applyFont="1" applyFill="1"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3"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29" fillId="0" borderId="13" xfId="0" applyFont="1" applyBorder="1" applyAlignment="1">
      <alignment horizontal="center" vertical="center" wrapText="1"/>
    </xf>
    <xf numFmtId="0" fontId="29" fillId="0" borderId="12" xfId="0" applyFont="1" applyBorder="1" applyAlignment="1">
      <alignment horizontal="center" vertical="center" wrapText="1"/>
    </xf>
    <xf numFmtId="0" fontId="3" fillId="0" borderId="14" xfId="0" applyNumberFormat="1"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25" borderId="24" xfId="0" applyNumberFormat="1" applyFont="1" applyFill="1" applyBorder="1" applyAlignment="1">
      <alignment horizontal="left" vertical="center" wrapText="1"/>
    </xf>
    <xf numFmtId="0" fontId="3" fillId="25" borderId="23" xfId="0" applyFont="1" applyFill="1" applyBorder="1" applyAlignment="1">
      <alignment horizontal="left" vertical="center" wrapText="1"/>
    </xf>
    <xf numFmtId="0" fontId="3" fillId="0" borderId="15"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6" xfId="0" applyNumberFormat="1"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27" xfId="0" applyNumberFormat="1"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31" xfId="0" applyNumberFormat="1"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25" borderId="39" xfId="0" applyNumberFormat="1" applyFont="1" applyFill="1" applyBorder="1" applyAlignment="1">
      <alignment horizontal="left" vertical="center" wrapText="1"/>
    </xf>
    <xf numFmtId="0" fontId="3" fillId="25" borderId="22" xfId="0" applyFont="1" applyFill="1" applyBorder="1" applyAlignment="1">
      <alignment horizontal="left"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66FF66"/>
      <color rgb="FFFFCC00"/>
      <color rgb="FFFF66CC"/>
      <color rgb="FF0066FF"/>
      <color rgb="FFFFFFCC"/>
      <color rgb="FF99FF99"/>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ja-JP"/>
              <a:t>自然公園</a:t>
            </a:r>
            <a:r>
              <a:rPr lang="en-US"/>
              <a:t>(</a:t>
            </a:r>
            <a:r>
              <a:rPr lang="ja-JP"/>
              <a:t>国立･国定･県立</a:t>
            </a:r>
            <a:r>
              <a:rPr lang="en-US"/>
              <a:t>)</a:t>
            </a:r>
          </a:p>
          <a:p>
            <a:pPr>
              <a:defRPr/>
            </a:pPr>
            <a:r>
              <a:rPr lang="ja-JP"/>
              <a:t>面積所有内訳</a:t>
            </a:r>
            <a:r>
              <a:rPr lang="en-US"/>
              <a:t>(H29)</a:t>
            </a:r>
            <a:endParaRPr lang="ja-JP"/>
          </a:p>
        </c:rich>
      </c:tx>
      <c:layout>
        <c:manualLayout>
          <c:xMode val="edge"/>
          <c:yMode val="edge"/>
          <c:x val="0.1422422885212743"/>
          <c:y val="3.4466441702980674E-4"/>
        </c:manualLayout>
      </c:layout>
      <c:overlay val="0"/>
      <c:spPr>
        <a:solidFill>
          <a:sysClr val="window" lastClr="FFFFFF"/>
        </a:solidFill>
        <a:ln w="25400">
          <a:noFill/>
        </a:ln>
      </c:spPr>
    </c:title>
    <c:autoTitleDeleted val="0"/>
    <c:plotArea>
      <c:layout>
        <c:manualLayout>
          <c:layoutTarget val="inner"/>
          <c:xMode val="edge"/>
          <c:yMode val="edge"/>
          <c:x val="9.6480696009625666E-2"/>
          <c:y val="3.3254195338242427E-2"/>
          <c:w val="0.88543894755991304"/>
          <c:h val="0.75979397588340791"/>
        </c:manualLayout>
      </c:layout>
      <c:barChart>
        <c:barDir val="col"/>
        <c:grouping val="stacked"/>
        <c:varyColors val="0"/>
        <c:ser>
          <c:idx val="3"/>
          <c:order val="0"/>
          <c:tx>
            <c:strRef>
              <c:f>指定沿革!$L$37</c:f>
              <c:strCache>
                <c:ptCount val="1"/>
                <c:pt idx="0">
                  <c:v>普通地域</c:v>
                </c:pt>
              </c:strCache>
            </c:strRef>
          </c:tx>
          <c:spPr>
            <a:pattFill prst="narHorz">
              <a:fgClr>
                <a:srgbClr val="CCFFFF"/>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指定沿革!$L$39:$L$49</c:f>
              <c:numCache>
                <c:formatCode>General</c:formatCode>
                <c:ptCount val="11"/>
                <c:pt idx="0">
                  <c:v>304</c:v>
                </c:pt>
                <c:pt idx="1">
                  <c:v>0</c:v>
                </c:pt>
                <c:pt idx="2">
                  <c:v>3966</c:v>
                </c:pt>
                <c:pt idx="3">
                  <c:v>5410</c:v>
                </c:pt>
                <c:pt idx="4">
                  <c:v>34</c:v>
                </c:pt>
                <c:pt idx="5">
                  <c:v>20606</c:v>
                </c:pt>
                <c:pt idx="6">
                  <c:v>1035</c:v>
                </c:pt>
                <c:pt idx="7">
                  <c:v>21079</c:v>
                </c:pt>
                <c:pt idx="8">
                  <c:v>8940</c:v>
                </c:pt>
                <c:pt idx="9">
                  <c:v>7725</c:v>
                </c:pt>
                <c:pt idx="10">
                  <c:v>2986</c:v>
                </c:pt>
              </c:numCache>
            </c:numRef>
          </c:val>
        </c:ser>
        <c:ser>
          <c:idx val="2"/>
          <c:order val="1"/>
          <c:tx>
            <c:strRef>
              <c:f>指定沿革!$J$37:$J$38</c:f>
              <c:strCache>
                <c:ptCount val="1"/>
                <c:pt idx="0">
                  <c:v>特別地域 第3種</c:v>
                </c:pt>
              </c:strCache>
            </c:strRef>
          </c:tx>
          <c:spPr>
            <a:solidFill>
              <a:srgbClr val="FFFFCC"/>
            </a:solid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指定沿革!$J$39:$J$49</c:f>
              <c:numCache>
                <c:formatCode>General</c:formatCode>
                <c:ptCount val="11"/>
                <c:pt idx="0">
                  <c:v>9373</c:v>
                </c:pt>
                <c:pt idx="1">
                  <c:v>9087</c:v>
                </c:pt>
                <c:pt idx="2">
                  <c:v>14046</c:v>
                </c:pt>
                <c:pt idx="3">
                  <c:v>0</c:v>
                </c:pt>
                <c:pt idx="4">
                  <c:v>0</c:v>
                </c:pt>
                <c:pt idx="5">
                  <c:v>0</c:v>
                </c:pt>
                <c:pt idx="6">
                  <c:v>5600</c:v>
                </c:pt>
                <c:pt idx="7">
                  <c:v>0</c:v>
                </c:pt>
                <c:pt idx="8">
                  <c:v>18310</c:v>
                </c:pt>
                <c:pt idx="9">
                  <c:v>2096</c:v>
                </c:pt>
                <c:pt idx="10">
                  <c:v>1158</c:v>
                </c:pt>
              </c:numCache>
            </c:numRef>
          </c:val>
        </c:ser>
        <c:ser>
          <c:idx val="1"/>
          <c:order val="2"/>
          <c:tx>
            <c:strRef>
              <c:f>指定沿革!$I$37:$I$38</c:f>
              <c:strCache>
                <c:ptCount val="1"/>
                <c:pt idx="0">
                  <c:v>特別地域 第2種</c:v>
                </c:pt>
              </c:strCache>
            </c:strRef>
          </c:tx>
          <c:spPr>
            <a:pattFill prst="pct30">
              <a:fgClr>
                <a:srgbClr val="00FF00"/>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指定沿革!$I$39:$I$49</c:f>
              <c:numCache>
                <c:formatCode>General</c:formatCode>
                <c:ptCount val="11"/>
                <c:pt idx="0">
                  <c:v>3358</c:v>
                </c:pt>
                <c:pt idx="1">
                  <c:v>5757</c:v>
                </c:pt>
                <c:pt idx="2">
                  <c:v>3532</c:v>
                </c:pt>
                <c:pt idx="3">
                  <c:v>0</c:v>
                </c:pt>
                <c:pt idx="4">
                  <c:v>0</c:v>
                </c:pt>
                <c:pt idx="5">
                  <c:v>0</c:v>
                </c:pt>
                <c:pt idx="6">
                  <c:v>1959</c:v>
                </c:pt>
                <c:pt idx="7">
                  <c:v>0</c:v>
                </c:pt>
                <c:pt idx="8">
                  <c:v>5827</c:v>
                </c:pt>
                <c:pt idx="9">
                  <c:v>108</c:v>
                </c:pt>
                <c:pt idx="10">
                  <c:v>92</c:v>
                </c:pt>
              </c:numCache>
            </c:numRef>
          </c:val>
        </c:ser>
        <c:ser>
          <c:idx val="0"/>
          <c:order val="3"/>
          <c:tx>
            <c:strRef>
              <c:f>指定沿革!$H$37:$H$38</c:f>
              <c:strCache>
                <c:ptCount val="1"/>
                <c:pt idx="0">
                  <c:v>特別地域 第1種</c:v>
                </c:pt>
              </c:strCache>
            </c:strRef>
          </c:tx>
          <c:spPr>
            <a:pattFill prst="smGrid">
              <a:fgClr>
                <a:srgbClr val="FF99CC"/>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指定沿革!$H$39:$H$49</c:f>
              <c:numCache>
                <c:formatCode>General</c:formatCode>
                <c:ptCount val="11"/>
                <c:pt idx="0">
                  <c:v>1439</c:v>
                </c:pt>
                <c:pt idx="1">
                  <c:v>3199</c:v>
                </c:pt>
                <c:pt idx="2">
                  <c:v>6172</c:v>
                </c:pt>
                <c:pt idx="3">
                  <c:v>0</c:v>
                </c:pt>
                <c:pt idx="4">
                  <c:v>0</c:v>
                </c:pt>
                <c:pt idx="5">
                  <c:v>0</c:v>
                </c:pt>
                <c:pt idx="6">
                  <c:v>636</c:v>
                </c:pt>
                <c:pt idx="7">
                  <c:v>0</c:v>
                </c:pt>
                <c:pt idx="8">
                  <c:v>2372</c:v>
                </c:pt>
                <c:pt idx="9">
                  <c:v>4</c:v>
                </c:pt>
                <c:pt idx="10">
                  <c:v>67</c:v>
                </c:pt>
              </c:numCache>
            </c:numRef>
          </c:val>
        </c:ser>
        <c:ser>
          <c:idx val="4"/>
          <c:order val="4"/>
          <c:tx>
            <c:strRef>
              <c:f>指定沿革!$G$37</c:f>
              <c:strCache>
                <c:ptCount val="1"/>
                <c:pt idx="0">
                  <c:v>特別保護地区</c:v>
                </c:pt>
              </c:strCache>
            </c:strRef>
          </c:tx>
          <c:spPr>
            <a:pattFill prst="dkUpDiag">
              <a:fgClr>
                <a:sysClr val="window" lastClr="FFFFFF"/>
              </a:fgClr>
              <a:bgClr>
                <a:srgbClr val="00B0F0"/>
              </a:bgClr>
            </a:pattFill>
            <a:ln>
              <a:solidFill>
                <a:sysClr val="window" lastClr="FFFFFF">
                  <a:lumMod val="50000"/>
                </a:sysClr>
              </a:solidFill>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指定沿革!$G$39:$G$49</c:f>
              <c:numCache>
                <c:formatCode>General</c:formatCode>
                <c:ptCount val="11"/>
                <c:pt idx="0">
                  <c:v>410</c:v>
                </c:pt>
                <c:pt idx="1">
                  <c:v>2714</c:v>
                </c:pt>
                <c:pt idx="2">
                  <c:v>1800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0"/>
        <c:overlap val="100"/>
        <c:axId val="239035904"/>
        <c:axId val="239037440"/>
      </c:barChart>
      <c:dateAx>
        <c:axId val="239035904"/>
        <c:scaling>
          <c:orientation val="minMax"/>
        </c:scaling>
        <c:delete val="0"/>
        <c:axPos val="b"/>
        <c:majorGridlines>
          <c:spPr>
            <a:ln w="3175">
              <a:solidFill>
                <a:sysClr val="window" lastClr="FFFFFF">
                  <a:lumMod val="85000"/>
                </a:sys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a:pPr>
            <a:endParaRPr lang="ja-JP"/>
          </a:p>
        </c:txPr>
        <c:crossAx val="239037440"/>
        <c:crosses val="autoZero"/>
        <c:auto val="0"/>
        <c:lblOffset val="100"/>
        <c:baseTimeUnit val="years"/>
      </c:dateAx>
      <c:valAx>
        <c:axId val="239037440"/>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a:pPr>
                <a:r>
                  <a:rPr lang="ja-JP" altLang="en-US"/>
                  <a:t>千</a:t>
                </a:r>
                <a:r>
                  <a:rPr lang="en-US" altLang="ja-JP"/>
                  <a:t>ha</a:t>
                </a:r>
                <a:endParaRPr lang="ja-JP" altLang="en-US"/>
              </a:p>
            </c:rich>
          </c:tx>
          <c:layout>
            <c:manualLayout>
              <c:xMode val="edge"/>
              <c:yMode val="edge"/>
              <c:x val="3.6479227904215698E-2"/>
              <c:y val="0.23264184523447801"/>
            </c:manualLayout>
          </c:layout>
          <c:overlay val="0"/>
          <c:spPr>
            <a:solidFill>
              <a:srgbClr val="FFFFFF"/>
            </a:solidFill>
          </c:spPr>
        </c:title>
        <c:numFmt formatCode="0," sourceLinked="0"/>
        <c:majorTickMark val="in"/>
        <c:minorTickMark val="none"/>
        <c:tickLblPos val="nextTo"/>
        <c:spPr>
          <a:ln w="3175">
            <a:solidFill>
              <a:srgbClr val="000000"/>
            </a:solidFill>
            <a:prstDash val="solid"/>
          </a:ln>
        </c:spPr>
        <c:txPr>
          <a:bodyPr rot="0" vert="horz"/>
          <a:lstStyle/>
          <a:p>
            <a:pPr>
              <a:defRPr/>
            </a:pPr>
            <a:endParaRPr lang="ja-JP"/>
          </a:p>
        </c:txPr>
        <c:crossAx val="239035904"/>
        <c:crosses val="autoZero"/>
        <c:crossBetween val="between"/>
      </c:valAx>
      <c:spPr>
        <a:solidFill>
          <a:srgbClr val="FFFFFF"/>
        </a:solidFill>
        <a:ln w="12700">
          <a:solidFill>
            <a:srgbClr val="808080"/>
          </a:solidFill>
          <a:prstDash val="solid"/>
        </a:ln>
      </c:spPr>
    </c:plotArea>
    <c:legend>
      <c:legendPos val="l"/>
      <c:layout>
        <c:manualLayout>
          <c:xMode val="edge"/>
          <c:yMode val="edge"/>
          <c:x val="0.38545459799176479"/>
          <c:y val="0.13054170150262118"/>
          <c:w val="0.33814953406053599"/>
          <c:h val="0.21186558130577904"/>
        </c:manualLayout>
      </c:layout>
      <c:overlay val="1"/>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Meiryo UI" panose="020B0604030504040204" pitchFamily="50" charset="-128"/>
          <a:ea typeface="Meiryo UI" panose="020B0604030504040204" pitchFamily="50" charset="-128"/>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自然公園</a:t>
            </a:r>
            <a:r>
              <a:rPr lang="en-US" altLang="ja-JP"/>
              <a:t>(</a:t>
            </a:r>
            <a:r>
              <a:rPr lang="ja-JP" altLang="en-US"/>
              <a:t>国立･国定･県立</a:t>
            </a:r>
            <a:r>
              <a:rPr lang="en-US" altLang="ja-JP"/>
              <a:t>)</a:t>
            </a:r>
          </a:p>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面積所有内訳</a:t>
            </a:r>
            <a:r>
              <a:rPr lang="en-US" altLang="ja-JP"/>
              <a:t>(H29)</a:t>
            </a:r>
            <a:endParaRPr lang="ja-JP" altLang="en-US"/>
          </a:p>
        </c:rich>
      </c:tx>
      <c:layout>
        <c:manualLayout>
          <c:xMode val="edge"/>
          <c:yMode val="edge"/>
          <c:x val="0.1422422885212743"/>
          <c:y val="3.4466441702980674E-4"/>
        </c:manualLayout>
      </c:layout>
      <c:overlay val="0"/>
      <c:spPr>
        <a:solidFill>
          <a:sysClr val="window" lastClr="FFFFFF"/>
        </a:solidFill>
        <a:ln w="25400">
          <a:noFill/>
        </a:ln>
      </c:spPr>
    </c:title>
    <c:autoTitleDeleted val="0"/>
    <c:plotArea>
      <c:layout>
        <c:manualLayout>
          <c:layoutTarget val="inner"/>
          <c:xMode val="edge"/>
          <c:yMode val="edge"/>
          <c:x val="0.12806210905879756"/>
          <c:y val="0.10942741793655904"/>
          <c:w val="0.81529767261952912"/>
          <c:h val="0.71535346096413066"/>
        </c:manualLayout>
      </c:layout>
      <c:barChart>
        <c:barDir val="col"/>
        <c:grouping val="percentStacked"/>
        <c:varyColors val="0"/>
        <c:ser>
          <c:idx val="3"/>
          <c:order val="0"/>
          <c:tx>
            <c:strRef>
              <c:f>指定沿革!$L$37</c:f>
              <c:strCache>
                <c:ptCount val="1"/>
                <c:pt idx="0">
                  <c:v>普通地域</c:v>
                </c:pt>
              </c:strCache>
            </c:strRef>
          </c:tx>
          <c:spPr>
            <a:pattFill prst="narHorz">
              <a:fgClr>
                <a:srgbClr val="CCFFFF"/>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指定沿革!$L$39:$L$49</c:f>
              <c:numCache>
                <c:formatCode>General</c:formatCode>
                <c:ptCount val="11"/>
                <c:pt idx="0">
                  <c:v>304</c:v>
                </c:pt>
                <c:pt idx="1">
                  <c:v>0</c:v>
                </c:pt>
                <c:pt idx="2">
                  <c:v>3966</c:v>
                </c:pt>
                <c:pt idx="3">
                  <c:v>5410</c:v>
                </c:pt>
                <c:pt idx="4">
                  <c:v>34</c:v>
                </c:pt>
                <c:pt idx="5">
                  <c:v>20606</c:v>
                </c:pt>
                <c:pt idx="6">
                  <c:v>1035</c:v>
                </c:pt>
                <c:pt idx="7">
                  <c:v>21079</c:v>
                </c:pt>
                <c:pt idx="8">
                  <c:v>8940</c:v>
                </c:pt>
                <c:pt idx="9">
                  <c:v>7725</c:v>
                </c:pt>
                <c:pt idx="10">
                  <c:v>2986</c:v>
                </c:pt>
              </c:numCache>
            </c:numRef>
          </c:val>
        </c:ser>
        <c:ser>
          <c:idx val="2"/>
          <c:order val="1"/>
          <c:tx>
            <c:strRef>
              <c:f>指定沿革!$J$37:$J$38</c:f>
              <c:strCache>
                <c:ptCount val="1"/>
                <c:pt idx="0">
                  <c:v>特別地域 第3種</c:v>
                </c:pt>
              </c:strCache>
            </c:strRef>
          </c:tx>
          <c:spPr>
            <a:solidFill>
              <a:srgbClr val="FFFFCC"/>
            </a:solid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指定沿革!$J$39:$J$49</c:f>
              <c:numCache>
                <c:formatCode>General</c:formatCode>
                <c:ptCount val="11"/>
                <c:pt idx="0">
                  <c:v>9373</c:v>
                </c:pt>
                <c:pt idx="1">
                  <c:v>9087</c:v>
                </c:pt>
                <c:pt idx="2">
                  <c:v>14046</c:v>
                </c:pt>
                <c:pt idx="3">
                  <c:v>0</c:v>
                </c:pt>
                <c:pt idx="4">
                  <c:v>0</c:v>
                </c:pt>
                <c:pt idx="5">
                  <c:v>0</c:v>
                </c:pt>
                <c:pt idx="6">
                  <c:v>5600</c:v>
                </c:pt>
                <c:pt idx="7">
                  <c:v>0</c:v>
                </c:pt>
                <c:pt idx="8">
                  <c:v>18310</c:v>
                </c:pt>
                <c:pt idx="9">
                  <c:v>2096</c:v>
                </c:pt>
                <c:pt idx="10">
                  <c:v>1158</c:v>
                </c:pt>
              </c:numCache>
            </c:numRef>
          </c:val>
        </c:ser>
        <c:ser>
          <c:idx val="1"/>
          <c:order val="2"/>
          <c:tx>
            <c:strRef>
              <c:f>指定沿革!$I$37:$I$38</c:f>
              <c:strCache>
                <c:ptCount val="1"/>
                <c:pt idx="0">
                  <c:v>特別地域 第2種</c:v>
                </c:pt>
              </c:strCache>
            </c:strRef>
          </c:tx>
          <c:spPr>
            <a:pattFill prst="pct30">
              <a:fgClr>
                <a:srgbClr val="00FF00"/>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指定沿革!$I$39:$I$49</c:f>
              <c:numCache>
                <c:formatCode>General</c:formatCode>
                <c:ptCount val="11"/>
                <c:pt idx="0">
                  <c:v>3358</c:v>
                </c:pt>
                <c:pt idx="1">
                  <c:v>5757</c:v>
                </c:pt>
                <c:pt idx="2">
                  <c:v>3532</c:v>
                </c:pt>
                <c:pt idx="3">
                  <c:v>0</c:v>
                </c:pt>
                <c:pt idx="4">
                  <c:v>0</c:v>
                </c:pt>
                <c:pt idx="5">
                  <c:v>0</c:v>
                </c:pt>
                <c:pt idx="6">
                  <c:v>1959</c:v>
                </c:pt>
                <c:pt idx="7">
                  <c:v>0</c:v>
                </c:pt>
                <c:pt idx="8">
                  <c:v>5827</c:v>
                </c:pt>
                <c:pt idx="9">
                  <c:v>108</c:v>
                </c:pt>
                <c:pt idx="10">
                  <c:v>92</c:v>
                </c:pt>
              </c:numCache>
            </c:numRef>
          </c:val>
        </c:ser>
        <c:ser>
          <c:idx val="0"/>
          <c:order val="3"/>
          <c:tx>
            <c:strRef>
              <c:f>指定沿革!$H$37:$H$38</c:f>
              <c:strCache>
                <c:ptCount val="1"/>
                <c:pt idx="0">
                  <c:v>特別地域 第1種</c:v>
                </c:pt>
              </c:strCache>
            </c:strRef>
          </c:tx>
          <c:spPr>
            <a:pattFill prst="smGrid">
              <a:fgClr>
                <a:srgbClr val="FF99CC"/>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指定沿革!$H$39:$H$49</c:f>
              <c:numCache>
                <c:formatCode>General</c:formatCode>
                <c:ptCount val="11"/>
                <c:pt idx="0">
                  <c:v>1439</c:v>
                </c:pt>
                <c:pt idx="1">
                  <c:v>3199</c:v>
                </c:pt>
                <c:pt idx="2">
                  <c:v>6172</c:v>
                </c:pt>
                <c:pt idx="3">
                  <c:v>0</c:v>
                </c:pt>
                <c:pt idx="4">
                  <c:v>0</c:v>
                </c:pt>
                <c:pt idx="5">
                  <c:v>0</c:v>
                </c:pt>
                <c:pt idx="6">
                  <c:v>636</c:v>
                </c:pt>
                <c:pt idx="7">
                  <c:v>0</c:v>
                </c:pt>
                <c:pt idx="8">
                  <c:v>2372</c:v>
                </c:pt>
                <c:pt idx="9">
                  <c:v>4</c:v>
                </c:pt>
                <c:pt idx="10">
                  <c:v>67</c:v>
                </c:pt>
              </c:numCache>
            </c:numRef>
          </c:val>
        </c:ser>
        <c:ser>
          <c:idx val="4"/>
          <c:order val="4"/>
          <c:tx>
            <c:strRef>
              <c:f>指定沿革!$G$37</c:f>
              <c:strCache>
                <c:ptCount val="1"/>
                <c:pt idx="0">
                  <c:v>特別保護地区</c:v>
                </c:pt>
              </c:strCache>
            </c:strRef>
          </c:tx>
          <c:spPr>
            <a:pattFill prst="dkUpDiag">
              <a:fgClr>
                <a:sysClr val="window" lastClr="FFFFFF"/>
              </a:fgClr>
              <a:bgClr>
                <a:srgbClr val="00B0F0"/>
              </a:bgClr>
            </a:pattFill>
            <a:ln>
              <a:solidFill>
                <a:sysClr val="window" lastClr="FFFFFF">
                  <a:lumMod val="50000"/>
                </a:sysClr>
              </a:solidFill>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指定沿革!$G$39:$G$49</c:f>
              <c:numCache>
                <c:formatCode>General</c:formatCode>
                <c:ptCount val="11"/>
                <c:pt idx="0">
                  <c:v>410</c:v>
                </c:pt>
                <c:pt idx="1">
                  <c:v>2714</c:v>
                </c:pt>
                <c:pt idx="2">
                  <c:v>1800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0"/>
        <c:overlap val="100"/>
        <c:axId val="239225472"/>
        <c:axId val="239231360"/>
      </c:barChart>
      <c:dateAx>
        <c:axId val="239225472"/>
        <c:scaling>
          <c:orientation val="minMax"/>
        </c:scaling>
        <c:delete val="0"/>
        <c:axPos val="b"/>
        <c:majorGridlines>
          <c:spPr>
            <a:ln w="3175">
              <a:solidFill>
                <a:sysClr val="window" lastClr="FFFFFF">
                  <a:lumMod val="85000"/>
                </a:sys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39231360"/>
        <c:crosses val="autoZero"/>
        <c:auto val="0"/>
        <c:lblOffset val="100"/>
        <c:baseTimeUnit val="years"/>
      </c:dateAx>
      <c:valAx>
        <c:axId val="239231360"/>
        <c:scaling>
          <c:orientation val="minMax"/>
        </c:scaling>
        <c:delete val="0"/>
        <c:axPos val="l"/>
        <c:majorGridlines>
          <c:spPr>
            <a:ln w="3175">
              <a:solidFill>
                <a:sysClr val="window" lastClr="FFFFFF">
                  <a:lumMod val="85000"/>
                </a:sysClr>
              </a:solid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39225472"/>
        <c:crosses val="autoZero"/>
        <c:crossBetween val="between"/>
      </c:valAx>
      <c:spPr>
        <a:solidFill>
          <a:srgbClr val="FFFFFF"/>
        </a:solidFill>
        <a:ln w="12700">
          <a:solidFill>
            <a:srgbClr val="808080"/>
          </a:solidFill>
          <a:prstDash val="solid"/>
        </a:ln>
      </c:spPr>
    </c:plotArea>
    <c:legend>
      <c:legendPos val="l"/>
      <c:layout>
        <c:manualLayout>
          <c:xMode val="edge"/>
          <c:yMode val="edge"/>
          <c:x val="0.2809444143879945"/>
          <c:y val="0.45699824069057982"/>
          <c:w val="0.71555730978480703"/>
          <c:h val="0.13841285998848835"/>
        </c:manualLayout>
      </c:layout>
      <c:overlay val="1"/>
      <c:spPr>
        <a:solidFill>
          <a:sysClr val="window" lastClr="FFFFFF"/>
        </a:solidFill>
      </c:spPr>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自然公園別･地区別の</a:t>
            </a:r>
            <a:endParaRPr lang="en-US" altLang="ja-JP"/>
          </a:p>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県土面積比</a:t>
            </a:r>
            <a:r>
              <a:rPr lang="en-US" altLang="ja-JP"/>
              <a:t>(H29)</a:t>
            </a:r>
            <a:endParaRPr lang="ja-JP" altLang="en-US"/>
          </a:p>
        </c:rich>
      </c:tx>
      <c:layout>
        <c:manualLayout>
          <c:xMode val="edge"/>
          <c:yMode val="edge"/>
          <c:x val="0.13102744867171978"/>
          <c:y val="8.5060778967287719E-3"/>
        </c:manualLayout>
      </c:layout>
      <c:overlay val="0"/>
      <c:spPr>
        <a:solidFill>
          <a:sysClr val="window" lastClr="FFFFFF"/>
        </a:solidFill>
        <a:ln w="25400">
          <a:noFill/>
        </a:ln>
      </c:spPr>
    </c:title>
    <c:autoTitleDeleted val="0"/>
    <c:plotArea>
      <c:layout>
        <c:manualLayout>
          <c:layoutTarget val="inner"/>
          <c:xMode val="edge"/>
          <c:yMode val="edge"/>
          <c:x val="9.1924564333128372E-2"/>
          <c:y val="3.3254195338242427E-2"/>
          <c:w val="0.89454160268289595"/>
          <c:h val="0.77527173115575676"/>
        </c:manualLayout>
      </c:layout>
      <c:barChart>
        <c:barDir val="col"/>
        <c:grouping val="stacked"/>
        <c:varyColors val="0"/>
        <c:ser>
          <c:idx val="3"/>
          <c:order val="0"/>
          <c:tx>
            <c:strRef>
              <c:f>指定沿革!$R$38</c:f>
              <c:strCache>
                <c:ptCount val="1"/>
                <c:pt idx="0">
                  <c:v>普通</c:v>
                </c:pt>
              </c:strCache>
            </c:strRef>
          </c:tx>
          <c:spPr>
            <a:pattFill prst="narHorz">
              <a:fgClr>
                <a:srgbClr val="CCFFFF"/>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指定沿革!$R$39:$R$49</c:f>
              <c:numCache>
                <c:formatCode>0.000</c:formatCode>
                <c:ptCount val="11"/>
                <c:pt idx="0">
                  <c:v>4.172528566036441E-2</c:v>
                </c:pt>
                <c:pt idx="1">
                  <c:v>0</c:v>
                </c:pt>
                <c:pt idx="2">
                  <c:v>0.54435027279278048</c:v>
                </c:pt>
                <c:pt idx="3">
                  <c:v>0.7425453796795114</c:v>
                </c:pt>
                <c:pt idx="4">
                  <c:v>4.6666437909618098E-3</c:v>
                </c:pt>
                <c:pt idx="5">
                  <c:v>2.8282606457811483</c:v>
                </c:pt>
                <c:pt idx="6">
                  <c:v>0.1420581271660433</c:v>
                </c:pt>
                <c:pt idx="7">
                  <c:v>2.8931818961671754</c:v>
                </c:pt>
                <c:pt idx="8">
                  <c:v>1.2270528085646639</c:v>
                </c:pt>
                <c:pt idx="9">
                  <c:v>1.0602889201523522</c:v>
                </c:pt>
                <c:pt idx="10">
                  <c:v>0.40984112822976354</c:v>
                </c:pt>
              </c:numCache>
            </c:numRef>
          </c:val>
        </c:ser>
        <c:ser>
          <c:idx val="2"/>
          <c:order val="1"/>
          <c:tx>
            <c:strRef>
              <c:f>指定沿革!$Q$38</c:f>
              <c:strCache>
                <c:ptCount val="1"/>
                <c:pt idx="0">
                  <c:v>特3</c:v>
                </c:pt>
              </c:strCache>
            </c:strRef>
          </c:tx>
          <c:spPr>
            <a:solidFill>
              <a:srgbClr val="FFFFCC"/>
            </a:solid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指定沿革!$Q$39:$Q$49</c:f>
              <c:numCache>
                <c:formatCode>0.000</c:formatCode>
                <c:ptCount val="11"/>
                <c:pt idx="0">
                  <c:v>1.2864838897848541</c:v>
                </c:pt>
                <c:pt idx="1">
                  <c:v>1.2472291802491164</c:v>
                </c:pt>
                <c:pt idx="2">
                  <c:v>1.9278729025838111</c:v>
                </c:pt>
                <c:pt idx="3">
                  <c:v>0</c:v>
                </c:pt>
                <c:pt idx="4">
                  <c:v>0</c:v>
                </c:pt>
                <c:pt idx="5">
                  <c:v>0</c:v>
                </c:pt>
                <c:pt idx="6">
                  <c:v>0.76862368321723917</c:v>
                </c:pt>
                <c:pt idx="7">
                  <c:v>0</c:v>
                </c:pt>
                <c:pt idx="8">
                  <c:v>2.5131249356620802</c:v>
                </c:pt>
                <c:pt idx="9">
                  <c:v>0.28768486428988094</c:v>
                </c:pt>
                <c:pt idx="10">
                  <c:v>0.15894039735099338</c:v>
                </c:pt>
              </c:numCache>
            </c:numRef>
          </c:val>
        </c:ser>
        <c:ser>
          <c:idx val="1"/>
          <c:order val="2"/>
          <c:tx>
            <c:strRef>
              <c:f>指定沿革!$P$38</c:f>
              <c:strCache>
                <c:ptCount val="1"/>
                <c:pt idx="0">
                  <c:v>特2</c:v>
                </c:pt>
              </c:strCache>
            </c:strRef>
          </c:tx>
          <c:spPr>
            <a:pattFill prst="pct30">
              <a:fgClr>
                <a:srgbClr val="00FF00"/>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指定沿革!$P$39:$P$49</c:f>
              <c:numCache>
                <c:formatCode>0.000</c:formatCode>
                <c:ptCount val="11"/>
                <c:pt idx="0">
                  <c:v>0.46089970147205156</c:v>
                </c:pt>
                <c:pt idx="1">
                  <c:v>0.79017259719315114</c:v>
                </c:pt>
                <c:pt idx="2">
                  <c:v>0.48478193734344438</c:v>
                </c:pt>
                <c:pt idx="3">
                  <c:v>0</c:v>
                </c:pt>
                <c:pt idx="4">
                  <c:v>0</c:v>
                </c:pt>
                <c:pt idx="5">
                  <c:v>0</c:v>
                </c:pt>
                <c:pt idx="6">
                  <c:v>0.26888103489688775</c:v>
                </c:pt>
                <c:pt idx="7">
                  <c:v>0</c:v>
                </c:pt>
                <c:pt idx="8">
                  <c:v>0.79978039323336647</c:v>
                </c:pt>
                <c:pt idx="9">
                  <c:v>1.4823456747761041E-2</c:v>
                </c:pt>
                <c:pt idx="10">
                  <c:v>1.2627389081426072E-2</c:v>
                </c:pt>
              </c:numCache>
            </c:numRef>
          </c:val>
        </c:ser>
        <c:ser>
          <c:idx val="0"/>
          <c:order val="3"/>
          <c:tx>
            <c:strRef>
              <c:f>指定沿革!$O$38</c:f>
              <c:strCache>
                <c:ptCount val="1"/>
                <c:pt idx="0">
                  <c:v>特1</c:v>
                </c:pt>
              </c:strCache>
            </c:strRef>
          </c:tx>
          <c:spPr>
            <a:pattFill prst="smGrid">
              <a:fgClr>
                <a:srgbClr val="FF99CC"/>
              </a:fgClr>
              <a:bgClr>
                <a:srgbClr val="FFFFFF"/>
              </a:bgClr>
            </a:pattFill>
            <a:ln w="0">
              <a:solidFill>
                <a:sysClr val="window" lastClr="FFFFFF">
                  <a:lumMod val="50000"/>
                </a:sysClr>
              </a:solidFill>
              <a:prstDash val="solid"/>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指定沿革!$O$39:$O$49</c:f>
              <c:numCache>
                <c:formatCode>0.000</c:formatCode>
                <c:ptCount val="11"/>
                <c:pt idx="0">
                  <c:v>0.19750883574100128</c:v>
                </c:pt>
                <c:pt idx="1">
                  <c:v>0.43907627903784785</c:v>
                </c:pt>
                <c:pt idx="2">
                  <c:v>0.84713310228871419</c:v>
                </c:pt>
                <c:pt idx="3">
                  <c:v>0</c:v>
                </c:pt>
                <c:pt idx="4">
                  <c:v>0</c:v>
                </c:pt>
                <c:pt idx="5">
                  <c:v>0</c:v>
                </c:pt>
                <c:pt idx="6">
                  <c:v>8.7293689736815019E-2</c:v>
                </c:pt>
                <c:pt idx="7">
                  <c:v>0</c:v>
                </c:pt>
                <c:pt idx="8">
                  <c:v>0.32556703153415911</c:v>
                </c:pt>
                <c:pt idx="9">
                  <c:v>5.4901691658374233E-4</c:v>
                </c:pt>
                <c:pt idx="10">
                  <c:v>9.1960333527776831E-3</c:v>
                </c:pt>
              </c:numCache>
            </c:numRef>
          </c:val>
        </c:ser>
        <c:ser>
          <c:idx val="4"/>
          <c:order val="4"/>
          <c:tx>
            <c:strRef>
              <c:f>指定沿革!$N$38</c:f>
              <c:strCache>
                <c:ptCount val="1"/>
                <c:pt idx="0">
                  <c:v>特保</c:v>
                </c:pt>
              </c:strCache>
            </c:strRef>
          </c:tx>
          <c:spPr>
            <a:pattFill prst="dkUpDiag">
              <a:fgClr>
                <a:sysClr val="window" lastClr="FFFFFF"/>
              </a:fgClr>
              <a:bgClr>
                <a:srgbClr val="00B0F0"/>
              </a:bgClr>
            </a:pattFill>
            <a:ln>
              <a:solidFill>
                <a:sysClr val="window" lastClr="FFFFFF">
                  <a:lumMod val="50000"/>
                </a:sysClr>
              </a:solidFill>
            </a:ln>
          </c:spPr>
          <c:invertIfNegative val="0"/>
          <c:cat>
            <c:strRef>
              <c:f>指定沿革!$C$39:$C$49</c:f>
              <c:strCache>
                <c:ptCount val="11"/>
                <c:pt idx="0">
                  <c:v>三陸復興</c:v>
                </c:pt>
                <c:pt idx="1">
                  <c:v>蔵　王</c:v>
                </c:pt>
                <c:pt idx="2">
                  <c:v>栗　駒</c:v>
                </c:pt>
                <c:pt idx="3">
                  <c:v>松　島</c:v>
                </c:pt>
                <c:pt idx="4">
                  <c:v>旭　山</c:v>
                </c:pt>
                <c:pt idx="5">
                  <c:v>蔵王高原</c:v>
                </c:pt>
                <c:pt idx="6">
                  <c:v>二口峡谷</c:v>
                </c:pt>
                <c:pt idx="7">
                  <c:v>気仙沼</c:v>
                </c:pt>
                <c:pt idx="8">
                  <c:v>船形連峰</c:v>
                </c:pt>
                <c:pt idx="9">
                  <c:v>硯上山万石浦</c:v>
                </c:pt>
                <c:pt idx="10">
                  <c:v>阿武隈渓谷</c:v>
                </c:pt>
              </c:strCache>
            </c:strRef>
          </c:cat>
          <c:val>
            <c:numRef>
              <c:f>指定沿革!$N$39:$N$49</c:f>
              <c:numCache>
                <c:formatCode>0.000</c:formatCode>
                <c:ptCount val="11"/>
                <c:pt idx="0">
                  <c:v>5.627423394983358E-2</c:v>
                </c:pt>
                <c:pt idx="1">
                  <c:v>0.37250797790206913</c:v>
                </c:pt>
                <c:pt idx="2">
                  <c:v>0.24705761246268401</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0"/>
        <c:overlap val="100"/>
        <c:axId val="244915584"/>
        <c:axId val="244929664"/>
      </c:barChart>
      <c:dateAx>
        <c:axId val="244915584"/>
        <c:scaling>
          <c:orientation val="minMax"/>
        </c:scaling>
        <c:delete val="0"/>
        <c:axPos val="b"/>
        <c:majorGridlines>
          <c:spPr>
            <a:ln w="3175">
              <a:solidFill>
                <a:sysClr val="window" lastClr="FFFFFF">
                  <a:lumMod val="85000"/>
                </a:sys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iryo UI"/>
                <a:ea typeface="Meiryo UI"/>
                <a:cs typeface="Meiryo UI"/>
              </a:defRPr>
            </a:pPr>
            <a:endParaRPr lang="ja-JP"/>
          </a:p>
        </c:txPr>
        <c:crossAx val="244929664"/>
        <c:crosses val="autoZero"/>
        <c:auto val="0"/>
        <c:lblOffset val="100"/>
        <c:baseTimeUnit val="years"/>
      </c:dateAx>
      <c:valAx>
        <c:axId val="244929664"/>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1000">
                    <a:latin typeface="Meiryo UI" panose="020B0604030504040204" pitchFamily="50" charset="-128"/>
                    <a:ea typeface="Meiryo UI" panose="020B0604030504040204" pitchFamily="50" charset="-128"/>
                  </a:defRPr>
                </a:pPr>
                <a:r>
                  <a:rPr lang="ja-JP" altLang="en-US" sz="1000">
                    <a:latin typeface="Meiryo UI" panose="020B0604030504040204" pitchFamily="50" charset="-128"/>
                    <a:ea typeface="Meiryo UI" panose="020B0604030504040204" pitchFamily="50" charset="-128"/>
                  </a:rPr>
                  <a:t>％</a:t>
                </a:r>
              </a:p>
            </c:rich>
          </c:tx>
          <c:layout>
            <c:manualLayout>
              <c:xMode val="edge"/>
              <c:yMode val="edge"/>
              <c:x val="2.2556388306626214E-2"/>
              <c:y val="0.31887242254101006"/>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4915584"/>
        <c:crosses val="autoZero"/>
        <c:crossBetween val="between"/>
      </c:valAx>
      <c:spPr>
        <a:solidFill>
          <a:srgbClr val="FFFFFF"/>
        </a:solidFill>
        <a:ln w="12700">
          <a:solidFill>
            <a:srgbClr val="808080"/>
          </a:solidFill>
          <a:prstDash val="solid"/>
        </a:ln>
      </c:spPr>
    </c:plotArea>
    <c:legend>
      <c:legendPos val="l"/>
      <c:layout>
        <c:manualLayout>
          <c:xMode val="edge"/>
          <c:yMode val="edge"/>
          <c:x val="0.13293563046170973"/>
          <c:y val="0.13598264382242051"/>
          <c:w val="0.54001883876664947"/>
          <c:h val="9.4885321430093858E-2"/>
        </c:manualLayout>
      </c:layout>
      <c:overlay val="1"/>
      <c:spPr>
        <a:solidFill>
          <a:sysClr val="window" lastClr="FFFFFF"/>
        </a:solidFill>
      </c:spPr>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a:t>自然公園・保全地域等</a:t>
            </a:r>
            <a:endParaRPr lang="en-US" altLang="ja-JP" sz="1200"/>
          </a:p>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sz="1200"/>
              <a:t>別の対県土面積比</a:t>
            </a:r>
            <a:r>
              <a:rPr lang="en-US" altLang="ja-JP" sz="1200"/>
              <a:t>(</a:t>
            </a:r>
            <a:r>
              <a:rPr lang="ja-JP" altLang="en-US" sz="1200"/>
              <a:t>％</a:t>
            </a:r>
            <a:r>
              <a:rPr lang="en-US" altLang="ja-JP" sz="1200"/>
              <a:t>)</a:t>
            </a:r>
            <a:endParaRPr lang="ja-JP" altLang="en-US" sz="1200"/>
          </a:p>
        </c:rich>
      </c:tx>
      <c:layout>
        <c:manualLayout>
          <c:xMode val="edge"/>
          <c:yMode val="edge"/>
          <c:x val="0.34512124026754365"/>
          <c:y val="6.1841970787514966E-2"/>
        </c:manualLayout>
      </c:layout>
      <c:overlay val="0"/>
      <c:spPr>
        <a:noFill/>
        <a:ln w="25400">
          <a:noFill/>
        </a:ln>
      </c:spPr>
    </c:title>
    <c:autoTitleDeleted val="0"/>
    <c:plotArea>
      <c:layout>
        <c:manualLayout>
          <c:layoutTarget val="inner"/>
          <c:xMode val="edge"/>
          <c:yMode val="edge"/>
          <c:x val="7.5869075189130775E-2"/>
          <c:y val="3.0528248855696855E-2"/>
          <c:w val="0.18887696336415566"/>
          <c:h val="0.90042446827907907"/>
        </c:manualLayout>
      </c:layout>
      <c:barChart>
        <c:barDir val="col"/>
        <c:grouping val="stacked"/>
        <c:varyColors val="0"/>
        <c:ser>
          <c:idx val="12"/>
          <c:order val="0"/>
          <c:tx>
            <c:strRef>
              <c:f>指定沿革!$T$54</c:f>
              <c:strCache>
                <c:ptCount val="1"/>
                <c:pt idx="0">
                  <c:v>緑地環境保全地域(11ヶ所)</c:v>
                </c:pt>
              </c:strCache>
            </c:strRef>
          </c:tx>
          <c:spPr>
            <a:pattFill prst="narVert">
              <a:fgClr>
                <a:srgbClr val="66FF66"/>
              </a:fgClr>
              <a:bgClr>
                <a:sysClr val="window" lastClr="FFFFFF"/>
              </a:bgClr>
            </a:pattFill>
            <a:ln>
              <a:solidFill>
                <a:sysClr val="window" lastClr="FFFFFF">
                  <a:lumMod val="50000"/>
                </a:sysClr>
              </a:solidFill>
            </a:ln>
          </c:spPr>
          <c:invertIfNegative val="0"/>
          <c:val>
            <c:numRef>
              <c:f>指定沿革!$S$54</c:f>
              <c:numCache>
                <c:formatCode>0.00</c:formatCode>
                <c:ptCount val="1"/>
                <c:pt idx="0">
                  <c:v>1.4992210822495968</c:v>
                </c:pt>
              </c:numCache>
            </c:numRef>
          </c:val>
        </c:ser>
        <c:ser>
          <c:idx val="11"/>
          <c:order val="1"/>
          <c:tx>
            <c:strRef>
              <c:f>指定沿革!$T$53</c:f>
              <c:strCache>
                <c:ptCount val="1"/>
                <c:pt idx="0">
                  <c:v>自然環境保全地域(16ヶ所)</c:v>
                </c:pt>
              </c:strCache>
            </c:strRef>
          </c:tx>
          <c:spPr>
            <a:pattFill prst="ltUpDiag">
              <a:fgClr>
                <a:srgbClr val="FFCC00"/>
              </a:fgClr>
              <a:bgClr>
                <a:sysClr val="window" lastClr="FFFFFF"/>
              </a:bgClr>
            </a:pattFill>
            <a:ln>
              <a:solidFill>
                <a:sysClr val="window" lastClr="FFFFFF">
                  <a:lumMod val="50000"/>
                </a:sysClr>
              </a:solidFill>
            </a:ln>
          </c:spPr>
          <c:invertIfNegative val="0"/>
          <c:val>
            <c:numRef>
              <c:f>指定沿革!$S$53</c:f>
              <c:numCache>
                <c:formatCode>0.00</c:formatCode>
                <c:ptCount val="1"/>
                <c:pt idx="0">
                  <c:v>1.1768410939162062</c:v>
                </c:pt>
              </c:numCache>
            </c:numRef>
          </c:val>
        </c:ser>
        <c:ser>
          <c:idx val="10"/>
          <c:order val="2"/>
          <c:tx>
            <c:strRef>
              <c:f>指定沿革!$T$49</c:f>
              <c:strCache>
                <c:ptCount val="1"/>
                <c:pt idx="0">
                  <c:v>県立自然公園 阿武隈渓谷</c:v>
                </c:pt>
              </c:strCache>
            </c:strRef>
          </c:tx>
          <c:spPr>
            <a:pattFill prst="ltVert">
              <a:fgClr>
                <a:srgbClr val="0066FF"/>
              </a:fgClr>
              <a:bgClr>
                <a:sysClr val="window" lastClr="FFFFFF"/>
              </a:bgClr>
            </a:pattFill>
            <a:ln>
              <a:solidFill>
                <a:sysClr val="window" lastClr="FFFFFF">
                  <a:lumMod val="50000"/>
                </a:sysClr>
              </a:solidFill>
            </a:ln>
          </c:spPr>
          <c:invertIfNegative val="0"/>
          <c:val>
            <c:numRef>
              <c:f>指定沿革!$S$49</c:f>
              <c:numCache>
                <c:formatCode>0.000</c:formatCode>
                <c:ptCount val="1"/>
                <c:pt idx="0">
                  <c:v>0.59060494801496077</c:v>
                </c:pt>
              </c:numCache>
            </c:numRef>
          </c:val>
        </c:ser>
        <c:ser>
          <c:idx val="9"/>
          <c:order val="3"/>
          <c:tx>
            <c:strRef>
              <c:f>指定沿革!$T$48</c:f>
              <c:strCache>
                <c:ptCount val="1"/>
                <c:pt idx="0">
                  <c:v>県立自然公園 硯上山万石浦</c:v>
                </c:pt>
              </c:strCache>
            </c:strRef>
          </c:tx>
          <c:spPr>
            <a:pattFill prst="pct30">
              <a:fgClr>
                <a:srgbClr val="FF66CC"/>
              </a:fgClr>
              <a:bgClr>
                <a:sysClr val="window" lastClr="FFFFFF"/>
              </a:bgClr>
            </a:pattFill>
            <a:ln>
              <a:solidFill>
                <a:sysClr val="window" lastClr="FFFFFF">
                  <a:lumMod val="50000"/>
                </a:sysClr>
              </a:solidFill>
            </a:ln>
          </c:spPr>
          <c:invertIfNegative val="0"/>
          <c:val>
            <c:numRef>
              <c:f>指定沿革!$S$48</c:f>
              <c:numCache>
                <c:formatCode>0.000</c:formatCode>
                <c:ptCount val="1"/>
                <c:pt idx="0">
                  <c:v>1.3633462581065781</c:v>
                </c:pt>
              </c:numCache>
            </c:numRef>
          </c:val>
        </c:ser>
        <c:ser>
          <c:idx val="8"/>
          <c:order val="4"/>
          <c:tx>
            <c:strRef>
              <c:f>指定沿革!$T$47</c:f>
              <c:strCache>
                <c:ptCount val="1"/>
                <c:pt idx="0">
                  <c:v>県立自然公園 船形連峰</c:v>
                </c:pt>
              </c:strCache>
            </c:strRef>
          </c:tx>
          <c:spPr>
            <a:pattFill prst="narHorz">
              <a:fgClr>
                <a:srgbClr val="C00000"/>
              </a:fgClr>
              <a:bgClr>
                <a:sysClr val="window" lastClr="FFFFFF"/>
              </a:bgClr>
            </a:pattFill>
            <a:ln>
              <a:solidFill>
                <a:sysClr val="window" lastClr="FFFFFF">
                  <a:lumMod val="50000"/>
                </a:sysClr>
              </a:solidFill>
            </a:ln>
          </c:spPr>
          <c:invertIfNegative val="0"/>
          <c:val>
            <c:numRef>
              <c:f>指定沿革!$S$47</c:f>
              <c:numCache>
                <c:formatCode>0.000</c:formatCode>
                <c:ptCount val="1"/>
                <c:pt idx="0">
                  <c:v>4.86552516899427</c:v>
                </c:pt>
              </c:numCache>
            </c:numRef>
          </c:val>
        </c:ser>
        <c:ser>
          <c:idx val="7"/>
          <c:order val="5"/>
          <c:tx>
            <c:strRef>
              <c:f>指定沿革!$T$46</c:f>
              <c:strCache>
                <c:ptCount val="1"/>
                <c:pt idx="0">
                  <c:v>県立自然公園 気仙沼</c:v>
                </c:pt>
              </c:strCache>
            </c:strRef>
          </c:tx>
          <c:spPr>
            <a:pattFill prst="ltDnDiag">
              <a:fgClr>
                <a:srgbClr val="FF0000"/>
              </a:fgClr>
              <a:bgClr>
                <a:sysClr val="window" lastClr="FFFFFF"/>
              </a:bgClr>
            </a:pattFill>
            <a:ln>
              <a:solidFill>
                <a:sysClr val="window" lastClr="FFFFFF">
                  <a:lumMod val="50000"/>
                </a:sysClr>
              </a:solidFill>
            </a:ln>
          </c:spPr>
          <c:invertIfNegative val="0"/>
          <c:val>
            <c:numRef>
              <c:f>指定沿革!$S$46</c:f>
              <c:numCache>
                <c:formatCode>0.000</c:formatCode>
                <c:ptCount val="1"/>
                <c:pt idx="0">
                  <c:v>2.8931818961671754</c:v>
                </c:pt>
              </c:numCache>
            </c:numRef>
          </c:val>
        </c:ser>
        <c:ser>
          <c:idx val="6"/>
          <c:order val="6"/>
          <c:tx>
            <c:strRef>
              <c:f>指定沿革!$T$45</c:f>
              <c:strCache>
                <c:ptCount val="1"/>
                <c:pt idx="0">
                  <c:v>県立自然公園 二口峡谷</c:v>
                </c:pt>
              </c:strCache>
            </c:strRef>
          </c:tx>
          <c:spPr>
            <a:pattFill prst="zigZag">
              <a:fgClr>
                <a:srgbClr val="7030A0"/>
              </a:fgClr>
              <a:bgClr>
                <a:sysClr val="window" lastClr="FFFFFF"/>
              </a:bgClr>
            </a:pattFill>
            <a:ln>
              <a:solidFill>
                <a:sysClr val="window" lastClr="FFFFFF">
                  <a:lumMod val="50000"/>
                </a:sysClr>
              </a:solidFill>
            </a:ln>
          </c:spPr>
          <c:invertIfNegative val="0"/>
          <c:val>
            <c:numRef>
              <c:f>指定沿革!$S$45</c:f>
              <c:numCache>
                <c:formatCode>0.000</c:formatCode>
                <c:ptCount val="1"/>
                <c:pt idx="0">
                  <c:v>1.2668565350169851</c:v>
                </c:pt>
              </c:numCache>
            </c:numRef>
          </c:val>
        </c:ser>
        <c:ser>
          <c:idx val="5"/>
          <c:order val="7"/>
          <c:tx>
            <c:strRef>
              <c:f>指定沿革!$T$44</c:f>
              <c:strCache>
                <c:ptCount val="1"/>
                <c:pt idx="0">
                  <c:v>県立自然公園 蔵王高原</c:v>
                </c:pt>
              </c:strCache>
            </c:strRef>
          </c:tx>
          <c:spPr>
            <a:pattFill prst="pct5">
              <a:fgClr>
                <a:srgbClr val="7030A0"/>
              </a:fgClr>
              <a:bgClr>
                <a:sysClr val="window" lastClr="FFFFFF"/>
              </a:bgClr>
            </a:pattFill>
            <a:ln>
              <a:solidFill>
                <a:sysClr val="window" lastClr="FFFFFF">
                  <a:lumMod val="50000"/>
                </a:sysClr>
              </a:solidFill>
            </a:ln>
          </c:spPr>
          <c:invertIfNegative val="0"/>
          <c:val>
            <c:numRef>
              <c:f>指定沿革!$S$44</c:f>
              <c:numCache>
                <c:formatCode>0.000</c:formatCode>
                <c:ptCount val="1"/>
                <c:pt idx="0">
                  <c:v>2.8282606457811483</c:v>
                </c:pt>
              </c:numCache>
            </c:numRef>
          </c:val>
        </c:ser>
        <c:ser>
          <c:idx val="4"/>
          <c:order val="8"/>
          <c:tx>
            <c:strRef>
              <c:f>指定沿革!$T$43</c:f>
              <c:strCache>
                <c:ptCount val="1"/>
                <c:pt idx="0">
                  <c:v>県立自然公園 旭　山</c:v>
                </c:pt>
              </c:strCache>
            </c:strRef>
          </c:tx>
          <c:spPr>
            <a:pattFill prst="pct25">
              <a:fgClr>
                <a:srgbClr val="7030A0"/>
              </a:fgClr>
              <a:bgClr>
                <a:sysClr val="window" lastClr="FFFFFF"/>
              </a:bgClr>
            </a:pattFill>
            <a:ln>
              <a:solidFill>
                <a:sysClr val="window" lastClr="FFFFFF">
                  <a:lumMod val="50000"/>
                </a:sysClr>
              </a:solidFill>
            </a:ln>
          </c:spPr>
          <c:invertIfNegative val="0"/>
          <c:val>
            <c:numRef>
              <c:f>指定沿革!$S$43</c:f>
              <c:numCache>
                <c:formatCode>0.000</c:formatCode>
                <c:ptCount val="1"/>
                <c:pt idx="0">
                  <c:v>4.6666437909618098E-3</c:v>
                </c:pt>
              </c:numCache>
            </c:numRef>
          </c:val>
        </c:ser>
        <c:ser>
          <c:idx val="3"/>
          <c:order val="9"/>
          <c:tx>
            <c:strRef>
              <c:f>指定沿革!$T$42</c:f>
              <c:strCache>
                <c:ptCount val="1"/>
                <c:pt idx="0">
                  <c:v>県立自然公園 松島</c:v>
                </c:pt>
              </c:strCache>
            </c:strRef>
          </c:tx>
          <c:spPr>
            <a:solidFill>
              <a:srgbClr val="FFFFCC"/>
            </a:solidFill>
            <a:ln>
              <a:solidFill>
                <a:sysClr val="window" lastClr="FFFFFF">
                  <a:lumMod val="50000"/>
                </a:sysClr>
              </a:solidFill>
            </a:ln>
          </c:spPr>
          <c:invertIfNegative val="0"/>
          <c:val>
            <c:numRef>
              <c:f>指定沿革!$S$42</c:f>
              <c:numCache>
                <c:formatCode>0.000</c:formatCode>
                <c:ptCount val="1"/>
                <c:pt idx="0">
                  <c:v>0.7425453796795114</c:v>
                </c:pt>
              </c:numCache>
            </c:numRef>
          </c:val>
        </c:ser>
        <c:ser>
          <c:idx val="2"/>
          <c:order val="10"/>
          <c:tx>
            <c:strRef>
              <c:f>指定沿革!$T$41</c:f>
              <c:strCache>
                <c:ptCount val="1"/>
                <c:pt idx="0">
                  <c:v>栗駒国定公園</c:v>
                </c:pt>
              </c:strCache>
            </c:strRef>
          </c:tx>
          <c:spPr>
            <a:pattFill prst="pct30">
              <a:fgClr>
                <a:srgbClr val="99FF99"/>
              </a:fgClr>
              <a:bgClr>
                <a:sysClr val="window" lastClr="FFFFFF"/>
              </a:bgClr>
            </a:pattFill>
            <a:ln>
              <a:solidFill>
                <a:sysClr val="window" lastClr="FFFFFF">
                  <a:lumMod val="50000"/>
                </a:sysClr>
              </a:solidFill>
            </a:ln>
          </c:spPr>
          <c:invertIfNegative val="0"/>
          <c:val>
            <c:numRef>
              <c:f>指定沿革!$S$41</c:f>
              <c:numCache>
                <c:formatCode>0.000</c:formatCode>
                <c:ptCount val="1"/>
                <c:pt idx="0">
                  <c:v>4.0511958274714344</c:v>
                </c:pt>
              </c:numCache>
            </c:numRef>
          </c:val>
        </c:ser>
        <c:ser>
          <c:idx val="1"/>
          <c:order val="11"/>
          <c:tx>
            <c:strRef>
              <c:f>指定沿革!$T$40</c:f>
              <c:strCache>
                <c:ptCount val="1"/>
                <c:pt idx="0">
                  <c:v>蔵王国定公園</c:v>
                </c:pt>
              </c:strCache>
            </c:strRef>
          </c:tx>
          <c:spPr>
            <a:pattFill prst="smGrid">
              <a:fgClr>
                <a:srgbClr val="FF66CC"/>
              </a:fgClr>
              <a:bgClr>
                <a:sysClr val="window" lastClr="FFFFFF"/>
              </a:bgClr>
            </a:pattFill>
            <a:ln>
              <a:solidFill>
                <a:sysClr val="window" lastClr="FFFFFF">
                  <a:lumMod val="50000"/>
                </a:sysClr>
              </a:solidFill>
            </a:ln>
          </c:spPr>
          <c:invertIfNegative val="0"/>
          <c:val>
            <c:numRef>
              <c:f>指定沿革!$S$40</c:f>
              <c:numCache>
                <c:formatCode>0.000</c:formatCode>
                <c:ptCount val="1"/>
                <c:pt idx="0">
                  <c:v>2.8489860343821847</c:v>
                </c:pt>
              </c:numCache>
            </c:numRef>
          </c:val>
        </c:ser>
        <c:ser>
          <c:idx val="0"/>
          <c:order val="12"/>
          <c:tx>
            <c:strRef>
              <c:f>指定沿革!$T$39</c:f>
              <c:strCache>
                <c:ptCount val="1"/>
                <c:pt idx="0">
                  <c:v>三陸復興国立公園</c:v>
                </c:pt>
              </c:strCache>
            </c:strRef>
          </c:tx>
          <c:spPr>
            <a:pattFill prst="dkUpDiag">
              <a:fgClr>
                <a:srgbClr val="00B0F0"/>
              </a:fgClr>
              <a:bgClr>
                <a:srgbClr val="FFFFFF"/>
              </a:bgClr>
            </a:pattFill>
            <a:ln w="0">
              <a:solidFill>
                <a:sysClr val="window" lastClr="FFFFFF">
                  <a:lumMod val="50000"/>
                </a:sysClr>
              </a:solidFill>
              <a:prstDash val="solid"/>
            </a:ln>
          </c:spPr>
          <c:invertIfNegative val="0"/>
          <c:val>
            <c:numRef>
              <c:f>指定沿革!$S$39</c:f>
              <c:numCache>
                <c:formatCode>0.000</c:formatCode>
                <c:ptCount val="1"/>
                <c:pt idx="0">
                  <c:v>2.0428919466081048</c:v>
                </c:pt>
              </c:numCache>
            </c:numRef>
          </c:val>
        </c:ser>
        <c:dLbls>
          <c:showLegendKey val="0"/>
          <c:showVal val="0"/>
          <c:showCatName val="0"/>
          <c:showSerName val="0"/>
          <c:showPercent val="0"/>
          <c:showBubbleSize val="0"/>
        </c:dLbls>
        <c:gapWidth val="0"/>
        <c:overlap val="100"/>
        <c:axId val="245157248"/>
        <c:axId val="245167232"/>
      </c:barChart>
      <c:catAx>
        <c:axId val="245157248"/>
        <c:scaling>
          <c:orientation val="minMax"/>
        </c:scaling>
        <c:delete val="0"/>
        <c:axPos val="b"/>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chemeClr val="bg1"/>
                </a:solidFill>
                <a:latin typeface="Meiryo UI"/>
                <a:ea typeface="Meiryo UI"/>
                <a:cs typeface="Meiryo UI"/>
              </a:defRPr>
            </a:pPr>
            <a:endParaRPr lang="ja-JP"/>
          </a:p>
        </c:txPr>
        <c:crossAx val="245167232"/>
        <c:crosses val="autoZero"/>
        <c:auto val="0"/>
        <c:lblAlgn val="ctr"/>
        <c:lblOffset val="100"/>
        <c:noMultiLvlLbl val="0"/>
      </c:catAx>
      <c:valAx>
        <c:axId val="245167232"/>
        <c:scaling>
          <c:orientation val="minMax"/>
        </c:scaling>
        <c:delete val="0"/>
        <c:axPos val="l"/>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5157248"/>
        <c:crosses val="autoZero"/>
        <c:crossBetween val="between"/>
      </c:valAx>
      <c:spPr>
        <a:solidFill>
          <a:srgbClr val="FFFFFF"/>
        </a:solidFill>
        <a:ln w="22225">
          <a:solidFill>
            <a:srgbClr val="808080"/>
          </a:solidFill>
          <a:prstDash val="solid"/>
        </a:ln>
      </c:spPr>
    </c:plotArea>
    <c:legend>
      <c:legendPos val="r"/>
      <c:layout>
        <c:manualLayout>
          <c:xMode val="edge"/>
          <c:yMode val="edge"/>
          <c:x val="0.31148055916523593"/>
          <c:y val="0.27489029409388954"/>
          <c:w val="0.66155348646485368"/>
          <c:h val="0.65164033389247755"/>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28575</xdr:colOff>
      <xdr:row>81</xdr:row>
      <xdr:rowOff>47625</xdr:rowOff>
    </xdr:from>
    <xdr:to>
      <xdr:col>6</xdr:col>
      <xdr:colOff>457200</xdr:colOff>
      <xdr:row>81</xdr:row>
      <xdr:rowOff>47625</xdr:rowOff>
    </xdr:to>
    <xdr:cxnSp macro="">
      <xdr:nvCxnSpPr>
        <xdr:cNvPr id="9348" name="AutoShape 48"/>
        <xdr:cNvCxnSpPr>
          <a:cxnSpLocks noChangeShapeType="1"/>
        </xdr:cNvCxnSpPr>
      </xdr:nvCxnSpPr>
      <xdr:spPr bwMode="auto">
        <a:xfrm>
          <a:off x="3381375" y="8724900"/>
          <a:ext cx="9334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295275</xdr:colOff>
      <xdr:row>81</xdr:row>
      <xdr:rowOff>47625</xdr:rowOff>
    </xdr:from>
    <xdr:to>
      <xdr:col>6</xdr:col>
      <xdr:colOff>352425</xdr:colOff>
      <xdr:row>82</xdr:row>
      <xdr:rowOff>47625</xdr:rowOff>
    </xdr:to>
    <xdr:cxnSp macro="">
      <xdr:nvCxnSpPr>
        <xdr:cNvPr id="9349" name="AutoShape 49"/>
        <xdr:cNvCxnSpPr>
          <a:cxnSpLocks noChangeShapeType="1"/>
        </xdr:cNvCxnSpPr>
      </xdr:nvCxnSpPr>
      <xdr:spPr bwMode="auto">
        <a:xfrm>
          <a:off x="3648075" y="8724900"/>
          <a:ext cx="561975" cy="171450"/>
        </a:xfrm>
        <a:prstGeom prst="bentConnector3">
          <a:avLst>
            <a:gd name="adj1" fmla="val 49153"/>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295275</xdr:colOff>
      <xdr:row>82</xdr:row>
      <xdr:rowOff>114300</xdr:rowOff>
    </xdr:from>
    <xdr:to>
      <xdr:col>6</xdr:col>
      <xdr:colOff>314325</xdr:colOff>
      <xdr:row>84</xdr:row>
      <xdr:rowOff>66675</xdr:rowOff>
    </xdr:to>
    <xdr:cxnSp macro="">
      <xdr:nvCxnSpPr>
        <xdr:cNvPr id="9350" name="AutoShape 50"/>
        <xdr:cNvCxnSpPr>
          <a:cxnSpLocks noChangeShapeType="1"/>
        </xdr:cNvCxnSpPr>
      </xdr:nvCxnSpPr>
      <xdr:spPr bwMode="auto">
        <a:xfrm flipV="1">
          <a:off x="3648075" y="8963025"/>
          <a:ext cx="523875" cy="295275"/>
        </a:xfrm>
        <a:prstGeom prst="bentConnector3">
          <a:avLst>
            <a:gd name="adj1" fmla="val 49093"/>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28575</xdr:colOff>
      <xdr:row>84</xdr:row>
      <xdr:rowOff>66675</xdr:rowOff>
    </xdr:from>
    <xdr:to>
      <xdr:col>6</xdr:col>
      <xdr:colOff>457200</xdr:colOff>
      <xdr:row>84</xdr:row>
      <xdr:rowOff>76200</xdr:rowOff>
    </xdr:to>
    <xdr:cxnSp macro="">
      <xdr:nvCxnSpPr>
        <xdr:cNvPr id="9351" name="AutoShape 51"/>
        <xdr:cNvCxnSpPr>
          <a:cxnSpLocks noChangeShapeType="1"/>
        </xdr:cNvCxnSpPr>
      </xdr:nvCxnSpPr>
      <xdr:spPr bwMode="auto">
        <a:xfrm>
          <a:off x="3381375" y="9258300"/>
          <a:ext cx="933450" cy="95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0</xdr:colOff>
      <xdr:row>86</xdr:row>
      <xdr:rowOff>66675</xdr:rowOff>
    </xdr:from>
    <xdr:to>
      <xdr:col>6</xdr:col>
      <xdr:colOff>419100</xdr:colOff>
      <xdr:row>86</xdr:row>
      <xdr:rowOff>66675</xdr:rowOff>
    </xdr:to>
    <xdr:cxnSp macro="">
      <xdr:nvCxnSpPr>
        <xdr:cNvPr id="9352" name="AutoShape 52"/>
        <xdr:cNvCxnSpPr>
          <a:cxnSpLocks noChangeShapeType="1"/>
        </xdr:cNvCxnSpPr>
      </xdr:nvCxnSpPr>
      <xdr:spPr bwMode="auto">
        <a:xfrm>
          <a:off x="3352800" y="9601200"/>
          <a:ext cx="9239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228600</xdr:colOff>
      <xdr:row>86</xdr:row>
      <xdr:rowOff>66675</xdr:rowOff>
    </xdr:from>
    <xdr:to>
      <xdr:col>6</xdr:col>
      <xdr:colOff>428625</xdr:colOff>
      <xdr:row>87</xdr:row>
      <xdr:rowOff>66675</xdr:rowOff>
    </xdr:to>
    <xdr:cxnSp macro="">
      <xdr:nvCxnSpPr>
        <xdr:cNvPr id="9353" name="AutoShape 53"/>
        <xdr:cNvCxnSpPr>
          <a:cxnSpLocks noChangeShapeType="1"/>
        </xdr:cNvCxnSpPr>
      </xdr:nvCxnSpPr>
      <xdr:spPr bwMode="auto">
        <a:xfrm>
          <a:off x="3581400" y="9601200"/>
          <a:ext cx="704850" cy="1714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114300</xdr:colOff>
      <xdr:row>89</xdr:row>
      <xdr:rowOff>104775</xdr:rowOff>
    </xdr:from>
    <xdr:to>
      <xdr:col>6</xdr:col>
      <xdr:colOff>419100</xdr:colOff>
      <xdr:row>90</xdr:row>
      <xdr:rowOff>95250</xdr:rowOff>
    </xdr:to>
    <xdr:cxnSp macro="">
      <xdr:nvCxnSpPr>
        <xdr:cNvPr id="9354" name="AutoShape 54"/>
        <xdr:cNvCxnSpPr>
          <a:cxnSpLocks noChangeShapeType="1"/>
        </xdr:cNvCxnSpPr>
      </xdr:nvCxnSpPr>
      <xdr:spPr bwMode="auto">
        <a:xfrm flipV="1">
          <a:off x="3467100" y="10153650"/>
          <a:ext cx="809625" cy="161925"/>
        </a:xfrm>
        <a:prstGeom prst="bentConnector3">
          <a:avLst>
            <a:gd name="adj1" fmla="val 4941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114300</xdr:colOff>
      <xdr:row>89</xdr:row>
      <xdr:rowOff>95250</xdr:rowOff>
    </xdr:from>
    <xdr:to>
      <xdr:col>5</xdr:col>
      <xdr:colOff>495300</xdr:colOff>
      <xdr:row>89</xdr:row>
      <xdr:rowOff>104775</xdr:rowOff>
    </xdr:to>
    <xdr:cxnSp macro="">
      <xdr:nvCxnSpPr>
        <xdr:cNvPr id="9355" name="AutoShape 55"/>
        <xdr:cNvCxnSpPr>
          <a:cxnSpLocks noChangeShapeType="1"/>
        </xdr:cNvCxnSpPr>
      </xdr:nvCxnSpPr>
      <xdr:spPr bwMode="auto">
        <a:xfrm>
          <a:off x="3467100" y="10144125"/>
          <a:ext cx="381000" cy="95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95250</xdr:colOff>
      <xdr:row>92</xdr:row>
      <xdr:rowOff>66675</xdr:rowOff>
    </xdr:from>
    <xdr:to>
      <xdr:col>6</xdr:col>
      <xdr:colOff>371475</xdr:colOff>
      <xdr:row>92</xdr:row>
      <xdr:rowOff>66675</xdr:rowOff>
    </xdr:to>
    <xdr:cxnSp macro="">
      <xdr:nvCxnSpPr>
        <xdr:cNvPr id="9356" name="AutoShape 56"/>
        <xdr:cNvCxnSpPr>
          <a:cxnSpLocks noChangeShapeType="1"/>
        </xdr:cNvCxnSpPr>
      </xdr:nvCxnSpPr>
      <xdr:spPr bwMode="auto">
        <a:xfrm>
          <a:off x="3448050" y="10629900"/>
          <a:ext cx="7810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57150</xdr:colOff>
      <xdr:row>94</xdr:row>
      <xdr:rowOff>95250</xdr:rowOff>
    </xdr:from>
    <xdr:to>
      <xdr:col>6</xdr:col>
      <xdr:colOff>409575</xdr:colOff>
      <xdr:row>94</xdr:row>
      <xdr:rowOff>104775</xdr:rowOff>
    </xdr:to>
    <xdr:cxnSp macro="">
      <xdr:nvCxnSpPr>
        <xdr:cNvPr id="9357" name="AutoShape 57"/>
        <xdr:cNvCxnSpPr>
          <a:cxnSpLocks noChangeShapeType="1"/>
        </xdr:cNvCxnSpPr>
      </xdr:nvCxnSpPr>
      <xdr:spPr bwMode="auto">
        <a:xfrm>
          <a:off x="3409950" y="11001375"/>
          <a:ext cx="857250" cy="95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152400</xdr:colOff>
      <xdr:row>92</xdr:row>
      <xdr:rowOff>66675</xdr:rowOff>
    </xdr:from>
    <xdr:to>
      <xdr:col>6</xdr:col>
      <xdr:colOff>333375</xdr:colOff>
      <xdr:row>94</xdr:row>
      <xdr:rowOff>9525</xdr:rowOff>
    </xdr:to>
    <xdr:cxnSp macro="">
      <xdr:nvCxnSpPr>
        <xdr:cNvPr id="9358" name="AutoShape 58"/>
        <xdr:cNvCxnSpPr>
          <a:cxnSpLocks noChangeShapeType="1"/>
        </xdr:cNvCxnSpPr>
      </xdr:nvCxnSpPr>
      <xdr:spPr bwMode="auto">
        <a:xfrm>
          <a:off x="3505200" y="10629900"/>
          <a:ext cx="685800" cy="2857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85725</xdr:colOff>
      <xdr:row>96</xdr:row>
      <xdr:rowOff>47625</xdr:rowOff>
    </xdr:from>
    <xdr:to>
      <xdr:col>6</xdr:col>
      <xdr:colOff>342900</xdr:colOff>
      <xdr:row>96</xdr:row>
      <xdr:rowOff>66675</xdr:rowOff>
    </xdr:to>
    <xdr:cxnSp macro="">
      <xdr:nvCxnSpPr>
        <xdr:cNvPr id="9359" name="AutoShape 59"/>
        <xdr:cNvCxnSpPr>
          <a:cxnSpLocks noChangeShapeType="1"/>
        </xdr:cNvCxnSpPr>
      </xdr:nvCxnSpPr>
      <xdr:spPr bwMode="auto">
        <a:xfrm flipV="1">
          <a:off x="3438525" y="11296650"/>
          <a:ext cx="762000" cy="1905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0</xdr:colOff>
      <xdr:row>79</xdr:row>
      <xdr:rowOff>76200</xdr:rowOff>
    </xdr:from>
    <xdr:to>
      <xdr:col>6</xdr:col>
      <xdr:colOff>466725</xdr:colOff>
      <xdr:row>79</xdr:row>
      <xdr:rowOff>76200</xdr:rowOff>
    </xdr:to>
    <xdr:cxnSp macro="">
      <xdr:nvCxnSpPr>
        <xdr:cNvPr id="9360" name="AutoShape 60"/>
        <xdr:cNvCxnSpPr>
          <a:cxnSpLocks noChangeShapeType="1"/>
        </xdr:cNvCxnSpPr>
      </xdr:nvCxnSpPr>
      <xdr:spPr bwMode="auto">
        <a:xfrm>
          <a:off x="3352800" y="8410575"/>
          <a:ext cx="9715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28575</xdr:colOff>
      <xdr:row>77</xdr:row>
      <xdr:rowOff>85725</xdr:rowOff>
    </xdr:from>
    <xdr:to>
      <xdr:col>6</xdr:col>
      <xdr:colOff>457200</xdr:colOff>
      <xdr:row>77</xdr:row>
      <xdr:rowOff>85725</xdr:rowOff>
    </xdr:to>
    <xdr:cxnSp macro="">
      <xdr:nvCxnSpPr>
        <xdr:cNvPr id="9361" name="AutoShape 61"/>
        <xdr:cNvCxnSpPr>
          <a:cxnSpLocks noChangeShapeType="1"/>
        </xdr:cNvCxnSpPr>
      </xdr:nvCxnSpPr>
      <xdr:spPr bwMode="auto">
        <a:xfrm>
          <a:off x="3381375" y="8077200"/>
          <a:ext cx="9334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42333</xdr:colOff>
      <xdr:row>2</xdr:row>
      <xdr:rowOff>51857</xdr:rowOff>
    </xdr:from>
    <xdr:to>
      <xdr:col>6</xdr:col>
      <xdr:colOff>116417</xdr:colOff>
      <xdr:row>33</xdr:row>
      <xdr:rowOff>126999</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116418</xdr:colOff>
      <xdr:row>2</xdr:row>
      <xdr:rowOff>51857</xdr:rowOff>
    </xdr:from>
    <xdr:to>
      <xdr:col>12</xdr:col>
      <xdr:colOff>232834</xdr:colOff>
      <xdr:row>33</xdr:row>
      <xdr:rowOff>126999</xdr:rowOff>
    </xdr:to>
    <xdr:graphicFrame macro="">
      <xdr:nvGraphicFramePr>
        <xdr:cNvPr id="18" name="グラフ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370417</xdr:colOff>
      <xdr:row>2</xdr:row>
      <xdr:rowOff>51857</xdr:rowOff>
    </xdr:from>
    <xdr:to>
      <xdr:col>14</xdr:col>
      <xdr:colOff>264584</xdr:colOff>
      <xdr:row>33</xdr:row>
      <xdr:rowOff>126999</xdr:rowOff>
    </xdr:to>
    <xdr:graphicFrame macro="">
      <xdr:nvGraphicFramePr>
        <xdr:cNvPr id="19" name="グラフ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243414</xdr:colOff>
      <xdr:row>2</xdr:row>
      <xdr:rowOff>52916</xdr:rowOff>
    </xdr:from>
    <xdr:to>
      <xdr:col>23</xdr:col>
      <xdr:colOff>169333</xdr:colOff>
      <xdr:row>33</xdr:row>
      <xdr:rowOff>127000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mdmyg/&#32076;&#28168;&#31038;&#20250;&#22303;&#22320;&#12456;&#12493;/&#22320;&#30446;&#21029;&#22303;&#22320;&#21033;&#29992;&#32076;&#241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ップ"/>
      <sheetName val="デタ表"/>
      <sheetName val="表示例"/>
      <sheetName val="取説"/>
      <sheetName val="作業シト"/>
      <sheetName val="グラフ雛形"/>
      <sheetName val="市町コド"/>
      <sheetName val="h24"/>
    </sheetNames>
    <sheetDataSet>
      <sheetData sheetId="0">
        <row r="28">
          <cell r="Q28" t="str">
            <v>整理番</v>
          </cell>
          <cell r="R28" t="str">
            <v>市町村コード</v>
          </cell>
          <cell r="S28" t="str">
            <v>地域</v>
          </cell>
          <cell r="T28" t="str">
            <v>現名称</v>
          </cell>
        </row>
        <row r="29">
          <cell r="Q29">
            <v>1</v>
          </cell>
          <cell r="R29">
            <v>100</v>
          </cell>
          <cell r="S29" t="str">
            <v>仙台市</v>
          </cell>
          <cell r="T29" t="str">
            <v>仙台市</v>
          </cell>
        </row>
        <row r="30">
          <cell r="Q30">
            <v>2</v>
          </cell>
          <cell r="R30">
            <v>201</v>
          </cell>
          <cell r="S30" t="str">
            <v>旧仙台市</v>
          </cell>
          <cell r="T30" t="str">
            <v>仙台市</v>
          </cell>
        </row>
        <row r="31">
          <cell r="Q31">
            <v>3</v>
          </cell>
          <cell r="R31">
            <v>210</v>
          </cell>
          <cell r="S31" t="str">
            <v>泉市</v>
          </cell>
          <cell r="T31" t="str">
            <v>仙台市</v>
          </cell>
        </row>
        <row r="32">
          <cell r="Q32">
            <v>4</v>
          </cell>
          <cell r="R32">
            <v>202</v>
          </cell>
          <cell r="S32" t="str">
            <v>石巻市</v>
          </cell>
          <cell r="T32" t="str">
            <v>石巻市</v>
          </cell>
        </row>
        <row r="33">
          <cell r="Q33">
            <v>5</v>
          </cell>
          <cell r="R33">
            <v>202.1</v>
          </cell>
          <cell r="S33" t="str">
            <v>旧石巻市</v>
          </cell>
          <cell r="T33" t="str">
            <v>石巻市</v>
          </cell>
        </row>
        <row r="34">
          <cell r="Q34">
            <v>6</v>
          </cell>
          <cell r="R34">
            <v>203</v>
          </cell>
          <cell r="S34" t="str">
            <v>塩竈市</v>
          </cell>
          <cell r="T34" t="str">
            <v>塩竈市</v>
          </cell>
        </row>
        <row r="35">
          <cell r="Q35">
            <v>7</v>
          </cell>
          <cell r="R35">
            <v>204</v>
          </cell>
          <cell r="S35" t="str">
            <v>古川市</v>
          </cell>
          <cell r="T35" t="str">
            <v>大崎市</v>
          </cell>
        </row>
        <row r="36">
          <cell r="Q36">
            <v>8</v>
          </cell>
          <cell r="R36">
            <v>205</v>
          </cell>
          <cell r="S36" t="str">
            <v>気仙沼市</v>
          </cell>
          <cell r="T36" t="str">
            <v>気仙沼市</v>
          </cell>
        </row>
        <row r="37">
          <cell r="Q37">
            <v>9</v>
          </cell>
          <cell r="R37">
            <v>205.1</v>
          </cell>
          <cell r="S37" t="str">
            <v>旧気仙沼市</v>
          </cell>
          <cell r="T37" t="str">
            <v>気仙沼市</v>
          </cell>
        </row>
        <row r="38">
          <cell r="Q38">
            <v>10</v>
          </cell>
          <cell r="R38">
            <v>206</v>
          </cell>
          <cell r="S38" t="str">
            <v>白石市</v>
          </cell>
          <cell r="T38" t="str">
            <v>白石市</v>
          </cell>
        </row>
        <row r="39">
          <cell r="Q39">
            <v>11</v>
          </cell>
          <cell r="R39">
            <v>207</v>
          </cell>
          <cell r="S39" t="str">
            <v>名取市</v>
          </cell>
          <cell r="T39" t="str">
            <v>名取市</v>
          </cell>
        </row>
        <row r="40">
          <cell r="Q40">
            <v>12</v>
          </cell>
          <cell r="R40">
            <v>208</v>
          </cell>
          <cell r="S40" t="str">
            <v>角田市</v>
          </cell>
          <cell r="T40" t="str">
            <v>角田市</v>
          </cell>
        </row>
        <row r="41">
          <cell r="Q41">
            <v>13</v>
          </cell>
          <cell r="R41">
            <v>209</v>
          </cell>
          <cell r="S41" t="str">
            <v>多賀城市</v>
          </cell>
          <cell r="T41" t="str">
            <v>多賀城市</v>
          </cell>
        </row>
        <row r="42">
          <cell r="Q42">
            <v>14</v>
          </cell>
          <cell r="R42">
            <v>211</v>
          </cell>
          <cell r="S42" t="str">
            <v>岩沼市</v>
          </cell>
          <cell r="T42" t="str">
            <v>岩沼市</v>
          </cell>
        </row>
        <row r="43">
          <cell r="Q43">
            <v>15</v>
          </cell>
          <cell r="R43">
            <v>212</v>
          </cell>
          <cell r="S43" t="str">
            <v>登米市</v>
          </cell>
          <cell r="T43" t="str">
            <v>登米市</v>
          </cell>
        </row>
        <row r="44">
          <cell r="Q44">
            <v>16</v>
          </cell>
          <cell r="R44">
            <v>213</v>
          </cell>
          <cell r="S44" t="str">
            <v>栗原市</v>
          </cell>
          <cell r="T44" t="str">
            <v>栗原市</v>
          </cell>
        </row>
        <row r="45">
          <cell r="Q45">
            <v>17</v>
          </cell>
          <cell r="R45">
            <v>214</v>
          </cell>
          <cell r="S45" t="str">
            <v>東松島市</v>
          </cell>
          <cell r="T45" t="str">
            <v>東松島市</v>
          </cell>
        </row>
        <row r="46">
          <cell r="Q46">
            <v>18</v>
          </cell>
          <cell r="R46">
            <v>215</v>
          </cell>
          <cell r="S46" t="str">
            <v>大崎市</v>
          </cell>
          <cell r="T46" t="str">
            <v>大崎市</v>
          </cell>
        </row>
        <row r="47">
          <cell r="Q47">
            <v>19</v>
          </cell>
          <cell r="R47">
            <v>301</v>
          </cell>
          <cell r="S47" t="str">
            <v>蔵王町</v>
          </cell>
          <cell r="T47" t="str">
            <v>蔵王町</v>
          </cell>
        </row>
        <row r="48">
          <cell r="Q48">
            <v>20</v>
          </cell>
          <cell r="R48">
            <v>302</v>
          </cell>
          <cell r="S48" t="str">
            <v>七ヶ宿町</v>
          </cell>
          <cell r="T48" t="str">
            <v>七ヶ宿町</v>
          </cell>
        </row>
        <row r="49">
          <cell r="Q49">
            <v>21</v>
          </cell>
          <cell r="R49">
            <v>321</v>
          </cell>
          <cell r="S49" t="str">
            <v>大河原町</v>
          </cell>
          <cell r="T49" t="str">
            <v>大河原町</v>
          </cell>
        </row>
        <row r="50">
          <cell r="Q50">
            <v>22</v>
          </cell>
          <cell r="R50">
            <v>322</v>
          </cell>
          <cell r="S50" t="str">
            <v>村田町</v>
          </cell>
          <cell r="T50" t="str">
            <v>村田町</v>
          </cell>
        </row>
        <row r="51">
          <cell r="Q51">
            <v>23</v>
          </cell>
          <cell r="R51">
            <v>323</v>
          </cell>
          <cell r="S51" t="str">
            <v>柴田町</v>
          </cell>
          <cell r="T51" t="str">
            <v>柴田町</v>
          </cell>
        </row>
        <row r="52">
          <cell r="Q52">
            <v>24</v>
          </cell>
          <cell r="R52">
            <v>324</v>
          </cell>
          <cell r="S52" t="str">
            <v>川崎町</v>
          </cell>
          <cell r="T52" t="str">
            <v>川崎町</v>
          </cell>
        </row>
        <row r="53">
          <cell r="Q53">
            <v>25</v>
          </cell>
          <cell r="R53">
            <v>341</v>
          </cell>
          <cell r="S53" t="str">
            <v>丸森町</v>
          </cell>
          <cell r="T53" t="str">
            <v>丸森町</v>
          </cell>
        </row>
        <row r="54">
          <cell r="Q54">
            <v>26</v>
          </cell>
          <cell r="R54">
            <v>361</v>
          </cell>
          <cell r="S54" t="str">
            <v>亘理町</v>
          </cell>
          <cell r="T54" t="str">
            <v>亘理町</v>
          </cell>
        </row>
        <row r="55">
          <cell r="Q55">
            <v>27</v>
          </cell>
          <cell r="R55">
            <v>362</v>
          </cell>
          <cell r="S55" t="str">
            <v>山元町</v>
          </cell>
          <cell r="T55" t="str">
            <v>山元町</v>
          </cell>
        </row>
        <row r="56">
          <cell r="Q56">
            <v>28</v>
          </cell>
          <cell r="R56">
            <v>401</v>
          </cell>
          <cell r="S56" t="str">
            <v>松島町</v>
          </cell>
          <cell r="T56" t="str">
            <v>松島町</v>
          </cell>
        </row>
        <row r="57">
          <cell r="Q57">
            <v>29</v>
          </cell>
          <cell r="R57">
            <v>404</v>
          </cell>
          <cell r="S57" t="str">
            <v>七ヶ浜町</v>
          </cell>
          <cell r="T57" t="str">
            <v>七ヶ浜町</v>
          </cell>
        </row>
        <row r="58">
          <cell r="Q58">
            <v>30</v>
          </cell>
          <cell r="R58">
            <v>406</v>
          </cell>
          <cell r="S58" t="str">
            <v>利府町</v>
          </cell>
          <cell r="T58" t="str">
            <v>利府町</v>
          </cell>
        </row>
        <row r="59">
          <cell r="Q59">
            <v>31</v>
          </cell>
          <cell r="R59">
            <v>421</v>
          </cell>
          <cell r="S59" t="str">
            <v>大和町</v>
          </cell>
          <cell r="T59" t="str">
            <v>大和町</v>
          </cell>
        </row>
        <row r="60">
          <cell r="Q60">
            <v>32</v>
          </cell>
          <cell r="R60">
            <v>422</v>
          </cell>
          <cell r="S60" t="str">
            <v>大郷町</v>
          </cell>
          <cell r="T60" t="str">
            <v>大郷町</v>
          </cell>
        </row>
        <row r="61">
          <cell r="Q61">
            <v>33</v>
          </cell>
          <cell r="R61">
            <v>423</v>
          </cell>
          <cell r="S61" t="str">
            <v>富谷町</v>
          </cell>
          <cell r="T61" t="str">
            <v>富谷町</v>
          </cell>
        </row>
        <row r="62">
          <cell r="Q62">
            <v>34</v>
          </cell>
          <cell r="R62">
            <v>424</v>
          </cell>
          <cell r="S62" t="str">
            <v>大衡村</v>
          </cell>
          <cell r="T62" t="str">
            <v>大衡村</v>
          </cell>
        </row>
        <row r="63">
          <cell r="Q63">
            <v>35</v>
          </cell>
          <cell r="R63">
            <v>444</v>
          </cell>
          <cell r="S63" t="str">
            <v>色麻町</v>
          </cell>
          <cell r="T63" t="str">
            <v>色麻町</v>
          </cell>
        </row>
        <row r="64">
          <cell r="Q64">
            <v>36</v>
          </cell>
          <cell r="R64">
            <v>445</v>
          </cell>
          <cell r="S64" t="str">
            <v>加美町</v>
          </cell>
          <cell r="T64" t="str">
            <v>加美町</v>
          </cell>
        </row>
        <row r="65">
          <cell r="Q65">
            <v>37</v>
          </cell>
          <cell r="R65">
            <v>501</v>
          </cell>
          <cell r="S65" t="str">
            <v>涌谷町</v>
          </cell>
          <cell r="T65" t="str">
            <v>涌谷町</v>
          </cell>
        </row>
        <row r="66">
          <cell r="Q66">
            <v>38</v>
          </cell>
          <cell r="R66">
            <v>505</v>
          </cell>
          <cell r="S66" t="str">
            <v>美里町</v>
          </cell>
          <cell r="T66" t="str">
            <v>美里町</v>
          </cell>
        </row>
        <row r="67">
          <cell r="Q67">
            <v>39</v>
          </cell>
          <cell r="R67">
            <v>581</v>
          </cell>
          <cell r="S67" t="str">
            <v>女川町</v>
          </cell>
          <cell r="T67" t="str">
            <v>女川町</v>
          </cell>
        </row>
        <row r="68">
          <cell r="Q68">
            <v>40</v>
          </cell>
          <cell r="R68">
            <v>606</v>
          </cell>
          <cell r="S68" t="str">
            <v>南三陸町</v>
          </cell>
          <cell r="T68" t="str">
            <v>南三陸町</v>
          </cell>
        </row>
        <row r="69">
          <cell r="Q69">
            <v>41</v>
          </cell>
          <cell r="R69">
            <v>441</v>
          </cell>
          <cell r="S69" t="str">
            <v>中新田町</v>
          </cell>
          <cell r="T69" t="str">
            <v>加美町</v>
          </cell>
        </row>
        <row r="70">
          <cell r="Q70">
            <v>42</v>
          </cell>
          <cell r="R70">
            <v>442</v>
          </cell>
          <cell r="S70" t="str">
            <v>小野田町</v>
          </cell>
          <cell r="T70" t="str">
            <v>加美町</v>
          </cell>
        </row>
        <row r="71">
          <cell r="Q71">
            <v>43</v>
          </cell>
          <cell r="R71">
            <v>443</v>
          </cell>
          <cell r="S71" t="str">
            <v>宮崎町</v>
          </cell>
          <cell r="T71" t="str">
            <v>加美町</v>
          </cell>
        </row>
        <row r="72">
          <cell r="Q72">
            <v>44</v>
          </cell>
          <cell r="R72">
            <v>461</v>
          </cell>
          <cell r="S72" t="str">
            <v>松山町</v>
          </cell>
          <cell r="T72" t="str">
            <v>大崎市</v>
          </cell>
        </row>
        <row r="73">
          <cell r="Q73">
            <v>45</v>
          </cell>
          <cell r="R73">
            <v>462</v>
          </cell>
          <cell r="S73" t="str">
            <v>三本木町</v>
          </cell>
          <cell r="T73" t="str">
            <v>大崎市</v>
          </cell>
        </row>
        <row r="74">
          <cell r="Q74">
            <v>46</v>
          </cell>
          <cell r="R74">
            <v>463</v>
          </cell>
          <cell r="S74" t="str">
            <v>鹿島台町</v>
          </cell>
          <cell r="T74" t="str">
            <v>大崎市</v>
          </cell>
        </row>
        <row r="75">
          <cell r="Q75">
            <v>47</v>
          </cell>
          <cell r="R75">
            <v>481</v>
          </cell>
          <cell r="S75" t="str">
            <v>岩出山町</v>
          </cell>
          <cell r="T75" t="str">
            <v>大崎市</v>
          </cell>
        </row>
        <row r="76">
          <cell r="Q76">
            <v>48</v>
          </cell>
          <cell r="R76">
            <v>482</v>
          </cell>
          <cell r="S76" t="str">
            <v>鳴子町</v>
          </cell>
          <cell r="T76" t="str">
            <v>大崎市</v>
          </cell>
        </row>
        <row r="77">
          <cell r="Q77">
            <v>49</v>
          </cell>
          <cell r="R77">
            <v>502</v>
          </cell>
          <cell r="S77" t="str">
            <v>田尻町</v>
          </cell>
          <cell r="T77" t="str">
            <v>大崎市</v>
          </cell>
        </row>
        <row r="78">
          <cell r="Q78">
            <v>50</v>
          </cell>
          <cell r="R78">
            <v>503</v>
          </cell>
          <cell r="S78" t="str">
            <v>小牛田町</v>
          </cell>
          <cell r="T78" t="str">
            <v>美里町</v>
          </cell>
        </row>
        <row r="79">
          <cell r="Q79">
            <v>51</v>
          </cell>
          <cell r="R79">
            <v>504</v>
          </cell>
          <cell r="S79" t="str">
            <v>南郷町</v>
          </cell>
          <cell r="T79" t="str">
            <v>美里町</v>
          </cell>
        </row>
        <row r="80">
          <cell r="Q80">
            <v>52</v>
          </cell>
          <cell r="R80">
            <v>521</v>
          </cell>
          <cell r="S80" t="str">
            <v>築館町</v>
          </cell>
          <cell r="T80" t="str">
            <v>栗原市</v>
          </cell>
        </row>
        <row r="81">
          <cell r="Q81">
            <v>53</v>
          </cell>
          <cell r="R81">
            <v>522</v>
          </cell>
          <cell r="S81" t="str">
            <v>若柳町</v>
          </cell>
          <cell r="T81" t="str">
            <v>栗原市</v>
          </cell>
        </row>
        <row r="82">
          <cell r="Q82">
            <v>54</v>
          </cell>
          <cell r="R82">
            <v>523</v>
          </cell>
          <cell r="S82" t="str">
            <v>栗駒町</v>
          </cell>
          <cell r="T82" t="str">
            <v>栗原市</v>
          </cell>
        </row>
        <row r="83">
          <cell r="Q83">
            <v>55</v>
          </cell>
          <cell r="R83">
            <v>524</v>
          </cell>
          <cell r="S83" t="str">
            <v>高清水町</v>
          </cell>
          <cell r="T83" t="str">
            <v>栗原市</v>
          </cell>
        </row>
        <row r="84">
          <cell r="Q84">
            <v>56</v>
          </cell>
          <cell r="R84">
            <v>525</v>
          </cell>
          <cell r="S84" t="str">
            <v>一迫町</v>
          </cell>
          <cell r="T84" t="str">
            <v>栗原市</v>
          </cell>
        </row>
        <row r="85">
          <cell r="Q85">
            <v>57</v>
          </cell>
          <cell r="R85">
            <v>526</v>
          </cell>
          <cell r="S85" t="str">
            <v>瀬峰町</v>
          </cell>
          <cell r="T85" t="str">
            <v>栗原市</v>
          </cell>
        </row>
        <row r="86">
          <cell r="Q86">
            <v>58</v>
          </cell>
          <cell r="R86">
            <v>527</v>
          </cell>
          <cell r="S86" t="str">
            <v>鴬沢町</v>
          </cell>
          <cell r="T86" t="str">
            <v>栗原市</v>
          </cell>
        </row>
        <row r="87">
          <cell r="Q87">
            <v>59</v>
          </cell>
          <cell r="R87">
            <v>528</v>
          </cell>
          <cell r="S87" t="str">
            <v>金成町</v>
          </cell>
          <cell r="T87" t="str">
            <v>栗原市</v>
          </cell>
        </row>
        <row r="88">
          <cell r="Q88">
            <v>60</v>
          </cell>
          <cell r="R88">
            <v>529</v>
          </cell>
          <cell r="S88" t="str">
            <v>志波姫町</v>
          </cell>
          <cell r="T88" t="str">
            <v>栗原市</v>
          </cell>
        </row>
        <row r="89">
          <cell r="Q89">
            <v>61</v>
          </cell>
          <cell r="R89">
            <v>530</v>
          </cell>
          <cell r="S89" t="str">
            <v>花山村</v>
          </cell>
          <cell r="T89" t="str">
            <v>栗原市</v>
          </cell>
        </row>
        <row r="90">
          <cell r="Q90">
            <v>62</v>
          </cell>
          <cell r="R90">
            <v>541</v>
          </cell>
          <cell r="S90" t="str">
            <v>迫町</v>
          </cell>
          <cell r="T90" t="str">
            <v>登米市</v>
          </cell>
        </row>
        <row r="91">
          <cell r="Q91">
            <v>63</v>
          </cell>
          <cell r="R91">
            <v>542</v>
          </cell>
          <cell r="S91" t="str">
            <v>登米町</v>
          </cell>
          <cell r="T91" t="str">
            <v>登米市</v>
          </cell>
        </row>
        <row r="92">
          <cell r="Q92">
            <v>64</v>
          </cell>
          <cell r="R92">
            <v>543</v>
          </cell>
          <cell r="S92" t="str">
            <v>東和町</v>
          </cell>
          <cell r="T92" t="str">
            <v>登米市</v>
          </cell>
        </row>
        <row r="93">
          <cell r="Q93">
            <v>65</v>
          </cell>
          <cell r="R93">
            <v>544</v>
          </cell>
          <cell r="S93" t="str">
            <v>中田町</v>
          </cell>
          <cell r="T93" t="str">
            <v>登米市</v>
          </cell>
        </row>
        <row r="94">
          <cell r="Q94">
            <v>66</v>
          </cell>
          <cell r="R94">
            <v>545</v>
          </cell>
          <cell r="S94" t="str">
            <v>豊里町</v>
          </cell>
          <cell r="T94" t="str">
            <v>登米市</v>
          </cell>
        </row>
        <row r="95">
          <cell r="Q95">
            <v>67</v>
          </cell>
          <cell r="R95">
            <v>546</v>
          </cell>
          <cell r="S95" t="str">
            <v>米山町</v>
          </cell>
          <cell r="T95" t="str">
            <v>登米市</v>
          </cell>
        </row>
        <row r="96">
          <cell r="Q96">
            <v>68</v>
          </cell>
          <cell r="R96">
            <v>547</v>
          </cell>
          <cell r="S96" t="str">
            <v>石越町</v>
          </cell>
          <cell r="T96" t="str">
            <v>登米市</v>
          </cell>
        </row>
        <row r="97">
          <cell r="Q97">
            <v>69</v>
          </cell>
          <cell r="R97">
            <v>548</v>
          </cell>
          <cell r="S97" t="str">
            <v>南方町</v>
          </cell>
          <cell r="T97" t="str">
            <v>登米市</v>
          </cell>
        </row>
        <row r="98">
          <cell r="Q98">
            <v>70</v>
          </cell>
          <cell r="R98">
            <v>561</v>
          </cell>
          <cell r="S98" t="str">
            <v>河北町</v>
          </cell>
          <cell r="T98" t="str">
            <v>石巻市</v>
          </cell>
        </row>
        <row r="99">
          <cell r="Q99">
            <v>71</v>
          </cell>
          <cell r="R99">
            <v>562</v>
          </cell>
          <cell r="S99" t="str">
            <v>矢本町</v>
          </cell>
          <cell r="T99" t="str">
            <v>東松島市</v>
          </cell>
        </row>
        <row r="100">
          <cell r="Q100">
            <v>72</v>
          </cell>
          <cell r="R100">
            <v>563</v>
          </cell>
          <cell r="S100" t="str">
            <v>雄勝町</v>
          </cell>
          <cell r="T100" t="str">
            <v>石巻市</v>
          </cell>
        </row>
        <row r="101">
          <cell r="Q101">
            <v>73</v>
          </cell>
          <cell r="R101">
            <v>564</v>
          </cell>
          <cell r="S101" t="str">
            <v>河南町</v>
          </cell>
          <cell r="T101" t="str">
            <v>石巻市</v>
          </cell>
        </row>
        <row r="102">
          <cell r="Q102">
            <v>74</v>
          </cell>
          <cell r="R102">
            <v>565</v>
          </cell>
          <cell r="S102" t="str">
            <v>桃生町</v>
          </cell>
          <cell r="T102" t="str">
            <v>石巻市</v>
          </cell>
        </row>
        <row r="103">
          <cell r="Q103">
            <v>75</v>
          </cell>
          <cell r="R103">
            <v>566</v>
          </cell>
          <cell r="S103" t="str">
            <v>鳴瀬町</v>
          </cell>
          <cell r="T103" t="str">
            <v>東松島市</v>
          </cell>
        </row>
        <row r="104">
          <cell r="Q104">
            <v>76</v>
          </cell>
          <cell r="R104">
            <v>567</v>
          </cell>
          <cell r="S104" t="str">
            <v>北上町</v>
          </cell>
          <cell r="T104" t="str">
            <v>石巻市</v>
          </cell>
        </row>
        <row r="105">
          <cell r="Q105">
            <v>77</v>
          </cell>
          <cell r="R105">
            <v>582</v>
          </cell>
          <cell r="S105" t="str">
            <v>牡鹿町</v>
          </cell>
          <cell r="T105" t="str">
            <v>石巻市</v>
          </cell>
        </row>
        <row r="106">
          <cell r="Q106">
            <v>78</v>
          </cell>
          <cell r="R106">
            <v>601</v>
          </cell>
          <cell r="S106" t="str">
            <v>志津川町</v>
          </cell>
          <cell r="T106" t="str">
            <v>南三陸町</v>
          </cell>
        </row>
        <row r="107">
          <cell r="Q107">
            <v>79</v>
          </cell>
          <cell r="R107">
            <v>602</v>
          </cell>
          <cell r="S107" t="str">
            <v>津山町</v>
          </cell>
          <cell r="T107" t="str">
            <v>登米市</v>
          </cell>
        </row>
        <row r="108">
          <cell r="Q108">
            <v>80</v>
          </cell>
          <cell r="R108">
            <v>603</v>
          </cell>
          <cell r="S108" t="str">
            <v>本吉町</v>
          </cell>
          <cell r="T108" t="str">
            <v>気仙沼市</v>
          </cell>
        </row>
        <row r="109">
          <cell r="Q109">
            <v>81</v>
          </cell>
          <cell r="R109">
            <v>604</v>
          </cell>
          <cell r="S109" t="str">
            <v>唐桑町</v>
          </cell>
          <cell r="T109" t="str">
            <v>気仙沼市</v>
          </cell>
        </row>
        <row r="110">
          <cell r="Q110">
            <v>82</v>
          </cell>
          <cell r="R110">
            <v>605</v>
          </cell>
          <cell r="S110" t="str">
            <v>歌津町</v>
          </cell>
          <cell r="T110" t="str">
            <v>南三陸町</v>
          </cell>
        </row>
        <row r="111">
          <cell r="Q111">
            <v>83</v>
          </cell>
          <cell r="R111">
            <v>382</v>
          </cell>
          <cell r="S111" t="str">
            <v>秋保町</v>
          </cell>
          <cell r="T111" t="str">
            <v>仙台市</v>
          </cell>
        </row>
        <row r="112">
          <cell r="Q112">
            <v>84</v>
          </cell>
          <cell r="R112">
            <v>405</v>
          </cell>
          <cell r="S112" t="str">
            <v>宮城町</v>
          </cell>
          <cell r="T112" t="str">
            <v>仙台市</v>
          </cell>
        </row>
        <row r="113">
          <cell r="Q113">
            <v>85</v>
          </cell>
          <cell r="R113" t="str">
            <v>04</v>
          </cell>
          <cell r="S113" t="str">
            <v>県計</v>
          </cell>
        </row>
        <row r="114">
          <cell r="Q114">
            <v>86</v>
          </cell>
          <cell r="S114" t="str">
            <v>市計</v>
          </cell>
        </row>
        <row r="115">
          <cell r="Q115">
            <v>87</v>
          </cell>
          <cell r="S115" t="str">
            <v>郡計</v>
          </cell>
        </row>
        <row r="116">
          <cell r="Q116">
            <v>88</v>
          </cell>
          <cell r="S116" t="str">
            <v>広域気仙沼･本吉圏</v>
          </cell>
        </row>
        <row r="117">
          <cell r="Q117">
            <v>89</v>
          </cell>
          <cell r="S117" t="str">
            <v>広域石巻圏</v>
          </cell>
        </row>
        <row r="118">
          <cell r="Q118">
            <v>90</v>
          </cell>
          <cell r="S118" t="str">
            <v>広域大崎圏</v>
          </cell>
        </row>
        <row r="119">
          <cell r="Q119">
            <v>91</v>
          </cell>
          <cell r="S119" t="str">
            <v>広域仙台都市圏</v>
          </cell>
        </row>
        <row r="120">
          <cell r="Q120">
            <v>92</v>
          </cell>
          <cell r="S120" t="str">
            <v>広域仙南圏</v>
          </cell>
        </row>
      </sheetData>
      <sheetData sheetId="1"/>
      <sheetData sheetId="2"/>
      <sheetData sheetId="3"/>
      <sheetData sheetId="4"/>
      <sheetData sheetId="5"/>
      <sheetData sheetId="6">
        <row r="2">
          <cell r="B2">
            <v>100</v>
          </cell>
          <cell r="C2" t="str">
            <v>仙台市</v>
          </cell>
        </row>
        <row r="3">
          <cell r="B3">
            <v>202</v>
          </cell>
          <cell r="C3" t="str">
            <v>石巻市</v>
          </cell>
        </row>
        <row r="4">
          <cell r="B4">
            <v>203</v>
          </cell>
          <cell r="C4" t="str">
            <v>塩竃市</v>
          </cell>
        </row>
        <row r="5">
          <cell r="B5">
            <v>205</v>
          </cell>
          <cell r="C5" t="str">
            <v>気仙沼市</v>
          </cell>
        </row>
        <row r="6">
          <cell r="B6">
            <v>206</v>
          </cell>
          <cell r="C6" t="str">
            <v>白石市</v>
          </cell>
        </row>
        <row r="7">
          <cell r="B7">
            <v>207</v>
          </cell>
          <cell r="C7" t="str">
            <v>名取市</v>
          </cell>
        </row>
        <row r="8">
          <cell r="B8">
            <v>208</v>
          </cell>
          <cell r="C8" t="str">
            <v>角田市</v>
          </cell>
        </row>
        <row r="9">
          <cell r="B9">
            <v>209</v>
          </cell>
          <cell r="C9" t="str">
            <v>多賀城市</v>
          </cell>
        </row>
        <row r="10">
          <cell r="B10">
            <v>211</v>
          </cell>
          <cell r="C10" t="str">
            <v>岩沼市</v>
          </cell>
        </row>
        <row r="11">
          <cell r="B11">
            <v>212</v>
          </cell>
          <cell r="C11" t="str">
            <v>登米市</v>
          </cell>
        </row>
        <row r="12">
          <cell r="B12">
            <v>213</v>
          </cell>
          <cell r="C12" t="str">
            <v>栗原市</v>
          </cell>
        </row>
        <row r="13">
          <cell r="B13">
            <v>214</v>
          </cell>
          <cell r="C13" t="str">
            <v>東松島市</v>
          </cell>
        </row>
        <row r="14">
          <cell r="B14">
            <v>215</v>
          </cell>
          <cell r="C14" t="str">
            <v>大崎市</v>
          </cell>
        </row>
        <row r="15">
          <cell r="B15">
            <v>301</v>
          </cell>
          <cell r="C15" t="str">
            <v>蔵王町</v>
          </cell>
        </row>
        <row r="16">
          <cell r="B16">
            <v>302</v>
          </cell>
          <cell r="C16" t="str">
            <v>七ヶ宿町</v>
          </cell>
        </row>
        <row r="17">
          <cell r="B17">
            <v>321</v>
          </cell>
          <cell r="C17" t="str">
            <v>大河原町</v>
          </cell>
        </row>
        <row r="18">
          <cell r="B18">
            <v>322</v>
          </cell>
          <cell r="C18" t="str">
            <v>村田町</v>
          </cell>
        </row>
        <row r="19">
          <cell r="B19">
            <v>323</v>
          </cell>
          <cell r="C19" t="str">
            <v>柴田町</v>
          </cell>
        </row>
        <row r="20">
          <cell r="B20">
            <v>324</v>
          </cell>
          <cell r="C20" t="str">
            <v>川崎町</v>
          </cell>
        </row>
        <row r="21">
          <cell r="B21">
            <v>341</v>
          </cell>
          <cell r="C21" t="str">
            <v>丸森町</v>
          </cell>
        </row>
        <row r="22">
          <cell r="B22">
            <v>361</v>
          </cell>
          <cell r="C22" t="str">
            <v>亘理町</v>
          </cell>
        </row>
        <row r="23">
          <cell r="B23">
            <v>362</v>
          </cell>
          <cell r="C23" t="str">
            <v>山元町</v>
          </cell>
        </row>
        <row r="24">
          <cell r="B24">
            <v>401</v>
          </cell>
          <cell r="C24" t="str">
            <v>松島町</v>
          </cell>
        </row>
        <row r="25">
          <cell r="B25">
            <v>404</v>
          </cell>
          <cell r="C25" t="str">
            <v>七ヶ浜町</v>
          </cell>
        </row>
        <row r="26">
          <cell r="B26">
            <v>406</v>
          </cell>
          <cell r="C26" t="str">
            <v>利府町</v>
          </cell>
        </row>
        <row r="27">
          <cell r="B27">
            <v>421</v>
          </cell>
          <cell r="C27" t="str">
            <v>大和町</v>
          </cell>
        </row>
        <row r="28">
          <cell r="B28">
            <v>422</v>
          </cell>
          <cell r="C28" t="str">
            <v>大郷町</v>
          </cell>
        </row>
        <row r="29">
          <cell r="B29">
            <v>423</v>
          </cell>
          <cell r="C29" t="str">
            <v>富谷町</v>
          </cell>
        </row>
        <row r="30">
          <cell r="B30">
            <v>424</v>
          </cell>
          <cell r="C30" t="str">
            <v>大衡村</v>
          </cell>
        </row>
        <row r="31">
          <cell r="B31">
            <v>444</v>
          </cell>
          <cell r="C31" t="str">
            <v>色麻町</v>
          </cell>
        </row>
        <row r="32">
          <cell r="B32">
            <v>445</v>
          </cell>
          <cell r="C32" t="str">
            <v>加美町</v>
          </cell>
        </row>
        <row r="33">
          <cell r="B33">
            <v>501</v>
          </cell>
          <cell r="C33" t="str">
            <v>涌谷町</v>
          </cell>
        </row>
        <row r="34">
          <cell r="B34">
            <v>505</v>
          </cell>
          <cell r="C34" t="str">
            <v>美里町</v>
          </cell>
        </row>
        <row r="35">
          <cell r="B35">
            <v>581</v>
          </cell>
          <cell r="C35" t="str">
            <v>女川町</v>
          </cell>
        </row>
        <row r="36">
          <cell r="B36">
            <v>606</v>
          </cell>
          <cell r="C36" t="str">
            <v>南三陸町</v>
          </cell>
        </row>
        <row r="37">
          <cell r="B37">
            <v>204</v>
          </cell>
          <cell r="C37" t="str">
            <v>古川市</v>
          </cell>
          <cell r="D37" t="str">
            <v>大崎市</v>
          </cell>
        </row>
        <row r="38">
          <cell r="B38">
            <v>210</v>
          </cell>
          <cell r="C38" t="str">
            <v>泉市</v>
          </cell>
          <cell r="D38" t="str">
            <v>仙台市</v>
          </cell>
        </row>
        <row r="39">
          <cell r="B39">
            <v>441</v>
          </cell>
          <cell r="C39" t="str">
            <v>中新田町</v>
          </cell>
          <cell r="D39" t="str">
            <v>加美町</v>
          </cell>
        </row>
        <row r="40">
          <cell r="B40">
            <v>442</v>
          </cell>
          <cell r="C40" t="str">
            <v>小野田町</v>
          </cell>
          <cell r="D40" t="str">
            <v>加美町</v>
          </cell>
        </row>
        <row r="41">
          <cell r="B41">
            <v>443</v>
          </cell>
          <cell r="C41" t="str">
            <v>宮崎町</v>
          </cell>
          <cell r="D41" t="str">
            <v>加美町</v>
          </cell>
        </row>
        <row r="42">
          <cell r="B42">
            <v>461</v>
          </cell>
          <cell r="C42" t="str">
            <v>松山町</v>
          </cell>
          <cell r="D42" t="str">
            <v>大崎市</v>
          </cell>
        </row>
        <row r="43">
          <cell r="B43">
            <v>462</v>
          </cell>
          <cell r="C43" t="str">
            <v>三本木町</v>
          </cell>
          <cell r="D43" t="str">
            <v>大崎市</v>
          </cell>
        </row>
        <row r="44">
          <cell r="B44">
            <v>463</v>
          </cell>
          <cell r="C44" t="str">
            <v>鹿島台町</v>
          </cell>
          <cell r="D44" t="str">
            <v>大崎市</v>
          </cell>
        </row>
        <row r="45">
          <cell r="B45">
            <v>481</v>
          </cell>
          <cell r="C45" t="str">
            <v>岩出山町</v>
          </cell>
          <cell r="D45" t="str">
            <v>大崎市</v>
          </cell>
        </row>
        <row r="46">
          <cell r="B46">
            <v>482</v>
          </cell>
          <cell r="C46" t="str">
            <v>鳴子町</v>
          </cell>
          <cell r="D46" t="str">
            <v>大崎市</v>
          </cell>
        </row>
        <row r="47">
          <cell r="B47">
            <v>502</v>
          </cell>
          <cell r="C47" t="str">
            <v>田尻町</v>
          </cell>
          <cell r="D47" t="str">
            <v>大崎市</v>
          </cell>
        </row>
        <row r="48">
          <cell r="B48">
            <v>503</v>
          </cell>
          <cell r="C48" t="str">
            <v>小牛田町</v>
          </cell>
          <cell r="D48" t="str">
            <v>美里町</v>
          </cell>
        </row>
        <row r="49">
          <cell r="B49">
            <v>504</v>
          </cell>
          <cell r="C49" t="str">
            <v>南郷町</v>
          </cell>
          <cell r="D49" t="str">
            <v>美里町</v>
          </cell>
        </row>
        <row r="50">
          <cell r="B50">
            <v>521</v>
          </cell>
          <cell r="C50" t="str">
            <v>築館町</v>
          </cell>
          <cell r="D50" t="str">
            <v>栗原市</v>
          </cell>
        </row>
        <row r="51">
          <cell r="B51">
            <v>522</v>
          </cell>
          <cell r="C51" t="str">
            <v>若柳町</v>
          </cell>
          <cell r="D51" t="str">
            <v>栗原市</v>
          </cell>
        </row>
        <row r="52">
          <cell r="B52">
            <v>523</v>
          </cell>
          <cell r="C52" t="str">
            <v>栗駒町</v>
          </cell>
          <cell r="D52" t="str">
            <v>栗原市</v>
          </cell>
        </row>
        <row r="53">
          <cell r="B53">
            <v>524</v>
          </cell>
          <cell r="C53" t="str">
            <v>高清水町</v>
          </cell>
          <cell r="D53" t="str">
            <v>栗原市</v>
          </cell>
        </row>
        <row r="54">
          <cell r="B54">
            <v>525</v>
          </cell>
          <cell r="C54" t="str">
            <v>一迫町</v>
          </cell>
          <cell r="D54" t="str">
            <v>栗原市</v>
          </cell>
        </row>
        <row r="55">
          <cell r="B55">
            <v>526</v>
          </cell>
          <cell r="C55" t="str">
            <v>瀬峰町</v>
          </cell>
          <cell r="D55" t="str">
            <v>栗原市</v>
          </cell>
        </row>
        <row r="56">
          <cell r="B56">
            <v>527</v>
          </cell>
          <cell r="C56" t="str">
            <v>鴬沢町</v>
          </cell>
          <cell r="D56" t="str">
            <v>栗原市</v>
          </cell>
        </row>
        <row r="57">
          <cell r="B57">
            <v>528</v>
          </cell>
          <cell r="C57" t="str">
            <v>金成町</v>
          </cell>
          <cell r="D57" t="str">
            <v>栗原市</v>
          </cell>
        </row>
        <row r="58">
          <cell r="B58">
            <v>529</v>
          </cell>
          <cell r="C58" t="str">
            <v>志波姫町</v>
          </cell>
          <cell r="D58" t="str">
            <v>栗原市</v>
          </cell>
        </row>
        <row r="59">
          <cell r="B59">
            <v>530</v>
          </cell>
          <cell r="C59" t="str">
            <v>花山村</v>
          </cell>
          <cell r="D59" t="str">
            <v>栗原市</v>
          </cell>
        </row>
        <row r="60">
          <cell r="B60">
            <v>541</v>
          </cell>
          <cell r="C60" t="str">
            <v>迫町</v>
          </cell>
          <cell r="D60" t="str">
            <v>登米市</v>
          </cell>
        </row>
        <row r="61">
          <cell r="B61">
            <v>542</v>
          </cell>
          <cell r="C61" t="str">
            <v>登米町</v>
          </cell>
          <cell r="D61" t="str">
            <v>登米市</v>
          </cell>
        </row>
        <row r="62">
          <cell r="B62">
            <v>543</v>
          </cell>
          <cell r="C62" t="str">
            <v>東和町</v>
          </cell>
          <cell r="D62" t="str">
            <v>登米市</v>
          </cell>
        </row>
        <row r="63">
          <cell r="B63">
            <v>544</v>
          </cell>
          <cell r="C63" t="str">
            <v>中田町</v>
          </cell>
          <cell r="D63" t="str">
            <v>登米市</v>
          </cell>
        </row>
        <row r="64">
          <cell r="B64">
            <v>545</v>
          </cell>
          <cell r="C64" t="str">
            <v>豊里町</v>
          </cell>
          <cell r="D64" t="str">
            <v>登米市</v>
          </cell>
        </row>
        <row r="65">
          <cell r="B65">
            <v>546</v>
          </cell>
          <cell r="C65" t="str">
            <v>米山町</v>
          </cell>
          <cell r="D65" t="str">
            <v>登米市</v>
          </cell>
        </row>
        <row r="66">
          <cell r="B66">
            <v>547</v>
          </cell>
          <cell r="C66" t="str">
            <v>石越町</v>
          </cell>
          <cell r="D66" t="str">
            <v>登米市</v>
          </cell>
        </row>
        <row r="67">
          <cell r="B67">
            <v>548</v>
          </cell>
          <cell r="C67" t="str">
            <v>南方町</v>
          </cell>
          <cell r="D67" t="str">
            <v>登米市</v>
          </cell>
        </row>
        <row r="68">
          <cell r="B68">
            <v>561</v>
          </cell>
          <cell r="C68" t="str">
            <v>河北町</v>
          </cell>
          <cell r="D68" t="str">
            <v>石巻市</v>
          </cell>
        </row>
        <row r="69">
          <cell r="B69">
            <v>562</v>
          </cell>
          <cell r="C69" t="str">
            <v>矢本町</v>
          </cell>
          <cell r="D69" t="str">
            <v>東松島市</v>
          </cell>
        </row>
        <row r="70">
          <cell r="B70">
            <v>563</v>
          </cell>
          <cell r="C70" t="str">
            <v>雄勝町</v>
          </cell>
          <cell r="D70" t="str">
            <v>石巻市</v>
          </cell>
        </row>
        <row r="71">
          <cell r="B71">
            <v>564</v>
          </cell>
          <cell r="C71" t="str">
            <v>河南町</v>
          </cell>
          <cell r="D71" t="str">
            <v>石巻市</v>
          </cell>
        </row>
        <row r="72">
          <cell r="B72">
            <v>565</v>
          </cell>
          <cell r="C72" t="str">
            <v>桃生町</v>
          </cell>
          <cell r="D72" t="str">
            <v>石巻市</v>
          </cell>
        </row>
        <row r="73">
          <cell r="B73">
            <v>566</v>
          </cell>
          <cell r="C73" t="str">
            <v>鳴瀬町</v>
          </cell>
          <cell r="D73" t="str">
            <v>東松島市</v>
          </cell>
        </row>
        <row r="74">
          <cell r="B74">
            <v>567</v>
          </cell>
          <cell r="C74" t="str">
            <v>北上町</v>
          </cell>
          <cell r="D74" t="str">
            <v>石巻市</v>
          </cell>
        </row>
        <row r="75">
          <cell r="B75">
            <v>582</v>
          </cell>
          <cell r="C75" t="str">
            <v>牡鹿町</v>
          </cell>
          <cell r="D75" t="str">
            <v>石巻市</v>
          </cell>
        </row>
        <row r="76">
          <cell r="B76">
            <v>601</v>
          </cell>
          <cell r="C76" t="str">
            <v>志津川町</v>
          </cell>
          <cell r="D76" t="str">
            <v>南三陸町</v>
          </cell>
        </row>
        <row r="77">
          <cell r="B77">
            <v>602</v>
          </cell>
          <cell r="C77" t="str">
            <v>津山町</v>
          </cell>
          <cell r="D77" t="str">
            <v>登米市</v>
          </cell>
        </row>
        <row r="78">
          <cell r="B78">
            <v>603</v>
          </cell>
          <cell r="C78" t="str">
            <v>本吉町</v>
          </cell>
          <cell r="D78" t="str">
            <v>気仙沼市</v>
          </cell>
        </row>
        <row r="79">
          <cell r="B79">
            <v>604</v>
          </cell>
          <cell r="C79" t="str">
            <v>唐桑町</v>
          </cell>
          <cell r="D79" t="str">
            <v>気仙沼市</v>
          </cell>
        </row>
        <row r="80">
          <cell r="B80">
            <v>605</v>
          </cell>
          <cell r="C80" t="str">
            <v>歌津町</v>
          </cell>
          <cell r="D80" t="str">
            <v>南三陸町</v>
          </cell>
        </row>
        <row r="81">
          <cell r="B81">
            <v>382</v>
          </cell>
          <cell r="C81" t="str">
            <v>秋保町</v>
          </cell>
        </row>
        <row r="82">
          <cell r="B82">
            <v>405</v>
          </cell>
          <cell r="C82" t="str">
            <v>宮城町</v>
          </cell>
        </row>
        <row r="83">
          <cell r="B83">
            <v>101</v>
          </cell>
          <cell r="C83" t="str">
            <v>青葉区</v>
          </cell>
        </row>
        <row r="84">
          <cell r="B84">
            <v>102</v>
          </cell>
          <cell r="C84" t="str">
            <v>宮城野区</v>
          </cell>
        </row>
        <row r="85">
          <cell r="B85">
            <v>103</v>
          </cell>
          <cell r="C85" t="str">
            <v>若林区</v>
          </cell>
        </row>
        <row r="86">
          <cell r="B86">
            <v>104</v>
          </cell>
          <cell r="C86" t="str">
            <v>太白区</v>
          </cell>
        </row>
        <row r="87">
          <cell r="B87">
            <v>105</v>
          </cell>
          <cell r="C87" t="str">
            <v>泉区</v>
          </cell>
        </row>
        <row r="88">
          <cell r="B88">
            <v>201</v>
          </cell>
          <cell r="C88" t="str">
            <v>旧仙台市</v>
          </cell>
        </row>
        <row r="89">
          <cell r="B89">
            <v>300</v>
          </cell>
          <cell r="C89" t="str">
            <v>刈田郡</v>
          </cell>
        </row>
        <row r="90">
          <cell r="B90">
            <v>320</v>
          </cell>
          <cell r="C90" t="str">
            <v>柴田郡</v>
          </cell>
        </row>
        <row r="91">
          <cell r="B91">
            <v>340</v>
          </cell>
          <cell r="C91" t="str">
            <v>伊具郡</v>
          </cell>
        </row>
        <row r="92">
          <cell r="B92">
            <v>360</v>
          </cell>
          <cell r="C92" t="str">
            <v>亘理郡</v>
          </cell>
        </row>
        <row r="93">
          <cell r="B93">
            <v>380</v>
          </cell>
          <cell r="C93" t="str">
            <v>名取郡</v>
          </cell>
        </row>
        <row r="94">
          <cell r="B94">
            <v>381</v>
          </cell>
          <cell r="C94" t="str">
            <v>岩沼町</v>
          </cell>
        </row>
        <row r="95">
          <cell r="B95">
            <v>400</v>
          </cell>
          <cell r="C95" t="str">
            <v>宮城郡</v>
          </cell>
        </row>
        <row r="96">
          <cell r="B96">
            <v>403</v>
          </cell>
          <cell r="C96" t="str">
            <v>泉町</v>
          </cell>
        </row>
        <row r="97">
          <cell r="B97">
            <v>420</v>
          </cell>
          <cell r="C97" t="str">
            <v>黒川郡</v>
          </cell>
        </row>
        <row r="98">
          <cell r="B98">
            <v>440</v>
          </cell>
          <cell r="C98" t="str">
            <v>加美郡</v>
          </cell>
        </row>
        <row r="99">
          <cell r="B99">
            <v>460</v>
          </cell>
          <cell r="C99" t="str">
            <v>志田郡</v>
          </cell>
        </row>
        <row r="100">
          <cell r="B100">
            <v>480</v>
          </cell>
          <cell r="C100" t="str">
            <v>玉造郡</v>
          </cell>
        </row>
        <row r="101">
          <cell r="B101">
            <v>500</v>
          </cell>
          <cell r="C101" t="str">
            <v>遠田郡</v>
          </cell>
        </row>
        <row r="102">
          <cell r="B102">
            <v>520</v>
          </cell>
          <cell r="C102" t="str">
            <v>栗原郡</v>
          </cell>
        </row>
        <row r="103">
          <cell r="B103">
            <v>540</v>
          </cell>
          <cell r="C103" t="str">
            <v>登米郡</v>
          </cell>
        </row>
        <row r="104">
          <cell r="B104">
            <v>560</v>
          </cell>
          <cell r="C104" t="str">
            <v>桃生郡</v>
          </cell>
        </row>
        <row r="105">
          <cell r="B105">
            <v>580</v>
          </cell>
          <cell r="C105" t="str">
            <v>牡鹿郡</v>
          </cell>
        </row>
        <row r="106">
          <cell r="B106">
            <v>600</v>
          </cell>
          <cell r="C106" t="str">
            <v>本吉郡</v>
          </cell>
        </row>
      </sheetData>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hyperlink" Target="http://www.kmdmyg.info/" TargetMode="External"/><Relationship Id="rId2" Type="http://schemas.openxmlformats.org/officeDocument/2006/relationships/hyperlink" Target="http://www.pref.miyagi.jp/soshiki/kankyo-s/hakusyofram.html" TargetMode="External"/><Relationship Id="rId1" Type="http://schemas.openxmlformats.org/officeDocument/2006/relationships/hyperlink" Target="http://www.pref.miyagi.jp/soshiki/sizenhogo/"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pref.miyagi.jp/soshiki/sizenhog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V112"/>
  <sheetViews>
    <sheetView tabSelected="1" zoomScale="85" zoomScaleNormal="85" workbookViewId="0">
      <selection activeCell="U37" sqref="U37"/>
    </sheetView>
  </sheetViews>
  <sheetFormatPr defaultRowHeight="14.1" customHeight="1" x14ac:dyDescent="0.15"/>
  <cols>
    <col min="1" max="1" width="1.375" style="1" customWidth="1"/>
    <col min="2" max="2" width="2.5" style="12" customWidth="1"/>
    <col min="3" max="3" width="9.625" style="1" customWidth="1"/>
    <col min="4" max="4" width="11.125" style="1" customWidth="1"/>
    <col min="5" max="5" width="10.25" style="1" customWidth="1"/>
    <col min="6" max="12" width="6.625" style="1" customWidth="1"/>
    <col min="13" max="13" width="34.125" style="1" customWidth="1"/>
    <col min="14" max="30" width="4.125" style="1" customWidth="1"/>
    <col min="31" max="16384" width="9" style="1"/>
  </cols>
  <sheetData>
    <row r="1" spans="2:14" ht="6.75" customHeight="1" x14ac:dyDescent="0.15">
      <c r="B1" s="1"/>
      <c r="N1"/>
    </row>
    <row r="2" spans="2:14" ht="11.25" customHeight="1" x14ac:dyDescent="0.15">
      <c r="B2" s="19"/>
      <c r="C2" s="34" t="s">
        <v>92</v>
      </c>
      <c r="D2" s="33"/>
      <c r="E2" s="34" t="s">
        <v>93</v>
      </c>
      <c r="H2" s="34" t="s">
        <v>94</v>
      </c>
      <c r="N2"/>
    </row>
    <row r="3" spans="2:14" ht="11.25" customHeight="1" x14ac:dyDescent="0.15">
      <c r="B3" s="1"/>
      <c r="N3"/>
    </row>
    <row r="4" spans="2:14" ht="11.25" customHeight="1" x14ac:dyDescent="0.15">
      <c r="B4" s="1"/>
      <c r="N4"/>
    </row>
    <row r="5" spans="2:14" ht="11.25" customHeight="1" x14ac:dyDescent="0.15">
      <c r="B5" s="1"/>
      <c r="N5"/>
    </row>
    <row r="6" spans="2:14" ht="11.25" customHeight="1" x14ac:dyDescent="0.15">
      <c r="B6" s="1"/>
      <c r="N6"/>
    </row>
    <row r="7" spans="2:14" ht="11.25" customHeight="1" x14ac:dyDescent="0.15">
      <c r="B7" s="1"/>
      <c r="N7"/>
    </row>
    <row r="8" spans="2:14" ht="11.25" customHeight="1" x14ac:dyDescent="0.15">
      <c r="B8" s="1"/>
      <c r="N8"/>
    </row>
    <row r="9" spans="2:14" ht="11.25" customHeight="1" x14ac:dyDescent="0.15">
      <c r="B9" s="1"/>
      <c r="N9"/>
    </row>
    <row r="10" spans="2:14" ht="11.25" customHeight="1" x14ac:dyDescent="0.15">
      <c r="B10" s="1"/>
      <c r="N10"/>
    </row>
    <row r="11" spans="2:14" ht="11.25" customHeight="1" x14ac:dyDescent="0.15">
      <c r="B11" s="1"/>
      <c r="N11"/>
    </row>
    <row r="12" spans="2:14" ht="11.25" customHeight="1" x14ac:dyDescent="0.15">
      <c r="B12" s="1"/>
      <c r="N12"/>
    </row>
    <row r="13" spans="2:14" ht="11.25" customHeight="1" x14ac:dyDescent="0.15">
      <c r="B13" s="1"/>
      <c r="N13"/>
    </row>
    <row r="14" spans="2:14" ht="11.25" customHeight="1" x14ac:dyDescent="0.15">
      <c r="B14" s="1"/>
      <c r="N14"/>
    </row>
    <row r="15" spans="2:14" ht="11.25" customHeight="1" x14ac:dyDescent="0.15">
      <c r="B15" s="1"/>
      <c r="N15"/>
    </row>
    <row r="16" spans="2:14" ht="11.25" customHeight="1" x14ac:dyDescent="0.15">
      <c r="B16" s="1"/>
      <c r="N16"/>
    </row>
    <row r="17" spans="2:14" ht="11.25" customHeight="1" x14ac:dyDescent="0.15">
      <c r="B17" s="1"/>
      <c r="N17"/>
    </row>
    <row r="18" spans="2:14" ht="11.25" customHeight="1" x14ac:dyDescent="0.15">
      <c r="B18" s="1"/>
      <c r="N18"/>
    </row>
    <row r="19" spans="2:14" ht="11.25" customHeight="1" x14ac:dyDescent="0.15">
      <c r="B19" s="1"/>
      <c r="N19"/>
    </row>
    <row r="20" spans="2:14" ht="11.25" customHeight="1" x14ac:dyDescent="0.15">
      <c r="B20" s="1"/>
      <c r="N20"/>
    </row>
    <row r="21" spans="2:14" ht="11.25" customHeight="1" x14ac:dyDescent="0.15">
      <c r="B21" s="1"/>
      <c r="N21"/>
    </row>
    <row r="22" spans="2:14" ht="11.25" customHeight="1" x14ac:dyDescent="0.15">
      <c r="B22" s="1"/>
      <c r="N22"/>
    </row>
    <row r="23" spans="2:14" ht="11.25" customHeight="1" x14ac:dyDescent="0.15">
      <c r="B23" s="1"/>
      <c r="N23"/>
    </row>
    <row r="24" spans="2:14" ht="11.25" customHeight="1" x14ac:dyDescent="0.15">
      <c r="B24" s="1"/>
      <c r="N24"/>
    </row>
    <row r="25" spans="2:14" ht="11.25" customHeight="1" x14ac:dyDescent="0.15">
      <c r="B25" s="1"/>
      <c r="N25"/>
    </row>
    <row r="26" spans="2:14" ht="11.25" customHeight="1" x14ac:dyDescent="0.15">
      <c r="B26" s="1"/>
      <c r="N26"/>
    </row>
    <row r="27" spans="2:14" ht="11.25" customHeight="1" x14ac:dyDescent="0.15">
      <c r="B27" s="1"/>
      <c r="N27"/>
    </row>
    <row r="28" spans="2:14" ht="11.25" customHeight="1" x14ac:dyDescent="0.15">
      <c r="B28" s="1"/>
      <c r="N28"/>
    </row>
    <row r="29" spans="2:14" ht="11.25" customHeight="1" x14ac:dyDescent="0.15">
      <c r="B29" s="1"/>
      <c r="N29"/>
    </row>
    <row r="30" spans="2:14" ht="11.25" customHeight="1" x14ac:dyDescent="0.15">
      <c r="B30" s="1"/>
      <c r="N30"/>
    </row>
    <row r="31" spans="2:14" ht="11.25" customHeight="1" x14ac:dyDescent="0.15">
      <c r="B31" s="1"/>
      <c r="N31"/>
    </row>
    <row r="32" spans="2:14" ht="11.25" customHeight="1" x14ac:dyDescent="0.15">
      <c r="B32" s="1"/>
      <c r="N32"/>
    </row>
    <row r="33" spans="2:22" ht="11.25" customHeight="1" x14ac:dyDescent="0.15">
      <c r="B33" s="1"/>
      <c r="N33"/>
    </row>
    <row r="34" spans="2:22" ht="11.25" customHeight="1" x14ac:dyDescent="0.15">
      <c r="B34" s="1"/>
      <c r="N34"/>
    </row>
    <row r="35" spans="2:22" ht="22.5" customHeight="1" x14ac:dyDescent="0.2">
      <c r="B35" s="31" t="s">
        <v>145</v>
      </c>
      <c r="C35" s="17"/>
      <c r="D35" s="18"/>
      <c r="E35" s="19"/>
      <c r="F35" s="19"/>
      <c r="G35" s="19"/>
      <c r="H35" s="19"/>
      <c r="Q35" s="32"/>
      <c r="R35" s="32"/>
      <c r="S35" s="32"/>
      <c r="V35" s="32"/>
    </row>
    <row r="36" spans="2:22" ht="18.75" customHeight="1" x14ac:dyDescent="0.2">
      <c r="B36" s="20" t="s">
        <v>138</v>
      </c>
      <c r="C36" s="18"/>
      <c r="D36" s="19"/>
      <c r="E36" s="19"/>
      <c r="F36" s="19"/>
      <c r="G36" s="19"/>
      <c r="H36" s="19"/>
      <c r="I36" s="21" t="s">
        <v>39</v>
      </c>
      <c r="J36" s="22"/>
      <c r="K36" s="21" t="s">
        <v>10</v>
      </c>
      <c r="L36" s="21"/>
      <c r="M36" s="2" t="s">
        <v>143</v>
      </c>
      <c r="N36" s="19"/>
      <c r="O36" s="89">
        <v>7285.75</v>
      </c>
      <c r="P36" s="90"/>
      <c r="Q36" s="62" t="s">
        <v>158</v>
      </c>
      <c r="V36" s="32"/>
    </row>
    <row r="37" spans="2:22" s="14" customFormat="1" ht="12" customHeight="1" x14ac:dyDescent="0.2">
      <c r="B37" s="106" t="s">
        <v>95</v>
      </c>
      <c r="C37" s="108" t="s">
        <v>11</v>
      </c>
      <c r="D37" s="108" t="s">
        <v>12</v>
      </c>
      <c r="E37" s="108" t="s">
        <v>13</v>
      </c>
      <c r="F37" s="108" t="s">
        <v>100</v>
      </c>
      <c r="G37" s="108" t="s">
        <v>101</v>
      </c>
      <c r="H37" s="47" t="s">
        <v>14</v>
      </c>
      <c r="I37" s="48"/>
      <c r="J37" s="49"/>
      <c r="K37" s="50"/>
      <c r="L37" s="108" t="s">
        <v>146</v>
      </c>
      <c r="M37" s="110" t="s">
        <v>16</v>
      </c>
      <c r="N37" s="59" t="s">
        <v>157</v>
      </c>
      <c r="O37" s="60"/>
      <c r="P37" s="60"/>
      <c r="Q37" s="60"/>
      <c r="R37" s="61"/>
      <c r="S37" s="61"/>
      <c r="T37" s="1"/>
      <c r="U37" s="1"/>
      <c r="V37" s="32"/>
    </row>
    <row r="38" spans="2:22" s="14" customFormat="1" ht="12" customHeight="1" x14ac:dyDescent="0.2">
      <c r="B38" s="107"/>
      <c r="C38" s="109"/>
      <c r="D38" s="109"/>
      <c r="E38" s="109"/>
      <c r="F38" s="109"/>
      <c r="G38" s="109"/>
      <c r="H38" s="41" t="s">
        <v>17</v>
      </c>
      <c r="I38" s="41" t="s">
        <v>18</v>
      </c>
      <c r="J38" s="41" t="s">
        <v>19</v>
      </c>
      <c r="K38" s="41" t="s">
        <v>2</v>
      </c>
      <c r="L38" s="109"/>
      <c r="M38" s="111"/>
      <c r="N38" s="67" t="s">
        <v>152</v>
      </c>
      <c r="O38" s="67" t="s">
        <v>153</v>
      </c>
      <c r="P38" s="67" t="s">
        <v>154</v>
      </c>
      <c r="Q38" s="67" t="s">
        <v>155</v>
      </c>
      <c r="R38" s="68" t="s">
        <v>156</v>
      </c>
      <c r="S38" s="68" t="s">
        <v>159</v>
      </c>
      <c r="T38" s="1"/>
      <c r="U38" s="1"/>
      <c r="V38" s="32"/>
    </row>
    <row r="39" spans="2:22" s="14" customFormat="1" ht="53.1" customHeight="1" x14ac:dyDescent="0.2">
      <c r="B39" s="63" t="s">
        <v>102</v>
      </c>
      <c r="C39" s="64" t="s">
        <v>103</v>
      </c>
      <c r="D39" s="65" t="s">
        <v>104</v>
      </c>
      <c r="E39" s="65" t="s">
        <v>142</v>
      </c>
      <c r="F39" s="58">
        <v>14884</v>
      </c>
      <c r="G39" s="58">
        <v>410</v>
      </c>
      <c r="H39" s="58">
        <v>1439</v>
      </c>
      <c r="I39" s="58">
        <v>3358</v>
      </c>
      <c r="J39" s="58">
        <v>9373</v>
      </c>
      <c r="K39" s="58">
        <v>14170</v>
      </c>
      <c r="L39" s="58">
        <v>304</v>
      </c>
      <c r="M39" s="66" t="s">
        <v>105</v>
      </c>
      <c r="N39" s="73">
        <f t="shared" ref="N39:N52" si="0">IF(ISERROR(G39/100/県土面積*100)&lt;&gt;TRUE,G39/100/県土面積*100,0)</f>
        <v>5.627423394983358E-2</v>
      </c>
      <c r="O39" s="73">
        <f t="shared" ref="O39:O52" si="1">IF(ISERROR(H39/100/県土面積*100)&lt;&gt;TRUE,H39/100/県土面積*100,0)</f>
        <v>0.19750883574100128</v>
      </c>
      <c r="P39" s="73">
        <f t="shared" ref="P39:P52" si="2">IF(ISERROR(I39/100/県土面積*100)&lt;&gt;TRUE,I39/100/県土面積*100,0)</f>
        <v>0.46089970147205156</v>
      </c>
      <c r="Q39" s="73">
        <f t="shared" ref="Q39:Q52" si="3">IF(ISERROR(J39/100/県土面積*100)&lt;&gt;TRUE,J39/100/県土面積*100,0)</f>
        <v>1.2864838897848541</v>
      </c>
      <c r="R39" s="74">
        <f t="shared" ref="R39:R52" si="4">IF(ISERROR(L39/100/県土面積*100)&lt;&gt;TRUE,L39/100/県土面積*100,0)</f>
        <v>4.172528566036441E-2</v>
      </c>
      <c r="S39" s="74">
        <f t="shared" ref="S39:S54" si="5">IF(ISERROR(F39/100/県土面積*100)&lt;&gt;TRUE,F39/100/県土面積*100,0)</f>
        <v>2.0428919466081048</v>
      </c>
      <c r="T39" s="83" t="s">
        <v>164</v>
      </c>
      <c r="U39" s="1"/>
      <c r="V39" s="32"/>
    </row>
    <row r="40" spans="2:22" s="14" customFormat="1" ht="48" customHeight="1" x14ac:dyDescent="0.2">
      <c r="B40" s="91" t="s">
        <v>3</v>
      </c>
      <c r="C40" s="37" t="s">
        <v>106</v>
      </c>
      <c r="D40" s="35" t="s">
        <v>139</v>
      </c>
      <c r="E40" s="35" t="s">
        <v>107</v>
      </c>
      <c r="F40" s="38">
        <v>20757</v>
      </c>
      <c r="G40" s="38">
        <v>2714</v>
      </c>
      <c r="H40" s="38">
        <v>3199</v>
      </c>
      <c r="I40" s="38">
        <v>5757</v>
      </c>
      <c r="J40" s="38">
        <v>9087</v>
      </c>
      <c r="K40" s="38">
        <v>18043</v>
      </c>
      <c r="L40" s="38" t="s">
        <v>108</v>
      </c>
      <c r="M40" s="51" t="s">
        <v>109</v>
      </c>
      <c r="N40" s="75">
        <f t="shared" si="0"/>
        <v>0.37250797790206913</v>
      </c>
      <c r="O40" s="75">
        <f t="shared" si="1"/>
        <v>0.43907627903784785</v>
      </c>
      <c r="P40" s="75">
        <f t="shared" si="2"/>
        <v>0.79017259719315114</v>
      </c>
      <c r="Q40" s="75">
        <f t="shared" si="3"/>
        <v>1.2472291802491164</v>
      </c>
      <c r="R40" s="76">
        <f t="shared" si="4"/>
        <v>0</v>
      </c>
      <c r="S40" s="76">
        <f t="shared" si="5"/>
        <v>2.8489860343821847</v>
      </c>
      <c r="T40" s="84" t="s">
        <v>165</v>
      </c>
      <c r="U40" s="1"/>
      <c r="V40" s="32"/>
    </row>
    <row r="41" spans="2:22" s="14" customFormat="1" ht="36" customHeight="1" x14ac:dyDescent="0.2">
      <c r="B41" s="92"/>
      <c r="C41" s="43" t="s">
        <v>110</v>
      </c>
      <c r="D41" s="41" t="s">
        <v>111</v>
      </c>
      <c r="E41" s="41" t="s">
        <v>112</v>
      </c>
      <c r="F41" s="42">
        <v>29516</v>
      </c>
      <c r="G41" s="42">
        <v>1800</v>
      </c>
      <c r="H41" s="42">
        <v>6172</v>
      </c>
      <c r="I41" s="42">
        <v>3532</v>
      </c>
      <c r="J41" s="42">
        <v>14046</v>
      </c>
      <c r="K41" s="42">
        <v>23750</v>
      </c>
      <c r="L41" s="42">
        <v>3966</v>
      </c>
      <c r="M41" s="52" t="s">
        <v>113</v>
      </c>
      <c r="N41" s="77">
        <f t="shared" si="0"/>
        <v>0.24705761246268401</v>
      </c>
      <c r="O41" s="77">
        <f t="shared" si="1"/>
        <v>0.84713310228871419</v>
      </c>
      <c r="P41" s="77">
        <f t="shared" si="2"/>
        <v>0.48478193734344438</v>
      </c>
      <c r="Q41" s="77">
        <f t="shared" si="3"/>
        <v>1.9278729025838111</v>
      </c>
      <c r="R41" s="78">
        <f t="shared" si="4"/>
        <v>0.54435027279278048</v>
      </c>
      <c r="S41" s="78">
        <f t="shared" si="5"/>
        <v>4.0511958274714344</v>
      </c>
      <c r="T41" s="85" t="s">
        <v>166</v>
      </c>
      <c r="U41" s="1"/>
      <c r="V41" s="32"/>
    </row>
    <row r="42" spans="2:22" s="14" customFormat="1" ht="48" customHeight="1" x14ac:dyDescent="0.2">
      <c r="B42" s="91" t="s">
        <v>7</v>
      </c>
      <c r="C42" s="37" t="s">
        <v>114</v>
      </c>
      <c r="D42" s="35" t="s">
        <v>141</v>
      </c>
      <c r="E42" s="35" t="s">
        <v>115</v>
      </c>
      <c r="F42" s="38">
        <v>5410</v>
      </c>
      <c r="G42" s="36" t="s">
        <v>98</v>
      </c>
      <c r="H42" s="36" t="s">
        <v>98</v>
      </c>
      <c r="I42" s="36" t="s">
        <v>98</v>
      </c>
      <c r="J42" s="36" t="s">
        <v>98</v>
      </c>
      <c r="K42" s="36" t="s">
        <v>98</v>
      </c>
      <c r="L42" s="38">
        <v>5410</v>
      </c>
      <c r="M42" s="51" t="s">
        <v>116</v>
      </c>
      <c r="N42" s="75">
        <f t="shared" si="0"/>
        <v>0</v>
      </c>
      <c r="O42" s="75">
        <f t="shared" si="1"/>
        <v>0</v>
      </c>
      <c r="P42" s="75">
        <f t="shared" si="2"/>
        <v>0</v>
      </c>
      <c r="Q42" s="75">
        <f t="shared" si="3"/>
        <v>0</v>
      </c>
      <c r="R42" s="76">
        <f t="shared" si="4"/>
        <v>0.7425453796795114</v>
      </c>
      <c r="S42" s="76">
        <f t="shared" si="5"/>
        <v>0.7425453796795114</v>
      </c>
      <c r="T42" s="86" t="s">
        <v>167</v>
      </c>
      <c r="V42" s="32"/>
    </row>
    <row r="43" spans="2:22" s="14" customFormat="1" ht="36" customHeight="1" x14ac:dyDescent="0.2">
      <c r="B43" s="93"/>
      <c r="C43" s="37" t="s">
        <v>117</v>
      </c>
      <c r="D43" s="35" t="s">
        <v>118</v>
      </c>
      <c r="E43" s="35" t="s">
        <v>119</v>
      </c>
      <c r="F43" s="38">
        <v>34</v>
      </c>
      <c r="G43" s="36" t="s">
        <v>98</v>
      </c>
      <c r="H43" s="36" t="s">
        <v>98</v>
      </c>
      <c r="I43" s="36" t="s">
        <v>98</v>
      </c>
      <c r="J43" s="36" t="s">
        <v>98</v>
      </c>
      <c r="K43" s="36" t="s">
        <v>98</v>
      </c>
      <c r="L43" s="38">
        <v>34</v>
      </c>
      <c r="M43" s="51" t="s">
        <v>120</v>
      </c>
      <c r="N43" s="75">
        <f t="shared" si="0"/>
        <v>0</v>
      </c>
      <c r="O43" s="75">
        <f t="shared" si="1"/>
        <v>0</v>
      </c>
      <c r="P43" s="75">
        <f t="shared" si="2"/>
        <v>0</v>
      </c>
      <c r="Q43" s="75">
        <f t="shared" si="3"/>
        <v>0</v>
      </c>
      <c r="R43" s="76">
        <f t="shared" si="4"/>
        <v>4.6666437909618098E-3</v>
      </c>
      <c r="S43" s="76">
        <f t="shared" si="5"/>
        <v>4.6666437909618098E-3</v>
      </c>
      <c r="T43" s="86" t="s">
        <v>168</v>
      </c>
      <c r="V43" s="32"/>
    </row>
    <row r="44" spans="2:22" s="14" customFormat="1" ht="38.1" customHeight="1" x14ac:dyDescent="0.2">
      <c r="B44" s="93"/>
      <c r="C44" s="37" t="s">
        <v>20</v>
      </c>
      <c r="D44" s="35" t="s">
        <v>140</v>
      </c>
      <c r="E44" s="35" t="s">
        <v>121</v>
      </c>
      <c r="F44" s="38">
        <v>20606</v>
      </c>
      <c r="G44" s="36" t="s">
        <v>98</v>
      </c>
      <c r="H44" s="36" t="s">
        <v>98</v>
      </c>
      <c r="I44" s="36" t="s">
        <v>98</v>
      </c>
      <c r="J44" s="36" t="s">
        <v>98</v>
      </c>
      <c r="K44" s="36" t="s">
        <v>98</v>
      </c>
      <c r="L44" s="38">
        <v>20606</v>
      </c>
      <c r="M44" s="51" t="s">
        <v>122</v>
      </c>
      <c r="N44" s="75">
        <f t="shared" si="0"/>
        <v>0</v>
      </c>
      <c r="O44" s="75">
        <f t="shared" si="1"/>
        <v>0</v>
      </c>
      <c r="P44" s="75">
        <f t="shared" si="2"/>
        <v>0</v>
      </c>
      <c r="Q44" s="75">
        <f t="shared" si="3"/>
        <v>0</v>
      </c>
      <c r="R44" s="76">
        <f t="shared" si="4"/>
        <v>2.8282606457811483</v>
      </c>
      <c r="S44" s="76">
        <f t="shared" si="5"/>
        <v>2.8282606457811483</v>
      </c>
      <c r="T44" s="86" t="s">
        <v>169</v>
      </c>
      <c r="V44" s="32"/>
    </row>
    <row r="45" spans="2:22" s="14" customFormat="1" ht="36" customHeight="1" x14ac:dyDescent="0.2">
      <c r="B45" s="93"/>
      <c r="C45" s="37" t="s">
        <v>8</v>
      </c>
      <c r="D45" s="35" t="s">
        <v>123</v>
      </c>
      <c r="E45" s="35" t="s">
        <v>124</v>
      </c>
      <c r="F45" s="38">
        <v>9230</v>
      </c>
      <c r="G45" s="36" t="s">
        <v>98</v>
      </c>
      <c r="H45" s="38">
        <v>636</v>
      </c>
      <c r="I45" s="38">
        <v>1959</v>
      </c>
      <c r="J45" s="38">
        <v>5600</v>
      </c>
      <c r="K45" s="38">
        <v>8195</v>
      </c>
      <c r="L45" s="38">
        <v>1035</v>
      </c>
      <c r="M45" s="51" t="s">
        <v>125</v>
      </c>
      <c r="N45" s="75">
        <f t="shared" si="0"/>
        <v>0</v>
      </c>
      <c r="O45" s="75">
        <f t="shared" si="1"/>
        <v>8.7293689736815019E-2</v>
      </c>
      <c r="P45" s="75">
        <f t="shared" si="2"/>
        <v>0.26888103489688775</v>
      </c>
      <c r="Q45" s="75">
        <f t="shared" si="3"/>
        <v>0.76862368321723917</v>
      </c>
      <c r="R45" s="76">
        <f t="shared" si="4"/>
        <v>0.1420581271660433</v>
      </c>
      <c r="S45" s="76">
        <f t="shared" si="5"/>
        <v>1.2668565350169851</v>
      </c>
      <c r="T45" s="86" t="s">
        <v>170</v>
      </c>
      <c r="V45" s="32"/>
    </row>
    <row r="46" spans="2:22" s="14" customFormat="1" ht="36" customHeight="1" x14ac:dyDescent="0.2">
      <c r="B46" s="93"/>
      <c r="C46" s="37" t="s">
        <v>1</v>
      </c>
      <c r="D46" s="35" t="s">
        <v>126</v>
      </c>
      <c r="E46" s="35" t="s">
        <v>127</v>
      </c>
      <c r="F46" s="38">
        <v>21079</v>
      </c>
      <c r="G46" s="36" t="s">
        <v>98</v>
      </c>
      <c r="H46" s="36" t="s">
        <v>98</v>
      </c>
      <c r="I46" s="36" t="s">
        <v>98</v>
      </c>
      <c r="J46" s="36" t="s">
        <v>98</v>
      </c>
      <c r="K46" s="36" t="s">
        <v>98</v>
      </c>
      <c r="L46" s="38">
        <v>21079</v>
      </c>
      <c r="M46" s="51" t="s">
        <v>128</v>
      </c>
      <c r="N46" s="75">
        <f t="shared" si="0"/>
        <v>0</v>
      </c>
      <c r="O46" s="75">
        <f t="shared" si="1"/>
        <v>0</v>
      </c>
      <c r="P46" s="75">
        <f t="shared" si="2"/>
        <v>0</v>
      </c>
      <c r="Q46" s="75">
        <f t="shared" si="3"/>
        <v>0</v>
      </c>
      <c r="R46" s="76">
        <f t="shared" si="4"/>
        <v>2.8931818961671754</v>
      </c>
      <c r="S46" s="76">
        <f t="shared" si="5"/>
        <v>2.8931818961671754</v>
      </c>
      <c r="T46" s="86" t="s">
        <v>171</v>
      </c>
      <c r="V46" s="32"/>
    </row>
    <row r="47" spans="2:22" s="14" customFormat="1" ht="38.1" customHeight="1" x14ac:dyDescent="0.2">
      <c r="B47" s="93"/>
      <c r="C47" s="37" t="s">
        <v>21</v>
      </c>
      <c r="D47" s="35" t="s">
        <v>129</v>
      </c>
      <c r="E47" s="35" t="s">
        <v>130</v>
      </c>
      <c r="F47" s="38">
        <v>35449</v>
      </c>
      <c r="G47" s="36" t="s">
        <v>98</v>
      </c>
      <c r="H47" s="38">
        <v>2372</v>
      </c>
      <c r="I47" s="38">
        <v>5827</v>
      </c>
      <c r="J47" s="38">
        <v>18310</v>
      </c>
      <c r="K47" s="38">
        <v>26509</v>
      </c>
      <c r="L47" s="38">
        <v>8940</v>
      </c>
      <c r="M47" s="51" t="s">
        <v>131</v>
      </c>
      <c r="N47" s="75">
        <f t="shared" si="0"/>
        <v>0</v>
      </c>
      <c r="O47" s="75">
        <f t="shared" si="1"/>
        <v>0.32556703153415911</v>
      </c>
      <c r="P47" s="75">
        <f t="shared" si="2"/>
        <v>0.79978039323336647</v>
      </c>
      <c r="Q47" s="75">
        <f t="shared" si="3"/>
        <v>2.5131249356620802</v>
      </c>
      <c r="R47" s="76">
        <f t="shared" si="4"/>
        <v>1.2270528085646639</v>
      </c>
      <c r="S47" s="76">
        <f t="shared" si="5"/>
        <v>4.86552516899427</v>
      </c>
      <c r="T47" s="86" t="s">
        <v>172</v>
      </c>
      <c r="V47" s="32"/>
    </row>
    <row r="48" spans="2:22" s="14" customFormat="1" ht="38.1" customHeight="1" x14ac:dyDescent="0.2">
      <c r="B48" s="93"/>
      <c r="C48" s="37" t="s">
        <v>149</v>
      </c>
      <c r="D48" s="35" t="s">
        <v>133</v>
      </c>
      <c r="E48" s="35" t="s">
        <v>134</v>
      </c>
      <c r="F48" s="38">
        <v>9933</v>
      </c>
      <c r="G48" s="36" t="s">
        <v>98</v>
      </c>
      <c r="H48" s="38">
        <v>4</v>
      </c>
      <c r="I48" s="38">
        <v>108</v>
      </c>
      <c r="J48" s="38">
        <v>2096</v>
      </c>
      <c r="K48" s="38">
        <v>2208</v>
      </c>
      <c r="L48" s="38">
        <v>7725</v>
      </c>
      <c r="M48" s="51" t="s">
        <v>150</v>
      </c>
      <c r="N48" s="75">
        <f t="shared" si="0"/>
        <v>0</v>
      </c>
      <c r="O48" s="75">
        <f t="shared" si="1"/>
        <v>5.4901691658374233E-4</v>
      </c>
      <c r="P48" s="75">
        <f t="shared" si="2"/>
        <v>1.4823456747761041E-2</v>
      </c>
      <c r="Q48" s="75">
        <f t="shared" si="3"/>
        <v>0.28768486428988094</v>
      </c>
      <c r="R48" s="76">
        <f t="shared" si="4"/>
        <v>1.0602889201523522</v>
      </c>
      <c r="S48" s="76">
        <f t="shared" si="5"/>
        <v>1.3633462581065781</v>
      </c>
      <c r="T48" s="86" t="s">
        <v>173</v>
      </c>
      <c r="V48" s="32"/>
    </row>
    <row r="49" spans="2:22" s="14" customFormat="1" ht="36" customHeight="1" x14ac:dyDescent="0.2">
      <c r="B49" s="92"/>
      <c r="C49" s="43" t="s">
        <v>137</v>
      </c>
      <c r="D49" s="41" t="s">
        <v>22</v>
      </c>
      <c r="E49" s="41" t="s">
        <v>135</v>
      </c>
      <c r="F49" s="42">
        <v>4303</v>
      </c>
      <c r="G49" s="44" t="s">
        <v>98</v>
      </c>
      <c r="H49" s="42">
        <v>67</v>
      </c>
      <c r="I49" s="42">
        <v>92</v>
      </c>
      <c r="J49" s="42">
        <v>1158</v>
      </c>
      <c r="K49" s="42">
        <v>1317</v>
      </c>
      <c r="L49" s="42">
        <v>2986</v>
      </c>
      <c r="M49" s="52" t="s">
        <v>136</v>
      </c>
      <c r="N49" s="77">
        <f t="shared" si="0"/>
        <v>0</v>
      </c>
      <c r="O49" s="77">
        <f t="shared" si="1"/>
        <v>9.1960333527776831E-3</v>
      </c>
      <c r="P49" s="77">
        <f t="shared" si="2"/>
        <v>1.2627389081426072E-2</v>
      </c>
      <c r="Q49" s="77">
        <f t="shared" si="3"/>
        <v>0.15894039735099338</v>
      </c>
      <c r="R49" s="78">
        <f t="shared" si="4"/>
        <v>0.40984112822976354</v>
      </c>
      <c r="S49" s="78">
        <f t="shared" si="5"/>
        <v>0.59060494801496077</v>
      </c>
      <c r="T49" s="87" t="s">
        <v>174</v>
      </c>
      <c r="V49" s="32"/>
    </row>
    <row r="50" spans="2:22" s="14" customFormat="1" ht="12" customHeight="1" x14ac:dyDescent="0.2">
      <c r="B50" s="53"/>
      <c r="C50" s="101" t="s">
        <v>147</v>
      </c>
      <c r="D50" s="102"/>
      <c r="E50" s="102"/>
      <c r="F50" s="45">
        <v>50273</v>
      </c>
      <c r="G50" s="45">
        <v>4514</v>
      </c>
      <c r="H50" s="45">
        <v>9371</v>
      </c>
      <c r="I50" s="45">
        <v>9289</v>
      </c>
      <c r="J50" s="45">
        <v>23133</v>
      </c>
      <c r="K50" s="45">
        <v>41793</v>
      </c>
      <c r="L50" s="45">
        <v>3966</v>
      </c>
      <c r="M50" s="54"/>
      <c r="N50" s="69">
        <f t="shared" si="0"/>
        <v>0.61956559036475312</v>
      </c>
      <c r="O50" s="69">
        <f t="shared" si="1"/>
        <v>1.286209381326562</v>
      </c>
      <c r="P50" s="69">
        <f t="shared" si="2"/>
        <v>1.2749545345365954</v>
      </c>
      <c r="Q50" s="69">
        <f t="shared" si="3"/>
        <v>3.1751020828329279</v>
      </c>
      <c r="R50" s="70">
        <f t="shared" si="4"/>
        <v>0.54435027279278048</v>
      </c>
      <c r="S50" s="70">
        <f t="shared" si="5"/>
        <v>6.9001818618536186</v>
      </c>
      <c r="T50" s="88"/>
      <c r="U50" s="1"/>
      <c r="V50" s="32"/>
    </row>
    <row r="51" spans="2:22" s="14" customFormat="1" ht="12" customHeight="1" x14ac:dyDescent="0.2">
      <c r="B51" s="53"/>
      <c r="C51" s="101" t="s">
        <v>148</v>
      </c>
      <c r="D51" s="102"/>
      <c r="E51" s="102"/>
      <c r="F51" s="45">
        <v>106044</v>
      </c>
      <c r="G51" s="46" t="s">
        <v>98</v>
      </c>
      <c r="H51" s="45">
        <v>3079</v>
      </c>
      <c r="I51" s="45">
        <v>7986</v>
      </c>
      <c r="J51" s="45">
        <v>27164</v>
      </c>
      <c r="K51" s="45">
        <v>38229</v>
      </c>
      <c r="L51" s="45">
        <v>67815</v>
      </c>
      <c r="M51" s="54"/>
      <c r="N51" s="69">
        <f t="shared" si="0"/>
        <v>0</v>
      </c>
      <c r="O51" s="69">
        <f t="shared" si="1"/>
        <v>0.42260577154033557</v>
      </c>
      <c r="P51" s="69">
        <f t="shared" si="2"/>
        <v>1.0961122739594413</v>
      </c>
      <c r="Q51" s="69">
        <f t="shared" si="3"/>
        <v>3.7283738805201936</v>
      </c>
      <c r="R51" s="70">
        <f t="shared" si="4"/>
        <v>9.3078955495316187</v>
      </c>
      <c r="S51" s="70">
        <f t="shared" si="5"/>
        <v>14.554987475551592</v>
      </c>
      <c r="T51" s="1"/>
      <c r="U51" s="1"/>
      <c r="V51" s="32"/>
    </row>
    <row r="52" spans="2:22" s="14" customFormat="1" ht="12" customHeight="1" x14ac:dyDescent="0.2">
      <c r="B52" s="55"/>
      <c r="C52" s="112" t="s">
        <v>151</v>
      </c>
      <c r="D52" s="113"/>
      <c r="E52" s="113"/>
      <c r="F52" s="56">
        <v>171201</v>
      </c>
      <c r="G52" s="56">
        <v>4924</v>
      </c>
      <c r="H52" s="56">
        <v>13889</v>
      </c>
      <c r="I52" s="56">
        <v>20633</v>
      </c>
      <c r="J52" s="56">
        <v>59670</v>
      </c>
      <c r="K52" s="56">
        <v>94192</v>
      </c>
      <c r="L52" s="56">
        <v>72085</v>
      </c>
      <c r="M52" s="57"/>
      <c r="N52" s="71">
        <f t="shared" si="0"/>
        <v>0.67583982431458667</v>
      </c>
      <c r="O52" s="71">
        <f t="shared" si="1"/>
        <v>1.9063239886078986</v>
      </c>
      <c r="P52" s="71">
        <f t="shared" si="2"/>
        <v>2.8319665099680886</v>
      </c>
      <c r="Q52" s="71">
        <f t="shared" si="3"/>
        <v>8.1899598531379745</v>
      </c>
      <c r="R52" s="72">
        <f t="shared" si="4"/>
        <v>9.8939711079847648</v>
      </c>
      <c r="S52" s="81">
        <f t="shared" si="5"/>
        <v>23.498061284013314</v>
      </c>
      <c r="T52" s="1"/>
      <c r="U52" s="1"/>
      <c r="V52" s="32"/>
    </row>
    <row r="53" spans="2:22" s="14" customFormat="1" ht="12" x14ac:dyDescent="0.2">
      <c r="C53" s="14" t="s">
        <v>160</v>
      </c>
      <c r="E53" s="82" t="s">
        <v>162</v>
      </c>
      <c r="F53" s="79">
        <v>8574.17</v>
      </c>
      <c r="S53" s="80">
        <f t="shared" si="5"/>
        <v>1.1768410939162062</v>
      </c>
      <c r="T53" s="88" t="str">
        <f>C53&amp;E53</f>
        <v>自然環境保全地域(16ヶ所)</v>
      </c>
      <c r="U53" s="1"/>
      <c r="V53" s="32"/>
    </row>
    <row r="54" spans="2:22" s="14" customFormat="1" ht="12" x14ac:dyDescent="0.15">
      <c r="C54" s="14" t="s">
        <v>161</v>
      </c>
      <c r="E54" s="82" t="s">
        <v>163</v>
      </c>
      <c r="F54" s="79">
        <v>10922.95</v>
      </c>
      <c r="S54" s="80">
        <f t="shared" si="5"/>
        <v>1.4992210822495968</v>
      </c>
      <c r="T54" s="88" t="str">
        <f>C54&amp;E54</f>
        <v>緑地環境保全地域(11ヶ所)</v>
      </c>
    </row>
    <row r="55" spans="2:22" s="14" customFormat="1" ht="12" x14ac:dyDescent="0.15"/>
    <row r="56" spans="2:22" s="14" customFormat="1" ht="12" x14ac:dyDescent="0.15"/>
    <row r="57" spans="2:22" ht="18.75" customHeight="1" x14ac:dyDescent="0.15">
      <c r="B57" s="20" t="s">
        <v>9</v>
      </c>
      <c r="C57" s="18"/>
      <c r="D57" s="19"/>
      <c r="E57" s="19"/>
      <c r="F57" s="19"/>
      <c r="G57" s="19"/>
      <c r="H57" s="19"/>
      <c r="I57" s="21" t="s">
        <v>39</v>
      </c>
      <c r="J57" s="22"/>
      <c r="K57" s="21" t="s">
        <v>10</v>
      </c>
      <c r="L57" s="21"/>
      <c r="M57" s="2" t="s">
        <v>144</v>
      </c>
      <c r="N57" s="19"/>
      <c r="O57" s="17"/>
    </row>
    <row r="58" spans="2:22" ht="14.1" customHeight="1" x14ac:dyDescent="0.15">
      <c r="B58" s="99" t="s">
        <v>95</v>
      </c>
      <c r="C58" s="99" t="s">
        <v>11</v>
      </c>
      <c r="D58" s="99" t="s">
        <v>12</v>
      </c>
      <c r="E58" s="99" t="s">
        <v>13</v>
      </c>
      <c r="F58" s="99" t="s">
        <v>96</v>
      </c>
      <c r="G58" s="99" t="s">
        <v>97</v>
      </c>
      <c r="H58" s="103" t="s">
        <v>14</v>
      </c>
      <c r="I58" s="104"/>
      <c r="J58" s="104"/>
      <c r="K58" s="105"/>
      <c r="L58" s="99" t="s">
        <v>15</v>
      </c>
      <c r="M58" s="99" t="s">
        <v>16</v>
      </c>
      <c r="N58" s="19"/>
      <c r="O58" s="17"/>
    </row>
    <row r="59" spans="2:22" ht="14.1" customHeight="1" x14ac:dyDescent="0.15">
      <c r="B59" s="100"/>
      <c r="C59" s="100"/>
      <c r="D59" s="100"/>
      <c r="E59" s="100"/>
      <c r="F59" s="100"/>
      <c r="G59" s="100"/>
      <c r="H59" s="35" t="s">
        <v>17</v>
      </c>
      <c r="I59" s="35" t="s">
        <v>18</v>
      </c>
      <c r="J59" s="35" t="s">
        <v>19</v>
      </c>
      <c r="K59" s="35" t="s">
        <v>2</v>
      </c>
      <c r="L59" s="100"/>
      <c r="M59" s="100"/>
      <c r="N59" s="19"/>
      <c r="O59" s="17"/>
    </row>
    <row r="60" spans="2:22" ht="39.75" customHeight="1" x14ac:dyDescent="0.15">
      <c r="B60" s="24" t="s">
        <v>74</v>
      </c>
      <c r="C60" s="40" t="s">
        <v>0</v>
      </c>
      <c r="D60" s="25" t="s">
        <v>40</v>
      </c>
      <c r="E60" s="6">
        <v>23529</v>
      </c>
      <c r="F60" s="26">
        <v>980</v>
      </c>
      <c r="G60" s="7">
        <v>0</v>
      </c>
      <c r="H60" s="26">
        <v>106</v>
      </c>
      <c r="I60" s="26">
        <v>290</v>
      </c>
      <c r="J60" s="26">
        <v>536</v>
      </c>
      <c r="K60" s="26">
        <v>932</v>
      </c>
      <c r="L60" s="7">
        <v>48</v>
      </c>
      <c r="M60" s="8" t="s">
        <v>75</v>
      </c>
      <c r="N60" s="19"/>
      <c r="O60" s="17"/>
    </row>
    <row r="61" spans="2:22" ht="39.75" customHeight="1" x14ac:dyDescent="0.15">
      <c r="B61" s="94" t="s">
        <v>3</v>
      </c>
      <c r="C61" s="40" t="s">
        <v>4</v>
      </c>
      <c r="D61" s="23" t="s">
        <v>41</v>
      </c>
      <c r="E61" s="6">
        <v>23231</v>
      </c>
      <c r="F61" s="7">
        <v>20757</v>
      </c>
      <c r="G61" s="7">
        <v>2714</v>
      </c>
      <c r="H61" s="7">
        <v>3199</v>
      </c>
      <c r="I61" s="7">
        <v>5757</v>
      </c>
      <c r="J61" s="7">
        <v>9087</v>
      </c>
      <c r="K61" s="7">
        <v>18043</v>
      </c>
      <c r="L61" s="7">
        <v>0</v>
      </c>
      <c r="M61" s="8" t="s">
        <v>76</v>
      </c>
      <c r="N61" s="19"/>
      <c r="O61" s="17"/>
    </row>
    <row r="62" spans="2:22" ht="39.75" customHeight="1" x14ac:dyDescent="0.15">
      <c r="B62" s="95"/>
      <c r="C62" s="40" t="s">
        <v>5</v>
      </c>
      <c r="D62" s="23" t="s">
        <v>42</v>
      </c>
      <c r="E62" s="6">
        <v>25041</v>
      </c>
      <c r="F62" s="7">
        <v>29516</v>
      </c>
      <c r="G62" s="7">
        <v>1800</v>
      </c>
      <c r="H62" s="7">
        <v>6172</v>
      </c>
      <c r="I62" s="7">
        <v>3532</v>
      </c>
      <c r="J62" s="7">
        <v>14046</v>
      </c>
      <c r="K62" s="7">
        <v>23750</v>
      </c>
      <c r="L62" s="7">
        <v>3966</v>
      </c>
      <c r="M62" s="8" t="s">
        <v>77</v>
      </c>
      <c r="N62" s="19"/>
      <c r="O62" s="17"/>
    </row>
    <row r="63" spans="2:22" ht="45.75" customHeight="1" x14ac:dyDescent="0.15">
      <c r="B63" s="95"/>
      <c r="C63" s="40" t="s">
        <v>6</v>
      </c>
      <c r="D63" s="27" t="s">
        <v>43</v>
      </c>
      <c r="E63" s="6">
        <v>28944</v>
      </c>
      <c r="F63" s="7">
        <v>13902</v>
      </c>
      <c r="G63" s="7">
        <v>412</v>
      </c>
      <c r="H63" s="7">
        <v>1331</v>
      </c>
      <c r="I63" s="7">
        <v>3131</v>
      </c>
      <c r="J63" s="7">
        <v>8772</v>
      </c>
      <c r="K63" s="7">
        <v>13234</v>
      </c>
      <c r="L63" s="7">
        <v>256</v>
      </c>
      <c r="M63" s="8" t="s">
        <v>78</v>
      </c>
      <c r="N63" s="19"/>
      <c r="O63" s="17"/>
    </row>
    <row r="64" spans="2:22" ht="14.1" customHeight="1" x14ac:dyDescent="0.15">
      <c r="B64" s="96"/>
      <c r="C64" s="9" t="s">
        <v>44</v>
      </c>
      <c r="D64" s="28"/>
      <c r="E64" s="3"/>
      <c r="F64" s="3">
        <f t="shared" ref="F64:L64" si="6">SUM(F61:F63)</f>
        <v>64175</v>
      </c>
      <c r="G64" s="3">
        <f t="shared" si="6"/>
        <v>4926</v>
      </c>
      <c r="H64" s="3">
        <f t="shared" si="6"/>
        <v>10702</v>
      </c>
      <c r="I64" s="3">
        <f t="shared" si="6"/>
        <v>12420</v>
      </c>
      <c r="J64" s="3">
        <f t="shared" si="6"/>
        <v>31905</v>
      </c>
      <c r="K64" s="3">
        <f t="shared" si="6"/>
        <v>55027</v>
      </c>
      <c r="L64" s="3">
        <f t="shared" si="6"/>
        <v>4222</v>
      </c>
      <c r="M64" s="29"/>
      <c r="N64" s="19"/>
      <c r="O64" s="17"/>
    </row>
    <row r="65" spans="2:15" ht="39.75" customHeight="1" x14ac:dyDescent="0.15">
      <c r="B65" s="94" t="s">
        <v>7</v>
      </c>
      <c r="C65" s="37" t="s">
        <v>114</v>
      </c>
      <c r="D65" s="23" t="s">
        <v>45</v>
      </c>
      <c r="E65" s="6">
        <v>983</v>
      </c>
      <c r="F65" s="7">
        <v>5410</v>
      </c>
      <c r="G65" s="36" t="s">
        <v>99</v>
      </c>
      <c r="H65" s="36" t="s">
        <v>99</v>
      </c>
      <c r="I65" s="36" t="s">
        <v>99</v>
      </c>
      <c r="J65" s="36" t="s">
        <v>99</v>
      </c>
      <c r="K65" s="36" t="s">
        <v>99</v>
      </c>
      <c r="L65" s="7">
        <v>5410</v>
      </c>
      <c r="M65" s="30" t="s">
        <v>79</v>
      </c>
      <c r="N65" s="19"/>
      <c r="O65" s="17"/>
    </row>
    <row r="66" spans="2:15" ht="39.75" customHeight="1" x14ac:dyDescent="0.15">
      <c r="B66" s="97"/>
      <c r="C66" s="37" t="s">
        <v>117</v>
      </c>
      <c r="D66" s="4" t="s">
        <v>46</v>
      </c>
      <c r="E66" s="6">
        <v>14958</v>
      </c>
      <c r="F66" s="7">
        <v>34</v>
      </c>
      <c r="G66" s="36" t="s">
        <v>99</v>
      </c>
      <c r="H66" s="36" t="s">
        <v>99</v>
      </c>
      <c r="I66" s="36" t="s">
        <v>99</v>
      </c>
      <c r="J66" s="36" t="s">
        <v>99</v>
      </c>
      <c r="K66" s="36" t="s">
        <v>99</v>
      </c>
      <c r="L66" s="7">
        <v>34</v>
      </c>
      <c r="M66" s="8" t="s">
        <v>80</v>
      </c>
      <c r="N66" s="19"/>
      <c r="O66" s="17"/>
    </row>
    <row r="67" spans="2:15" ht="39.75" customHeight="1" x14ac:dyDescent="0.15">
      <c r="B67" s="97"/>
      <c r="C67" s="37" t="s">
        <v>20</v>
      </c>
      <c r="D67" s="23" t="s">
        <v>81</v>
      </c>
      <c r="E67" s="6">
        <v>17219</v>
      </c>
      <c r="F67" s="7">
        <v>20606</v>
      </c>
      <c r="G67" s="36" t="s">
        <v>99</v>
      </c>
      <c r="H67" s="36" t="s">
        <v>99</v>
      </c>
      <c r="I67" s="36" t="s">
        <v>99</v>
      </c>
      <c r="J67" s="36" t="s">
        <v>99</v>
      </c>
      <c r="K67" s="36" t="s">
        <v>99</v>
      </c>
      <c r="L67" s="7">
        <v>20606</v>
      </c>
      <c r="M67" s="8" t="s">
        <v>82</v>
      </c>
      <c r="N67" s="19"/>
      <c r="O67" s="17"/>
    </row>
    <row r="68" spans="2:15" ht="39.75" customHeight="1" x14ac:dyDescent="0.15">
      <c r="B68" s="97"/>
      <c r="C68" s="37" t="s">
        <v>8</v>
      </c>
      <c r="D68" s="4" t="s">
        <v>47</v>
      </c>
      <c r="E68" s="6">
        <v>17380</v>
      </c>
      <c r="F68" s="7">
        <v>9230</v>
      </c>
      <c r="G68" s="36" t="s">
        <v>99</v>
      </c>
      <c r="H68" s="7">
        <v>636</v>
      </c>
      <c r="I68" s="7">
        <v>1959</v>
      </c>
      <c r="J68" s="7">
        <v>5600</v>
      </c>
      <c r="K68" s="7">
        <v>8195</v>
      </c>
      <c r="L68" s="7">
        <v>1035</v>
      </c>
      <c r="M68" s="8" t="s">
        <v>83</v>
      </c>
      <c r="N68" s="19"/>
    </row>
    <row r="69" spans="2:15" ht="39.75" customHeight="1" x14ac:dyDescent="0.15">
      <c r="B69" s="97"/>
      <c r="C69" s="37" t="s">
        <v>1</v>
      </c>
      <c r="D69" s="5" t="s">
        <v>48</v>
      </c>
      <c r="E69" s="6">
        <v>17896</v>
      </c>
      <c r="F69" s="7">
        <v>21079</v>
      </c>
      <c r="G69" s="36" t="s">
        <v>99</v>
      </c>
      <c r="H69" s="36" t="s">
        <v>99</v>
      </c>
      <c r="I69" s="36" t="s">
        <v>99</v>
      </c>
      <c r="J69" s="36" t="s">
        <v>99</v>
      </c>
      <c r="K69" s="36" t="s">
        <v>99</v>
      </c>
      <c r="L69" s="7">
        <v>21079</v>
      </c>
      <c r="M69" s="8" t="s">
        <v>84</v>
      </c>
    </row>
    <row r="70" spans="2:15" ht="39.75" customHeight="1" x14ac:dyDescent="0.15">
      <c r="B70" s="97"/>
      <c r="C70" s="37" t="s">
        <v>21</v>
      </c>
      <c r="D70" s="23" t="s">
        <v>49</v>
      </c>
      <c r="E70" s="6">
        <v>22951</v>
      </c>
      <c r="F70" s="7">
        <v>35449</v>
      </c>
      <c r="G70" s="36" t="s">
        <v>99</v>
      </c>
      <c r="H70" s="7">
        <v>2372</v>
      </c>
      <c r="I70" s="7">
        <v>5827</v>
      </c>
      <c r="J70" s="7">
        <v>18310</v>
      </c>
      <c r="K70" s="7">
        <v>26509</v>
      </c>
      <c r="L70" s="7">
        <v>8940</v>
      </c>
      <c r="M70" s="8" t="s">
        <v>85</v>
      </c>
    </row>
    <row r="71" spans="2:15" ht="39.75" customHeight="1" x14ac:dyDescent="0.15">
      <c r="B71" s="97"/>
      <c r="C71" s="39" t="s">
        <v>132</v>
      </c>
      <c r="D71" s="4" t="s">
        <v>50</v>
      </c>
      <c r="E71" s="6">
        <v>29154</v>
      </c>
      <c r="F71" s="7">
        <v>9933</v>
      </c>
      <c r="G71" s="36" t="s">
        <v>99</v>
      </c>
      <c r="H71" s="7">
        <v>4</v>
      </c>
      <c r="I71" s="7">
        <v>108</v>
      </c>
      <c r="J71" s="7">
        <v>2096</v>
      </c>
      <c r="K71" s="7">
        <v>2208</v>
      </c>
      <c r="L71" s="7">
        <v>7725</v>
      </c>
      <c r="M71" s="8" t="s">
        <v>86</v>
      </c>
    </row>
    <row r="72" spans="2:15" ht="39.75" customHeight="1" x14ac:dyDescent="0.15">
      <c r="B72" s="97"/>
      <c r="C72" s="37" t="s">
        <v>137</v>
      </c>
      <c r="D72" s="5" t="s">
        <v>22</v>
      </c>
      <c r="E72" s="6">
        <v>32469</v>
      </c>
      <c r="F72" s="7">
        <v>4303</v>
      </c>
      <c r="G72" s="36" t="s">
        <v>99</v>
      </c>
      <c r="H72" s="7">
        <v>67</v>
      </c>
      <c r="I72" s="7">
        <v>92</v>
      </c>
      <c r="J72" s="7">
        <v>1158</v>
      </c>
      <c r="K72" s="7">
        <v>1317</v>
      </c>
      <c r="L72" s="7">
        <v>2986</v>
      </c>
      <c r="M72" s="8" t="s">
        <v>87</v>
      </c>
    </row>
    <row r="73" spans="2:15" ht="14.1" customHeight="1" x14ac:dyDescent="0.15">
      <c r="B73" s="98"/>
      <c r="C73" s="9" t="s">
        <v>23</v>
      </c>
      <c r="D73" s="9"/>
      <c r="E73" s="3"/>
      <c r="F73" s="3">
        <f t="shared" ref="F73:L73" si="7">SUM(F65:F72)</f>
        <v>106044</v>
      </c>
      <c r="G73" s="3">
        <f t="shared" si="7"/>
        <v>0</v>
      </c>
      <c r="H73" s="3">
        <f t="shared" si="7"/>
        <v>3079</v>
      </c>
      <c r="I73" s="3">
        <f t="shared" si="7"/>
        <v>7986</v>
      </c>
      <c r="J73" s="3">
        <f t="shared" si="7"/>
        <v>27164</v>
      </c>
      <c r="K73" s="3">
        <f t="shared" si="7"/>
        <v>38229</v>
      </c>
      <c r="L73" s="3">
        <f t="shared" si="7"/>
        <v>67815</v>
      </c>
      <c r="M73" s="10"/>
    </row>
    <row r="74" spans="2:15" ht="14.1" customHeight="1" x14ac:dyDescent="0.15">
      <c r="B74" s="11"/>
      <c r="C74" s="9" t="s">
        <v>24</v>
      </c>
      <c r="D74" s="9"/>
      <c r="E74" s="3"/>
      <c r="F74" s="3">
        <f t="shared" ref="F74:L74" si="8">F73+F64</f>
        <v>170219</v>
      </c>
      <c r="G74" s="3">
        <f t="shared" si="8"/>
        <v>4926</v>
      </c>
      <c r="H74" s="3">
        <f t="shared" si="8"/>
        <v>13781</v>
      </c>
      <c r="I74" s="3">
        <f t="shared" si="8"/>
        <v>20406</v>
      </c>
      <c r="J74" s="3">
        <f t="shared" si="8"/>
        <v>59069</v>
      </c>
      <c r="K74" s="3">
        <f t="shared" si="8"/>
        <v>93256</v>
      </c>
      <c r="L74" s="3">
        <f t="shared" si="8"/>
        <v>72037</v>
      </c>
      <c r="M74" s="10"/>
    </row>
    <row r="77" spans="2:15" ht="14.1" customHeight="1" x14ac:dyDescent="0.15">
      <c r="C77" s="13" t="s">
        <v>51</v>
      </c>
      <c r="D77" s="14"/>
      <c r="E77" s="14"/>
      <c r="F77" s="15" t="s">
        <v>52</v>
      </c>
      <c r="G77" s="14"/>
      <c r="H77" s="14"/>
      <c r="J77" s="14"/>
      <c r="K77" s="14"/>
      <c r="L77" s="14"/>
    </row>
    <row r="78" spans="2:15" ht="14.1" customHeight="1" x14ac:dyDescent="0.15">
      <c r="C78" s="14" t="s">
        <v>53</v>
      </c>
      <c r="D78" s="14"/>
      <c r="E78" s="14"/>
      <c r="F78" s="14"/>
      <c r="G78" s="14"/>
      <c r="H78" s="14" t="s">
        <v>25</v>
      </c>
      <c r="I78" s="14"/>
      <c r="J78" s="14"/>
      <c r="K78" s="14"/>
      <c r="L78" s="14"/>
    </row>
    <row r="79" spans="2:15" ht="14.1" customHeight="1" x14ac:dyDescent="0.15">
      <c r="C79" s="14"/>
      <c r="D79" s="14"/>
      <c r="E79" s="14"/>
      <c r="F79" s="14"/>
      <c r="G79" s="14"/>
      <c r="H79" s="14"/>
      <c r="I79" s="14"/>
      <c r="J79" s="14"/>
      <c r="K79" s="14"/>
      <c r="L79" s="14"/>
    </row>
    <row r="80" spans="2:15" ht="14.1" customHeight="1" x14ac:dyDescent="0.15">
      <c r="C80" s="14" t="s">
        <v>54</v>
      </c>
      <c r="D80" s="14"/>
      <c r="E80" s="14"/>
      <c r="F80" s="14"/>
      <c r="G80" s="14"/>
      <c r="H80" s="14" t="s">
        <v>26</v>
      </c>
      <c r="I80" s="14"/>
      <c r="J80" s="14"/>
      <c r="K80" s="14"/>
      <c r="L80" s="14"/>
    </row>
    <row r="81" spans="3:12" ht="14.1" customHeight="1" x14ac:dyDescent="0.15">
      <c r="C81" s="14"/>
      <c r="D81" s="14"/>
      <c r="E81" s="14"/>
      <c r="F81" s="14"/>
      <c r="G81" s="14"/>
      <c r="H81" s="14"/>
      <c r="I81" s="14"/>
      <c r="J81" s="14"/>
      <c r="K81" s="14"/>
      <c r="L81" s="14"/>
    </row>
    <row r="82" spans="3:12" ht="14.1" customHeight="1" x14ac:dyDescent="0.15">
      <c r="C82" s="14" t="s">
        <v>55</v>
      </c>
      <c r="D82" s="14"/>
      <c r="E82" s="14"/>
      <c r="F82" s="14"/>
      <c r="G82" s="14"/>
      <c r="H82" s="14" t="s">
        <v>27</v>
      </c>
      <c r="I82" s="14"/>
      <c r="J82" s="14"/>
      <c r="K82" s="14"/>
      <c r="L82" s="14"/>
    </row>
    <row r="83" spans="3:12" ht="14.1" customHeight="1" x14ac:dyDescent="0.15">
      <c r="C83" s="14"/>
      <c r="D83" s="14"/>
      <c r="E83" s="14"/>
      <c r="F83" s="14"/>
      <c r="G83" s="14"/>
      <c r="H83" s="14" t="s">
        <v>88</v>
      </c>
      <c r="I83" s="14"/>
      <c r="J83" s="14"/>
      <c r="K83" s="14"/>
      <c r="L83" s="14"/>
    </row>
    <row r="84" spans="3:12" ht="14.1" customHeight="1" x14ac:dyDescent="0.15">
      <c r="C84" s="14"/>
      <c r="D84" s="14"/>
      <c r="E84" s="14"/>
      <c r="F84" s="14"/>
      <c r="G84" s="14"/>
      <c r="H84" s="14"/>
      <c r="I84" s="14"/>
      <c r="J84" s="14"/>
      <c r="K84" s="14"/>
      <c r="L84" s="14"/>
    </row>
    <row r="85" spans="3:12" ht="14.1" customHeight="1" x14ac:dyDescent="0.15">
      <c r="C85" s="14" t="s">
        <v>56</v>
      </c>
      <c r="D85" s="14"/>
      <c r="E85" s="14"/>
      <c r="F85" s="14"/>
      <c r="G85" s="14"/>
      <c r="H85" s="14" t="s">
        <v>57</v>
      </c>
      <c r="I85" s="14"/>
      <c r="J85" s="14"/>
      <c r="K85" s="14"/>
      <c r="L85" s="14"/>
    </row>
    <row r="86" spans="3:12" ht="14.1" customHeight="1" x14ac:dyDescent="0.15">
      <c r="C86" s="14"/>
      <c r="D86" s="14"/>
      <c r="E86" s="14"/>
      <c r="F86" s="14"/>
      <c r="G86" s="14"/>
      <c r="H86" s="14"/>
      <c r="I86" s="14"/>
      <c r="J86" s="14"/>
      <c r="K86" s="14"/>
      <c r="L86" s="14"/>
    </row>
    <row r="87" spans="3:12" ht="14.1" customHeight="1" x14ac:dyDescent="0.15">
      <c r="C87" s="14" t="s">
        <v>58</v>
      </c>
      <c r="D87" s="14"/>
      <c r="E87" s="14"/>
      <c r="F87" s="14"/>
      <c r="G87" s="14"/>
      <c r="H87" s="14" t="s">
        <v>28</v>
      </c>
      <c r="I87" s="14"/>
      <c r="J87" s="14"/>
      <c r="K87" s="14"/>
      <c r="L87" s="14"/>
    </row>
    <row r="88" spans="3:12" ht="14.1" customHeight="1" x14ac:dyDescent="0.15">
      <c r="C88" s="14"/>
      <c r="D88" s="14"/>
      <c r="E88" s="14"/>
      <c r="F88" s="14"/>
      <c r="G88" s="14"/>
      <c r="H88" s="14" t="s">
        <v>59</v>
      </c>
      <c r="I88" s="14"/>
      <c r="J88" s="14"/>
      <c r="K88" s="14"/>
      <c r="L88" s="14"/>
    </row>
    <row r="89" spans="3:12" ht="14.1" customHeight="1" x14ac:dyDescent="0.15">
      <c r="C89" s="14"/>
      <c r="D89" s="14"/>
      <c r="E89" s="14"/>
      <c r="F89" s="14"/>
      <c r="G89" s="14"/>
      <c r="H89" s="14"/>
      <c r="I89" s="14"/>
      <c r="J89" s="14"/>
      <c r="K89" s="14"/>
      <c r="L89" s="14"/>
    </row>
    <row r="90" spans="3:12" ht="14.1" customHeight="1" x14ac:dyDescent="0.15">
      <c r="C90" s="14" t="s">
        <v>60</v>
      </c>
      <c r="D90" s="14"/>
      <c r="E90" s="14"/>
      <c r="F90" s="14"/>
      <c r="G90" s="14"/>
      <c r="H90" s="14" t="s">
        <v>89</v>
      </c>
      <c r="I90" s="14"/>
      <c r="J90" s="14"/>
      <c r="K90" s="14"/>
      <c r="L90" s="14"/>
    </row>
    <row r="91" spans="3:12" ht="14.1" customHeight="1" x14ac:dyDescent="0.15">
      <c r="C91" s="14" t="s">
        <v>61</v>
      </c>
      <c r="D91" s="14"/>
      <c r="E91" s="14"/>
      <c r="F91" s="14"/>
      <c r="G91" s="14"/>
      <c r="H91" s="14"/>
      <c r="I91" s="14"/>
      <c r="J91" s="14"/>
      <c r="K91" s="14"/>
      <c r="L91" s="14"/>
    </row>
    <row r="92" spans="3:12" ht="14.1" customHeight="1" x14ac:dyDescent="0.15">
      <c r="C92" s="14"/>
      <c r="D92" s="14"/>
      <c r="E92" s="14"/>
      <c r="F92" s="14"/>
      <c r="G92" s="14"/>
      <c r="H92" s="14"/>
      <c r="I92" s="14"/>
      <c r="J92" s="14"/>
      <c r="K92" s="14"/>
      <c r="L92" s="14"/>
    </row>
    <row r="93" spans="3:12" ht="14.1" customHeight="1" x14ac:dyDescent="0.15">
      <c r="C93" s="14" t="s">
        <v>62</v>
      </c>
      <c r="D93" s="14"/>
      <c r="E93" s="14"/>
      <c r="F93" s="14"/>
      <c r="G93" s="14"/>
      <c r="H93" s="14" t="s">
        <v>90</v>
      </c>
      <c r="I93" s="14"/>
      <c r="J93" s="14"/>
      <c r="K93" s="14"/>
      <c r="L93" s="14"/>
    </row>
    <row r="94" spans="3:12" ht="14.1" customHeight="1" x14ac:dyDescent="0.15">
      <c r="C94" s="14"/>
      <c r="D94" s="14"/>
      <c r="E94" s="14"/>
      <c r="F94" s="14"/>
      <c r="G94" s="14"/>
      <c r="H94" s="14"/>
      <c r="I94" s="14"/>
      <c r="J94" s="14"/>
      <c r="K94" s="14"/>
      <c r="L94" s="14"/>
    </row>
    <row r="95" spans="3:12" ht="14.1" customHeight="1" x14ac:dyDescent="0.15">
      <c r="C95" s="14" t="s">
        <v>63</v>
      </c>
      <c r="D95" s="14"/>
      <c r="E95" s="14"/>
      <c r="F95" s="14"/>
      <c r="G95" s="14"/>
      <c r="H95" s="14" t="s">
        <v>91</v>
      </c>
      <c r="I95" s="14"/>
      <c r="J95" s="14"/>
      <c r="K95" s="14"/>
      <c r="L95" s="14"/>
    </row>
    <row r="96" spans="3:12" ht="14.1" customHeight="1" x14ac:dyDescent="0.15">
      <c r="C96" s="14"/>
      <c r="D96" s="14"/>
      <c r="E96" s="14"/>
      <c r="F96" s="14"/>
      <c r="G96" s="14"/>
      <c r="H96" s="14"/>
      <c r="I96" s="14"/>
      <c r="J96" s="14"/>
      <c r="K96" s="14"/>
      <c r="L96" s="14"/>
    </row>
    <row r="97" spans="3:12" ht="14.1" customHeight="1" x14ac:dyDescent="0.15">
      <c r="C97" s="14" t="s">
        <v>64</v>
      </c>
      <c r="D97" s="14"/>
      <c r="E97" s="14"/>
      <c r="F97" s="14"/>
      <c r="G97" s="14"/>
      <c r="H97" s="14" t="s">
        <v>65</v>
      </c>
      <c r="I97" s="14"/>
      <c r="J97" s="14"/>
      <c r="K97" s="14"/>
      <c r="L97" s="14"/>
    </row>
    <row r="98" spans="3:12" ht="14.1" customHeight="1" x14ac:dyDescent="0.15">
      <c r="C98" s="14"/>
      <c r="D98" s="14"/>
      <c r="E98" s="14"/>
      <c r="F98" s="14"/>
      <c r="G98" s="14"/>
      <c r="H98" s="14"/>
      <c r="I98" s="14"/>
      <c r="J98" s="14"/>
      <c r="K98" s="14"/>
      <c r="L98" s="14"/>
    </row>
    <row r="99" spans="3:12" ht="14.1" customHeight="1" x14ac:dyDescent="0.15">
      <c r="C99" s="14"/>
      <c r="D99" s="14"/>
      <c r="E99" s="14"/>
      <c r="F99" s="14"/>
      <c r="G99" s="14"/>
      <c r="H99" s="14"/>
      <c r="I99" s="14"/>
      <c r="J99" s="14"/>
      <c r="K99" s="14"/>
      <c r="L99" s="14"/>
    </row>
    <row r="100" spans="3:12" ht="14.1" customHeight="1" x14ac:dyDescent="0.15">
      <c r="C100" s="13" t="s">
        <v>66</v>
      </c>
      <c r="D100" s="14"/>
      <c r="E100" s="14"/>
      <c r="F100" s="14"/>
      <c r="G100" s="14"/>
      <c r="H100" s="14"/>
      <c r="I100" s="14"/>
      <c r="J100" s="14"/>
      <c r="K100" s="14"/>
      <c r="L100" s="14"/>
    </row>
    <row r="101" spans="3:12" ht="14.1" customHeight="1" x14ac:dyDescent="0.15">
      <c r="C101" s="16">
        <v>1</v>
      </c>
      <c r="D101" s="14" t="s">
        <v>67</v>
      </c>
      <c r="E101" s="14"/>
      <c r="F101" s="14"/>
      <c r="G101" s="14"/>
      <c r="H101" s="14" t="s">
        <v>29</v>
      </c>
      <c r="I101" s="14"/>
      <c r="J101" s="14"/>
      <c r="K101" s="14"/>
      <c r="L101" s="14"/>
    </row>
    <row r="102" spans="3:12" ht="14.1" customHeight="1" x14ac:dyDescent="0.15">
      <c r="C102" s="16">
        <v>2</v>
      </c>
      <c r="D102" s="14" t="s">
        <v>68</v>
      </c>
      <c r="E102" s="14"/>
      <c r="F102" s="14"/>
      <c r="G102" s="14"/>
      <c r="H102" s="14" t="s">
        <v>30</v>
      </c>
      <c r="I102" s="14"/>
      <c r="J102" s="14"/>
      <c r="K102" s="14"/>
      <c r="L102" s="14"/>
    </row>
    <row r="103" spans="3:12" ht="14.1" customHeight="1" x14ac:dyDescent="0.15">
      <c r="C103" s="16">
        <v>3</v>
      </c>
      <c r="D103" s="14" t="s">
        <v>31</v>
      </c>
      <c r="E103" s="14"/>
      <c r="F103" s="14"/>
      <c r="G103" s="14"/>
      <c r="H103" s="14" t="s">
        <v>32</v>
      </c>
      <c r="I103" s="14"/>
      <c r="J103" s="14"/>
      <c r="K103" s="14"/>
      <c r="L103" s="14"/>
    </row>
    <row r="104" spans="3:12" ht="14.1" customHeight="1" x14ac:dyDescent="0.15">
      <c r="C104" s="16">
        <v>4</v>
      </c>
      <c r="D104" s="14" t="s">
        <v>69</v>
      </c>
      <c r="E104" s="14"/>
      <c r="F104" s="14"/>
      <c r="G104" s="14"/>
      <c r="H104" s="14" t="s">
        <v>33</v>
      </c>
      <c r="I104" s="14"/>
      <c r="J104" s="14"/>
      <c r="K104" s="14"/>
      <c r="L104" s="14"/>
    </row>
    <row r="105" spans="3:12" ht="14.1" customHeight="1" x14ac:dyDescent="0.15">
      <c r="C105" s="16">
        <v>5</v>
      </c>
      <c r="D105" s="14" t="s">
        <v>70</v>
      </c>
      <c r="E105" s="14"/>
      <c r="F105" s="14"/>
      <c r="G105" s="14"/>
      <c r="H105" s="14" t="s">
        <v>34</v>
      </c>
      <c r="I105" s="14"/>
      <c r="J105" s="14"/>
      <c r="K105" s="14"/>
      <c r="L105" s="14"/>
    </row>
    <row r="106" spans="3:12" ht="14.1" customHeight="1" x14ac:dyDescent="0.15">
      <c r="C106" s="16">
        <v>6</v>
      </c>
      <c r="D106" s="14" t="s">
        <v>35</v>
      </c>
      <c r="E106" s="14"/>
      <c r="F106" s="14"/>
      <c r="G106" s="14"/>
      <c r="H106" s="14" t="s">
        <v>36</v>
      </c>
      <c r="I106" s="14"/>
      <c r="J106" s="14"/>
      <c r="K106" s="14"/>
      <c r="L106" s="14"/>
    </row>
    <row r="107" spans="3:12" ht="14.1" customHeight="1" x14ac:dyDescent="0.15">
      <c r="C107" s="16">
        <v>7</v>
      </c>
      <c r="D107" s="14" t="s">
        <v>71</v>
      </c>
      <c r="E107" s="14"/>
      <c r="F107" s="14"/>
      <c r="G107" s="14"/>
      <c r="H107" s="14" t="s">
        <v>36</v>
      </c>
      <c r="I107" s="14"/>
      <c r="J107" s="14"/>
      <c r="K107" s="14"/>
      <c r="L107" s="14"/>
    </row>
    <row r="108" spans="3:12" ht="14.1" customHeight="1" x14ac:dyDescent="0.15">
      <c r="C108" s="16">
        <v>8</v>
      </c>
      <c r="D108" s="14" t="s">
        <v>72</v>
      </c>
      <c r="E108" s="14"/>
      <c r="F108" s="14"/>
      <c r="G108" s="14"/>
      <c r="H108" s="14" t="s">
        <v>37</v>
      </c>
      <c r="I108" s="14"/>
      <c r="J108" s="14"/>
      <c r="K108" s="14"/>
      <c r="L108" s="14"/>
    </row>
    <row r="109" spans="3:12" ht="14.1" customHeight="1" x14ac:dyDescent="0.15">
      <c r="C109" s="16">
        <v>9</v>
      </c>
      <c r="D109" s="14" t="s">
        <v>73</v>
      </c>
      <c r="E109" s="14"/>
      <c r="F109" s="14"/>
      <c r="G109" s="14"/>
      <c r="H109" s="14" t="s">
        <v>38</v>
      </c>
      <c r="I109" s="14"/>
      <c r="J109" s="14"/>
      <c r="K109" s="14"/>
      <c r="L109" s="14"/>
    </row>
    <row r="110" spans="3:12" ht="14.1" customHeight="1" x14ac:dyDescent="0.15">
      <c r="C110" s="14"/>
      <c r="D110" s="14"/>
      <c r="E110" s="14"/>
      <c r="F110" s="14"/>
      <c r="G110" s="14"/>
      <c r="H110" s="14"/>
      <c r="I110" s="14"/>
      <c r="J110" s="14"/>
      <c r="K110" s="14"/>
      <c r="L110" s="14"/>
    </row>
    <row r="111" spans="3:12" ht="14.1" customHeight="1" x14ac:dyDescent="0.15">
      <c r="C111" s="14"/>
      <c r="D111" s="14"/>
      <c r="E111" s="14"/>
      <c r="F111" s="14"/>
      <c r="G111" s="14"/>
      <c r="H111" s="14"/>
      <c r="I111" s="14"/>
      <c r="J111" s="14"/>
      <c r="K111" s="14"/>
      <c r="L111" s="14"/>
    </row>
    <row r="112" spans="3:12" ht="14.1" customHeight="1" x14ac:dyDescent="0.15">
      <c r="C112" s="14"/>
      <c r="D112" s="14"/>
      <c r="E112" s="14"/>
      <c r="F112" s="14"/>
      <c r="G112" s="14"/>
      <c r="H112" s="14"/>
      <c r="I112" s="14"/>
      <c r="J112" s="14"/>
      <c r="K112" s="14"/>
      <c r="L112" s="14"/>
    </row>
  </sheetData>
  <mergeCells count="25">
    <mergeCell ref="M37:M38"/>
    <mergeCell ref="C50:E50"/>
    <mergeCell ref="C52:E52"/>
    <mergeCell ref="E58:E59"/>
    <mergeCell ref="D37:D38"/>
    <mergeCell ref="E37:E38"/>
    <mergeCell ref="F37:F38"/>
    <mergeCell ref="G37:G38"/>
    <mergeCell ref="L37:L38"/>
    <mergeCell ref="O36:P36"/>
    <mergeCell ref="B40:B41"/>
    <mergeCell ref="B42:B49"/>
    <mergeCell ref="B61:B64"/>
    <mergeCell ref="B65:B73"/>
    <mergeCell ref="C58:C59"/>
    <mergeCell ref="D58:D59"/>
    <mergeCell ref="C51:E51"/>
    <mergeCell ref="F58:F59"/>
    <mergeCell ref="G58:G59"/>
    <mergeCell ref="H58:K58"/>
    <mergeCell ref="L58:L59"/>
    <mergeCell ref="B58:B59"/>
    <mergeCell ref="M58:M59"/>
    <mergeCell ref="B37:B38"/>
    <mergeCell ref="C37:C38"/>
  </mergeCells>
  <phoneticPr fontId="26"/>
  <hyperlinks>
    <hyperlink ref="C2" r:id="rId1" display="データ元：自然保護課"/>
    <hyperlink ref="E2" r:id="rId2" display="データ元：環境白書"/>
    <hyperlink ref="H2" r:id="rId3" display="提供：kmdみやぎ"/>
    <hyperlink ref="C2:D2" r:id="rId4" display="自然保護課"/>
  </hyperlinks>
  <pageMargins left="0.75" right="0.75" top="1" bottom="1" header="0" footer="0"/>
  <pageSetup paperSize="12" orientation="portrait" verticalDpi="0" r:id="rId5"/>
  <headerFooter alignWithMargins="0"/>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指定沿革</vt:lpstr>
      <vt:lpstr>県土面積</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2014-07-23T03:00:58Z</cp:lastPrinted>
  <dcterms:created xsi:type="dcterms:W3CDTF">2011-10-23T07:24:26Z</dcterms:created>
  <dcterms:modified xsi:type="dcterms:W3CDTF">2020-01-12T02:08:32Z</dcterms:modified>
</cp:coreProperties>
</file>