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4505" yWindow="-15" windowWidth="14310" windowHeight="13770"/>
    <workbookView xWindow="-15" yWindow="-15" windowWidth="14520" windowHeight="13770"/>
  </bookViews>
  <sheets>
    <sheet name="denki" sheetId="4" r:id="rId1"/>
  </sheets>
  <calcPr calcId="145621" refMode="R1C1"/>
</workbook>
</file>

<file path=xl/calcChain.xml><?xml version="1.0" encoding="utf-8"?>
<calcChain xmlns="http://schemas.openxmlformats.org/spreadsheetml/2006/main">
  <c r="M81" i="4" l="1"/>
  <c r="K81" i="4"/>
  <c r="F81" i="4"/>
  <c r="F80" i="4"/>
  <c r="F79" i="4"/>
  <c r="K80" i="4"/>
  <c r="M80" i="4"/>
  <c r="M40" i="4"/>
  <c r="K40" i="4"/>
  <c r="M39" i="4"/>
  <c r="K39" i="4"/>
  <c r="M38" i="4"/>
  <c r="K38" i="4"/>
  <c r="M37" i="4"/>
  <c r="K37" i="4"/>
  <c r="M36" i="4"/>
  <c r="K36" i="4"/>
  <c r="M35" i="4"/>
  <c r="K35" i="4"/>
  <c r="M34" i="4"/>
  <c r="K34" i="4"/>
  <c r="M33" i="4"/>
  <c r="K33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M79" i="4"/>
  <c r="K79" i="4"/>
  <c r="M78" i="4"/>
  <c r="K78" i="4"/>
  <c r="F78" i="4"/>
  <c r="M77" i="4"/>
  <c r="K77" i="4"/>
  <c r="F77" i="4"/>
  <c r="M76" i="4"/>
  <c r="K76" i="4"/>
  <c r="F76" i="4"/>
  <c r="M75" i="4"/>
  <c r="K75" i="4"/>
  <c r="F75" i="4"/>
  <c r="M74" i="4"/>
  <c r="K74" i="4"/>
  <c r="F74" i="4"/>
  <c r="M73" i="4"/>
  <c r="K73" i="4"/>
  <c r="F73" i="4"/>
  <c r="M72" i="4"/>
  <c r="K72" i="4"/>
  <c r="F72" i="4"/>
  <c r="M71" i="4"/>
  <c r="K71" i="4"/>
  <c r="F71" i="4"/>
  <c r="M70" i="4"/>
  <c r="K70" i="4"/>
  <c r="F70" i="4"/>
  <c r="M69" i="4"/>
  <c r="K69" i="4"/>
  <c r="F69" i="4"/>
  <c r="M68" i="4"/>
  <c r="K68" i="4"/>
  <c r="F68" i="4"/>
  <c r="M67" i="4"/>
  <c r="K67" i="4"/>
  <c r="F67" i="4"/>
  <c r="M66" i="4"/>
  <c r="K66" i="4"/>
  <c r="F66" i="4"/>
  <c r="S64" i="4"/>
  <c r="Q64" i="4"/>
  <c r="M64" i="4"/>
  <c r="K64" i="4"/>
  <c r="S63" i="4"/>
  <c r="Q63" i="4"/>
  <c r="M63" i="4"/>
  <c r="K63" i="4"/>
  <c r="S62" i="4"/>
  <c r="Q62" i="4"/>
  <c r="M62" i="4"/>
  <c r="K62" i="4"/>
  <c r="S61" i="4"/>
  <c r="Q61" i="4"/>
  <c r="M61" i="4"/>
  <c r="K61" i="4"/>
  <c r="S60" i="4"/>
  <c r="Q60" i="4"/>
  <c r="M60" i="4"/>
  <c r="K60" i="4"/>
  <c r="S59" i="4"/>
  <c r="Q59" i="4"/>
  <c r="M59" i="4"/>
  <c r="K59" i="4"/>
  <c r="S58" i="4"/>
  <c r="Q58" i="4"/>
  <c r="M58" i="4"/>
  <c r="K58" i="4"/>
  <c r="S57" i="4"/>
  <c r="Q57" i="4"/>
  <c r="M57" i="4"/>
  <c r="K57" i="4"/>
  <c r="S56" i="4"/>
  <c r="Q56" i="4"/>
  <c r="M56" i="4"/>
  <c r="K56" i="4"/>
  <c r="S55" i="4"/>
  <c r="Q55" i="4"/>
  <c r="M55" i="4"/>
  <c r="K55" i="4"/>
  <c r="S54" i="4"/>
  <c r="Q54" i="4"/>
  <c r="M54" i="4"/>
  <c r="K54" i="4"/>
  <c r="S53" i="4"/>
  <c r="Q53" i="4"/>
  <c r="M53" i="4"/>
  <c r="K53" i="4"/>
  <c r="S52" i="4"/>
  <c r="Q52" i="4"/>
  <c r="M52" i="4"/>
  <c r="K52" i="4"/>
  <c r="S51" i="4"/>
  <c r="Q51" i="4"/>
  <c r="M51" i="4"/>
  <c r="K51" i="4"/>
  <c r="S50" i="4"/>
  <c r="Q50" i="4"/>
  <c r="M50" i="4"/>
  <c r="K50" i="4"/>
  <c r="S49" i="4"/>
  <c r="Q49" i="4"/>
  <c r="M49" i="4"/>
  <c r="K49" i="4"/>
  <c r="S48" i="4"/>
  <c r="Q48" i="4"/>
  <c r="M48" i="4"/>
  <c r="K48" i="4"/>
  <c r="S47" i="4"/>
  <c r="Q47" i="4"/>
  <c r="M47" i="4"/>
  <c r="K47" i="4"/>
  <c r="S46" i="4"/>
  <c r="Q46" i="4"/>
  <c r="M46" i="4"/>
  <c r="K46" i="4"/>
  <c r="S45" i="4"/>
  <c r="Q45" i="4"/>
  <c r="M45" i="4"/>
  <c r="K45" i="4"/>
  <c r="S44" i="4"/>
  <c r="Q44" i="4"/>
  <c r="M44" i="4"/>
  <c r="K44" i="4"/>
  <c r="S43" i="4"/>
  <c r="Q43" i="4"/>
  <c r="M43" i="4"/>
  <c r="K43" i="4"/>
  <c r="S42" i="4"/>
  <c r="Q42" i="4"/>
  <c r="M42" i="4"/>
  <c r="K42" i="4"/>
  <c r="S41" i="4"/>
  <c r="Q41" i="4"/>
  <c r="M41" i="4"/>
  <c r="K41" i="4"/>
</calcChain>
</file>

<file path=xl/sharedStrings.xml><?xml version="1.0" encoding="utf-8"?>
<sst xmlns="http://schemas.openxmlformats.org/spreadsheetml/2006/main" count="119" uniqueCount="47">
  <si>
    <t>発電量合計</t>
    <rPh sb="0" eb="3">
      <t>ハツデンリョウ</t>
    </rPh>
    <rPh sb="3" eb="5">
      <t>ゴウケイ</t>
    </rPh>
    <phoneticPr fontId="2"/>
  </si>
  <si>
    <t>水力</t>
    <rPh sb="0" eb="2">
      <t>スイリョク</t>
    </rPh>
    <phoneticPr fontId="2"/>
  </si>
  <si>
    <t>火力</t>
    <rPh sb="0" eb="2">
      <t>カリョク</t>
    </rPh>
    <phoneticPr fontId="2"/>
  </si>
  <si>
    <t>原子力</t>
    <rPh sb="0" eb="3">
      <t>ゲンシリョク</t>
    </rPh>
    <phoneticPr fontId="2"/>
  </si>
  <si>
    <t>電灯</t>
    <rPh sb="0" eb="2">
      <t>デントウ</t>
    </rPh>
    <phoneticPr fontId="2"/>
  </si>
  <si>
    <t>電力</t>
    <rPh sb="0" eb="2">
      <t>デンリョク</t>
    </rPh>
    <phoneticPr fontId="2"/>
  </si>
  <si>
    <t>一般電力</t>
    <rPh sb="0" eb="2">
      <t>イッパン</t>
    </rPh>
    <rPh sb="2" eb="4">
      <t>デンリョク</t>
    </rPh>
    <phoneticPr fontId="2"/>
  </si>
  <si>
    <t>大口電力</t>
    <rPh sb="0" eb="2">
      <t>オオグチ</t>
    </rPh>
    <rPh sb="2" eb="4">
      <t>デンリョク</t>
    </rPh>
    <phoneticPr fontId="2"/>
  </si>
  <si>
    <t>契約口数合計</t>
    <rPh sb="0" eb="2">
      <t>ケイヤク</t>
    </rPh>
    <rPh sb="2" eb="4">
      <t>クチカズ</t>
    </rPh>
    <rPh sb="4" eb="6">
      <t>ゴウケイ</t>
    </rPh>
    <phoneticPr fontId="2"/>
  </si>
  <si>
    <t>区分</t>
    <rPh sb="0" eb="2">
      <t>クブン</t>
    </rPh>
    <phoneticPr fontId="2"/>
  </si>
  <si>
    <t>東北経済産業局</t>
    <rPh sb="0" eb="2">
      <t>トウホク</t>
    </rPh>
    <rPh sb="2" eb="4">
      <t>ケイザイ</t>
    </rPh>
    <rPh sb="4" eb="6">
      <t>サンギョウ</t>
    </rPh>
    <rPh sb="6" eb="7">
      <t>キョク</t>
    </rPh>
    <phoneticPr fontId="2"/>
  </si>
  <si>
    <t>県社会経済白書(資料：東北電力(株)業務資料､全国の数値は、財務省東北財務局「東北地方財政経済統計年報」)</t>
    <rPh sb="0" eb="1">
      <t>ケン</t>
    </rPh>
    <rPh sb="1" eb="3">
      <t>シャカイ</t>
    </rPh>
    <rPh sb="3" eb="5">
      <t>ケイザイ</t>
    </rPh>
    <rPh sb="5" eb="7">
      <t>ハクショ</t>
    </rPh>
    <rPh sb="8" eb="10">
      <t>シリョウ</t>
    </rPh>
    <rPh sb="11" eb="13">
      <t>トウホク</t>
    </rPh>
    <rPh sb="13" eb="15">
      <t>デンリョク</t>
    </rPh>
    <rPh sb="16" eb="17">
      <t>カブ</t>
    </rPh>
    <rPh sb="18" eb="20">
      <t>ギョウム</t>
    </rPh>
    <rPh sb="20" eb="22">
      <t>シリョウ</t>
    </rPh>
    <phoneticPr fontId="2"/>
  </si>
  <si>
    <r>
      <t xml:space="preserve">宮城県 </t>
    </r>
    <r>
      <rPr>
        <sz val="8"/>
        <rFont val="Meiryo UI"/>
        <family val="3"/>
        <charset val="128"/>
      </rPr>
      <t>(千kwh、％)</t>
    </r>
    <rPh sb="0" eb="1">
      <t>ミヤ</t>
    </rPh>
    <rPh sb="1" eb="2">
      <t>シロ</t>
    </rPh>
    <rPh sb="2" eb="3">
      <t>ケン</t>
    </rPh>
    <phoneticPr fontId="2"/>
  </si>
  <si>
    <t>電灯 A</t>
    <rPh sb="0" eb="2">
      <t>デントウ</t>
    </rPh>
    <phoneticPr fontId="2"/>
  </si>
  <si>
    <t>一般電力
C</t>
    <rPh sb="0" eb="2">
      <t>イッパン</t>
    </rPh>
    <rPh sb="2" eb="4">
      <t>デンリョク</t>
    </rPh>
    <phoneticPr fontId="2"/>
  </si>
  <si>
    <t>大口電力
D</t>
    <rPh sb="0" eb="2">
      <t>オオグチ</t>
    </rPh>
    <rPh sb="2" eb="4">
      <t>デンリョク</t>
    </rPh>
    <phoneticPr fontId="2"/>
  </si>
  <si>
    <t>電力 B
=C+D</t>
    <rPh sb="0" eb="2">
      <t>デンリョク</t>
    </rPh>
    <phoneticPr fontId="2"/>
  </si>
  <si>
    <t>需要電力合計 A+B</t>
    <rPh sb="0" eb="2">
      <t>ジュヨウ</t>
    </rPh>
    <rPh sb="2" eb="4">
      <t>デンリョク</t>
    </rPh>
    <rPh sb="4" eb="6">
      <t>ゴウケイ</t>
    </rPh>
    <phoneticPr fontId="2"/>
  </si>
  <si>
    <t xml:space="preserve">   事  項 ＼ 年度    　　　　和暦</t>
    <rPh sb="20" eb="22">
      <t>ワレキ</t>
    </rPh>
    <phoneticPr fontId="4"/>
  </si>
  <si>
    <t>発電量(水力･百万kwh)</t>
  </si>
  <si>
    <t>発電量(火力･百万kwh)</t>
  </si>
  <si>
    <t>発電量(原子力･百万kwh)</t>
  </si>
  <si>
    <t>発電量合計(百万kwh)</t>
  </si>
  <si>
    <t>使用電力量(電灯･百万kwh)</t>
  </si>
  <si>
    <t>使用電力量(電力･百万kwh)</t>
  </si>
  <si>
    <t>使用電力量(一般電力･百万kwh)</t>
    <rPh sb="6" eb="8">
      <t>イッパン</t>
    </rPh>
    <phoneticPr fontId="4"/>
  </si>
  <si>
    <t>使用電力量(大口電力･百万kwh)</t>
  </si>
  <si>
    <t>使用電力量合計(百万kwh)</t>
  </si>
  <si>
    <t>A+B</t>
    <phoneticPr fontId="2"/>
  </si>
  <si>
    <t>A</t>
    <phoneticPr fontId="2"/>
  </si>
  <si>
    <t>B=C+D</t>
    <phoneticPr fontId="2"/>
  </si>
  <si>
    <t>C</t>
    <phoneticPr fontId="2"/>
  </si>
  <si>
    <t>D</t>
    <phoneticPr fontId="2"/>
  </si>
  <si>
    <t>需要電力(全国)</t>
    <rPh sb="0" eb="2">
      <t>ジュヨウ</t>
    </rPh>
    <rPh sb="2" eb="4">
      <t>デンリョク</t>
    </rPh>
    <rPh sb="5" eb="7">
      <t>ゼンコク</t>
    </rPh>
    <phoneticPr fontId="2"/>
  </si>
  <si>
    <t>需要電力(県内)</t>
    <rPh sb="0" eb="2">
      <t>ジュヨウ</t>
    </rPh>
    <rPh sb="2" eb="4">
      <t>デンリョク</t>
    </rPh>
    <rPh sb="5" eb="7">
      <t>ケンナイ</t>
    </rPh>
    <phoneticPr fontId="2"/>
  </si>
  <si>
    <t>全国 (百万kwh、％)</t>
    <rPh sb="0" eb="2">
      <t>ゼンコク</t>
    </rPh>
    <phoneticPr fontId="2"/>
  </si>
  <si>
    <t>一般電気事業者 分</t>
    <rPh sb="0" eb="2">
      <t>イッパン</t>
    </rPh>
    <rPh sb="2" eb="4">
      <t>デンキ</t>
    </rPh>
    <rPh sb="4" eb="7">
      <t>ジギョウシャ</t>
    </rPh>
    <rPh sb="8" eb="9">
      <t>ブン</t>
    </rPh>
    <phoneticPr fontId="2"/>
  </si>
  <si>
    <t>その他の電気事業者と自家用含む</t>
    <rPh sb="13" eb="14">
      <t>フク</t>
    </rPh>
    <phoneticPr fontId="2"/>
  </si>
  <si>
    <t>A+B</t>
    <phoneticPr fontId="2"/>
  </si>
  <si>
    <t>A</t>
    <phoneticPr fontId="2"/>
  </si>
  <si>
    <t>B=C+D</t>
    <phoneticPr fontId="2"/>
  </si>
  <si>
    <t>C</t>
    <phoneticPr fontId="2"/>
  </si>
  <si>
    <t>D</t>
    <phoneticPr fontId="2"/>
  </si>
  <si>
    <t>契約口数(電灯+電力)の推移(年度)</t>
    <rPh sb="0" eb="2">
      <t>ケイヤク</t>
    </rPh>
    <rPh sb="2" eb="3">
      <t>クチ</t>
    </rPh>
    <rPh sb="3" eb="4">
      <t>スウ</t>
    </rPh>
    <rPh sb="5" eb="7">
      <t>デントウ</t>
    </rPh>
    <rPh sb="8" eb="10">
      <t>デンリョク</t>
    </rPh>
    <rPh sb="12" eb="14">
      <t>スイイ</t>
    </rPh>
    <rPh sb="15" eb="17">
      <t>ネンド</t>
    </rPh>
    <phoneticPr fontId="2"/>
  </si>
  <si>
    <r>
      <t>発電量及び需要電力量の推移　</t>
    </r>
    <r>
      <rPr>
        <sz val="10"/>
        <rFont val="Meiryo UI"/>
        <family val="3"/>
        <charset val="128"/>
      </rPr>
      <t>(年間/単位：全国百万kwh、宮城千kwh、％)</t>
    </r>
    <rPh sb="0" eb="3">
      <t>ハツデンリョウ</t>
    </rPh>
    <rPh sb="3" eb="4">
      <t>オヨ</t>
    </rPh>
    <rPh sb="5" eb="7">
      <t>ジュヨウ</t>
    </rPh>
    <rPh sb="7" eb="10">
      <t>デンリョクリョウ</t>
    </rPh>
    <rPh sb="11" eb="13">
      <t>スイイ</t>
    </rPh>
    <rPh sb="15" eb="16">
      <t>ネン</t>
    </rPh>
    <rPh sb="16" eb="17">
      <t>カン</t>
    </rPh>
    <phoneticPr fontId="2"/>
  </si>
  <si>
    <t>新エネルギー等</t>
    <rPh sb="0" eb="1">
      <t>シン</t>
    </rPh>
    <rPh sb="6" eb="7">
      <t>トウ</t>
    </rPh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</si>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</sst>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8" formatCode="[$-411]ge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u/>
      <sz val="8.25"/>
      <color indexed="12"/>
      <name val="ＭＳ Ｐゴシック"/>
      <family val="3"/>
      <charset val="128"/>
    </font>
    <font>
      <sz val="7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4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0" xfId="0" applyNumberFormat="1" applyFont="1" applyFill="1" applyAlignment="1">
      <alignment vertical="top"/>
    </xf>
    <xf numFmtId="0" fontId="3" fillId="0" borderId="0" xfId="0" applyNumberFormat="1" applyFont="1" applyBorder="1" applyAlignment="1">
      <alignment vertical="top"/>
    </xf>
    <xf numFmtId="0" fontId="5" fillId="0" borderId="0" xfId="0" applyNumberFormat="1" applyFont="1" applyBorder="1" applyAlignment="1">
      <alignment vertical="top"/>
    </xf>
    <xf numFmtId="0" fontId="3" fillId="0" borderId="0" xfId="0" applyNumberFormat="1" applyFont="1" applyFill="1" applyBorder="1" applyAlignment="1">
      <alignment vertical="top"/>
    </xf>
    <xf numFmtId="0" fontId="5" fillId="0" borderId="0" xfId="0" applyNumberFormat="1" applyFont="1" applyAlignment="1">
      <alignment vertical="top"/>
    </xf>
    <xf numFmtId="0" fontId="3" fillId="2" borderId="1" xfId="0" applyNumberFormat="1" applyFont="1" applyFill="1" applyBorder="1" applyAlignment="1">
      <alignment vertical="top"/>
    </xf>
    <xf numFmtId="0" fontId="3" fillId="0" borderId="0" xfId="0" applyNumberFormat="1" applyFont="1" applyBorder="1" applyAlignment="1" applyProtection="1">
      <alignment vertical="top"/>
    </xf>
    <xf numFmtId="0" fontId="6" fillId="0" borderId="0" xfId="0" applyNumberFormat="1" applyFont="1" applyAlignment="1">
      <alignment vertical="top"/>
    </xf>
    <xf numFmtId="0" fontId="3" fillId="2" borderId="1" xfId="0" applyNumberFormat="1" applyFont="1" applyFill="1" applyBorder="1" applyAlignment="1">
      <alignment horizontal="center" vertical="top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>
      <alignment vertical="top"/>
    </xf>
    <xf numFmtId="0" fontId="5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Alignment="1">
      <alignment vertical="top"/>
    </xf>
    <xf numFmtId="188" fontId="5" fillId="0" borderId="1" xfId="0" applyNumberFormat="1" applyFont="1" applyFill="1" applyBorder="1" applyAlignment="1">
      <alignment horizontal="center" vertical="top" shrinkToFit="1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>
      <alignment vertical="top" shrinkToFit="1"/>
    </xf>
    <xf numFmtId="0" fontId="5" fillId="2" borderId="1" xfId="0" applyNumberFormat="1" applyFont="1" applyFill="1" applyBorder="1" applyAlignment="1">
      <alignment vertical="top" shrinkToFit="1"/>
    </xf>
    <xf numFmtId="0" fontId="5" fillId="0" borderId="0" xfId="0" applyNumberFormat="1" applyFont="1" applyBorder="1" applyAlignment="1" applyProtection="1">
      <alignment vertical="top"/>
    </xf>
    <xf numFmtId="0" fontId="5" fillId="0" borderId="1" xfId="2" applyNumberFormat="1" applyFont="1" applyFill="1" applyBorder="1" applyAlignment="1">
      <alignment vertical="top" shrinkToFit="1"/>
    </xf>
    <xf numFmtId="1" fontId="5" fillId="0" borderId="1" xfId="0" applyNumberFormat="1" applyFont="1" applyFill="1" applyBorder="1" applyAlignment="1">
      <alignment vertical="top" shrinkToFit="1"/>
    </xf>
    <xf numFmtId="0" fontId="5" fillId="0" borderId="1" xfId="0" applyNumberFormat="1" applyFont="1" applyBorder="1" applyAlignment="1">
      <alignment vertical="top" shrinkToFit="1"/>
    </xf>
    <xf numFmtId="1" fontId="5" fillId="2" borderId="1" xfId="0" applyNumberFormat="1" applyFont="1" applyFill="1" applyBorder="1" applyAlignment="1">
      <alignment vertical="top" shrinkToFit="1"/>
    </xf>
    <xf numFmtId="1" fontId="5" fillId="0" borderId="1" xfId="0" applyNumberFormat="1" applyFont="1" applyBorder="1" applyAlignment="1">
      <alignment vertical="top" shrinkToFit="1"/>
    </xf>
    <xf numFmtId="0" fontId="8" fillId="0" borderId="0" xfId="0" applyNumberFormat="1" applyFont="1" applyAlignment="1">
      <alignment vertical="top" wrapText="1"/>
    </xf>
    <xf numFmtId="0" fontId="4" fillId="0" borderId="1" xfId="0" applyNumberFormat="1" applyFont="1" applyBorder="1" applyAlignment="1">
      <alignment vertical="top"/>
    </xf>
    <xf numFmtId="0" fontId="8" fillId="0" borderId="1" xfId="0" applyNumberFormat="1" applyFont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/>
    </xf>
    <xf numFmtId="0" fontId="5" fillId="0" borderId="4" xfId="0" applyNumberFormat="1" applyFont="1" applyFill="1" applyBorder="1" applyAlignment="1">
      <alignment vertical="top"/>
    </xf>
    <xf numFmtId="0" fontId="3" fillId="0" borderId="4" xfId="0" applyNumberFormat="1" applyFont="1" applyFill="1" applyBorder="1" applyAlignment="1">
      <alignment vertical="top"/>
    </xf>
    <xf numFmtId="0" fontId="3" fillId="0" borderId="5" xfId="0" applyNumberFormat="1" applyFont="1" applyBorder="1" applyAlignment="1">
      <alignment vertical="top"/>
    </xf>
    <xf numFmtId="0" fontId="3" fillId="0" borderId="5" xfId="0" applyNumberFormat="1" applyFont="1" applyFill="1" applyBorder="1" applyAlignment="1">
      <alignment vertical="top"/>
    </xf>
    <xf numFmtId="0" fontId="7" fillId="0" borderId="5" xfId="1" applyNumberFormat="1" applyBorder="1" applyAlignment="1" applyProtection="1">
      <alignment horizontal="right" vertical="top"/>
    </xf>
    <xf numFmtId="0" fontId="6" fillId="0" borderId="5" xfId="0" applyNumberFormat="1" applyFont="1" applyBorder="1" applyAlignment="1">
      <alignment vertical="top"/>
    </xf>
    <xf numFmtId="0" fontId="7" fillId="0" borderId="0" xfId="1" applyAlignment="1" applyProtection="1"/>
    <xf numFmtId="1" fontId="5" fillId="0" borderId="1" xfId="0" applyNumberFormat="1" applyFont="1" applyBorder="1" applyAlignment="1">
      <alignment horizontal="center" vertical="top" shrinkToFit="1"/>
    </xf>
    <xf numFmtId="0" fontId="5" fillId="0" borderId="0" xfId="0" applyNumberFormat="1" applyFont="1" applyFill="1" applyAlignment="1">
      <alignment vertical="top" shrinkToFit="1"/>
    </xf>
    <xf numFmtId="0" fontId="3" fillId="0" borderId="0" xfId="0" applyNumberFormat="1" applyFont="1" applyAlignment="1">
      <alignment vertical="top" wrapText="1"/>
    </xf>
    <xf numFmtId="0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vertical="top" shrinkToFit="1"/>
    </xf>
    <xf numFmtId="0" fontId="8" fillId="0" borderId="0" xfId="0" applyNumberFormat="1" applyFont="1" applyAlignment="1">
      <alignment vertical="top" shrinkToFit="1"/>
    </xf>
    <xf numFmtId="188" fontId="3" fillId="0" borderId="0" xfId="0" applyNumberFormat="1" applyFont="1" applyFill="1" applyAlignment="1">
      <alignment vertical="top" shrinkToFit="1"/>
    </xf>
  </cellXfs>
  <cellStyles count="4">
    <cellStyle name="ハイパーリンク" xfId="1" builtinId="8"/>
    <cellStyle name="桁区切り" xfId="2" builtinId="6"/>
    <cellStyle name="標準" xfId="0" builtinId="0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宮城県内の発電量と需要電力量の推移</a:t>
            </a:r>
          </a:p>
        </c:rich>
      </c:tx>
      <c:layout>
        <c:manualLayout>
          <c:xMode val="edge"/>
          <c:yMode val="edge"/>
          <c:x val="0.15963306566877161"/>
          <c:y val="9.4161958568738224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412844036697253E-2"/>
          <c:y val="3.0131882157563409E-2"/>
          <c:w val="0.8238532110091743"/>
          <c:h val="0.87570782520418655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denki!$G$32</c:f>
              <c:strCache>
                <c:ptCount val="1"/>
                <c:pt idx="0">
                  <c:v>水力</c:v>
                </c:pt>
              </c:strCache>
            </c:strRef>
          </c:tx>
          <c:spPr>
            <a:pattFill prst="narVert">
              <a:fgClr>
                <a:srgbClr xmlns:mc="http://schemas.openxmlformats.org/markup-compatibility/2006" xmlns:a14="http://schemas.microsoft.com/office/drawing/2010/main" val="00FFFF" mc:Ignorable="a14" a14:legacySpreadsheetColorIndex="1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denki!$G$33:$G$85</c:f>
              <c:numCache>
                <c:formatCode>0</c:formatCode>
                <c:ptCount val="53"/>
                <c:pt idx="1">
                  <c:v>338000</c:v>
                </c:pt>
                <c:pt idx="2">
                  <c:v>319000</c:v>
                </c:pt>
                <c:pt idx="3">
                  <c:v>372000</c:v>
                </c:pt>
                <c:pt idx="4">
                  <c:v>320000</c:v>
                </c:pt>
                <c:pt idx="5">
                  <c:v>295000</c:v>
                </c:pt>
                <c:pt idx="6">
                  <c:v>366815</c:v>
                </c:pt>
                <c:pt idx="7">
                  <c:v>354750</c:v>
                </c:pt>
                <c:pt idx="8">
                  <c:v>252774</c:v>
                </c:pt>
                <c:pt idx="9">
                  <c:v>372000</c:v>
                </c:pt>
                <c:pt idx="10">
                  <c:v>278000</c:v>
                </c:pt>
                <c:pt idx="11">
                  <c:v>335000</c:v>
                </c:pt>
                <c:pt idx="12">
                  <c:v>326000</c:v>
                </c:pt>
                <c:pt idx="13">
                  <c:v>254000</c:v>
                </c:pt>
                <c:pt idx="14">
                  <c:v>340000</c:v>
                </c:pt>
                <c:pt idx="15">
                  <c:v>366000</c:v>
                </c:pt>
                <c:pt idx="16">
                  <c:v>372000</c:v>
                </c:pt>
                <c:pt idx="17">
                  <c:v>331000</c:v>
                </c:pt>
                <c:pt idx="18">
                  <c:v>332000</c:v>
                </c:pt>
                <c:pt idx="19">
                  <c:v>286000</c:v>
                </c:pt>
                <c:pt idx="20">
                  <c:v>305000</c:v>
                </c:pt>
                <c:pt idx="21">
                  <c:v>340000</c:v>
                </c:pt>
                <c:pt idx="22">
                  <c:v>307000</c:v>
                </c:pt>
                <c:pt idx="23">
                  <c:v>392000</c:v>
                </c:pt>
                <c:pt idx="24">
                  <c:v>313000</c:v>
                </c:pt>
                <c:pt idx="25">
                  <c:v>334262</c:v>
                </c:pt>
                <c:pt idx="26">
                  <c:v>352714</c:v>
                </c:pt>
                <c:pt idx="27">
                  <c:v>293364</c:v>
                </c:pt>
                <c:pt idx="28">
                  <c:v>352155</c:v>
                </c:pt>
                <c:pt idx="29">
                  <c:v>257042</c:v>
                </c:pt>
                <c:pt idx="30">
                  <c:v>302769</c:v>
                </c:pt>
                <c:pt idx="31">
                  <c:v>273692</c:v>
                </c:pt>
                <c:pt idx="32">
                  <c:v>317868</c:v>
                </c:pt>
                <c:pt idx="33" formatCode="General">
                  <c:v>336202</c:v>
                </c:pt>
                <c:pt idx="34" formatCode="General">
                  <c:v>330173</c:v>
                </c:pt>
                <c:pt idx="35" formatCode="General">
                  <c:v>312389</c:v>
                </c:pt>
                <c:pt idx="36" formatCode="General">
                  <c:v>351392</c:v>
                </c:pt>
                <c:pt idx="37" formatCode="General">
                  <c:v>294873</c:v>
                </c:pt>
                <c:pt idx="38" formatCode="General">
                  <c:v>355747</c:v>
                </c:pt>
                <c:pt idx="39" formatCode="General">
                  <c:v>326935</c:v>
                </c:pt>
                <c:pt idx="40" formatCode="General">
                  <c:v>332257</c:v>
                </c:pt>
                <c:pt idx="41" formatCode="General">
                  <c:v>348529</c:v>
                </c:pt>
                <c:pt idx="42" formatCode="General">
                  <c:v>280123</c:v>
                </c:pt>
                <c:pt idx="43" formatCode="General">
                  <c:v>263034</c:v>
                </c:pt>
                <c:pt idx="44" formatCode="General">
                  <c:v>262228</c:v>
                </c:pt>
                <c:pt idx="45" formatCode="General">
                  <c:v>287529</c:v>
                </c:pt>
                <c:pt idx="46" formatCode="General">
                  <c:v>297599</c:v>
                </c:pt>
                <c:pt idx="47" formatCode="General">
                  <c:v>248466</c:v>
                </c:pt>
                <c:pt idx="48" formatCode="General">
                  <c:v>278488</c:v>
                </c:pt>
              </c:numCache>
            </c:numRef>
          </c:val>
        </c:ser>
        <c:ser>
          <c:idx val="2"/>
          <c:order val="2"/>
          <c:tx>
            <c:strRef>
              <c:f>denki!$H$32</c:f>
              <c:strCache>
                <c:ptCount val="1"/>
                <c:pt idx="0">
                  <c:v>火力</c:v>
                </c:pt>
              </c:strCache>
            </c:strRef>
          </c:tx>
          <c:spPr>
            <a:pattFill prst="dotDmn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denki!$H$33:$H$85</c:f>
              <c:numCache>
                <c:formatCode>0</c:formatCode>
                <c:ptCount val="53"/>
                <c:pt idx="1">
                  <c:v>3228000</c:v>
                </c:pt>
                <c:pt idx="2">
                  <c:v>4073000</c:v>
                </c:pt>
                <c:pt idx="3">
                  <c:v>3886000</c:v>
                </c:pt>
                <c:pt idx="4">
                  <c:v>3949000</c:v>
                </c:pt>
                <c:pt idx="5">
                  <c:v>3979000</c:v>
                </c:pt>
                <c:pt idx="6">
                  <c:v>4251766</c:v>
                </c:pt>
                <c:pt idx="7">
                  <c:v>4631233</c:v>
                </c:pt>
                <c:pt idx="8">
                  <c:v>7986102</c:v>
                </c:pt>
                <c:pt idx="9">
                  <c:v>8176000</c:v>
                </c:pt>
                <c:pt idx="10">
                  <c:v>8495000</c:v>
                </c:pt>
                <c:pt idx="11">
                  <c:v>8250000</c:v>
                </c:pt>
                <c:pt idx="12">
                  <c:v>7651000</c:v>
                </c:pt>
                <c:pt idx="13">
                  <c:v>6688000</c:v>
                </c:pt>
                <c:pt idx="14">
                  <c:v>7199000</c:v>
                </c:pt>
                <c:pt idx="15">
                  <c:v>6947000</c:v>
                </c:pt>
                <c:pt idx="16">
                  <c:v>6818000</c:v>
                </c:pt>
                <c:pt idx="17">
                  <c:v>8183000</c:v>
                </c:pt>
                <c:pt idx="18">
                  <c:v>8248000</c:v>
                </c:pt>
                <c:pt idx="19">
                  <c:v>4914000</c:v>
                </c:pt>
                <c:pt idx="20">
                  <c:v>3816000</c:v>
                </c:pt>
                <c:pt idx="21">
                  <c:v>2480000</c:v>
                </c:pt>
                <c:pt idx="22">
                  <c:v>3708000</c:v>
                </c:pt>
                <c:pt idx="23">
                  <c:v>4365000</c:v>
                </c:pt>
                <c:pt idx="24">
                  <c:v>4898000</c:v>
                </c:pt>
                <c:pt idx="25">
                  <c:v>6722000</c:v>
                </c:pt>
                <c:pt idx="26">
                  <c:v>5607000</c:v>
                </c:pt>
                <c:pt idx="27">
                  <c:v>5639000</c:v>
                </c:pt>
                <c:pt idx="28">
                  <c:v>5016871</c:v>
                </c:pt>
                <c:pt idx="29">
                  <c:v>5773146</c:v>
                </c:pt>
                <c:pt idx="30">
                  <c:v>3837495</c:v>
                </c:pt>
                <c:pt idx="31">
                  <c:v>4663181</c:v>
                </c:pt>
                <c:pt idx="32">
                  <c:v>4913061</c:v>
                </c:pt>
                <c:pt idx="33" formatCode="General">
                  <c:v>4757835</c:v>
                </c:pt>
                <c:pt idx="34" formatCode="General">
                  <c:v>5289517</c:v>
                </c:pt>
                <c:pt idx="35" formatCode="General">
                  <c:v>5087503</c:v>
                </c:pt>
                <c:pt idx="36" formatCode="General">
                  <c:v>6187760</c:v>
                </c:pt>
                <c:pt idx="37" formatCode="General">
                  <c:v>5267111</c:v>
                </c:pt>
                <c:pt idx="38" formatCode="General">
                  <c:v>5943601</c:v>
                </c:pt>
                <c:pt idx="39" formatCode="General">
                  <c:v>4310040</c:v>
                </c:pt>
                <c:pt idx="40" formatCode="General">
                  <c:v>4052741</c:v>
                </c:pt>
                <c:pt idx="41" formatCode="General">
                  <c:v>2894489</c:v>
                </c:pt>
                <c:pt idx="42" formatCode="General">
                  <c:v>2840465</c:v>
                </c:pt>
                <c:pt idx="43" formatCode="General">
                  <c:v>2695739</c:v>
                </c:pt>
                <c:pt idx="44" formatCode="General">
                  <c:v>2237796</c:v>
                </c:pt>
                <c:pt idx="45" formatCode="General">
                  <c:v>3323983</c:v>
                </c:pt>
                <c:pt idx="46" formatCode="General">
                  <c:v>1629436</c:v>
                </c:pt>
                <c:pt idx="47" formatCode="General">
                  <c:v>5068287</c:v>
                </c:pt>
                <c:pt idx="48" formatCode="General">
                  <c:v>4281441</c:v>
                </c:pt>
              </c:numCache>
            </c:numRef>
          </c:val>
        </c:ser>
        <c:ser>
          <c:idx val="3"/>
          <c:order val="3"/>
          <c:tx>
            <c:strRef>
              <c:f>denki!$I$32</c:f>
              <c:strCache>
                <c:ptCount val="1"/>
                <c:pt idx="0">
                  <c:v>原子力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denki!$I$33:$I$85</c:f>
              <c:numCache>
                <c:formatCode>0</c:formatCode>
                <c:ptCount val="5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597000</c:v>
                </c:pt>
                <c:pt idx="19">
                  <c:v>4410000</c:v>
                </c:pt>
                <c:pt idx="20">
                  <c:v>3453000</c:v>
                </c:pt>
                <c:pt idx="21">
                  <c:v>3545000</c:v>
                </c:pt>
                <c:pt idx="22">
                  <c:v>3370000</c:v>
                </c:pt>
                <c:pt idx="23">
                  <c:v>3603000</c:v>
                </c:pt>
                <c:pt idx="24">
                  <c:v>3197000</c:v>
                </c:pt>
                <c:pt idx="25">
                  <c:v>3016534</c:v>
                </c:pt>
                <c:pt idx="26">
                  <c:v>3552276</c:v>
                </c:pt>
                <c:pt idx="27">
                  <c:v>3311275</c:v>
                </c:pt>
                <c:pt idx="28">
                  <c:v>3472577</c:v>
                </c:pt>
                <c:pt idx="29">
                  <c:v>4137878</c:v>
                </c:pt>
                <c:pt idx="30">
                  <c:v>8458978</c:v>
                </c:pt>
                <c:pt idx="31">
                  <c:v>10002605</c:v>
                </c:pt>
                <c:pt idx="32">
                  <c:v>9469018</c:v>
                </c:pt>
                <c:pt idx="33" formatCode="General">
                  <c:v>10701656</c:v>
                </c:pt>
                <c:pt idx="34" formatCode="General">
                  <c:v>9879505</c:v>
                </c:pt>
                <c:pt idx="35" formatCode="General">
                  <c:v>10673413</c:v>
                </c:pt>
                <c:pt idx="36" formatCode="General">
                  <c:v>11933718</c:v>
                </c:pt>
                <c:pt idx="37" formatCode="General">
                  <c:v>15547032</c:v>
                </c:pt>
                <c:pt idx="38" formatCode="General">
                  <c:v>13577893</c:v>
                </c:pt>
                <c:pt idx="39" formatCode="General">
                  <c:v>13953280</c:v>
                </c:pt>
                <c:pt idx="40" formatCode="General">
                  <c:v>7431813</c:v>
                </c:pt>
                <c:pt idx="41" formatCode="General">
                  <c:v>6857379</c:v>
                </c:pt>
                <c:pt idx="42" formatCode="General">
                  <c:v>10704746</c:v>
                </c:pt>
                <c:pt idx="43" formatCode="General">
                  <c:v>12092344</c:v>
                </c:pt>
                <c:pt idx="44" formatCode="General">
                  <c:v>13054875</c:v>
                </c:pt>
                <c:pt idx="45" formatCode="General">
                  <c:v>12485927</c:v>
                </c:pt>
                <c:pt idx="46" formatCode="General">
                  <c:v>0</c:v>
                </c:pt>
                <c:pt idx="47" formatCode="General">
                  <c:v>0</c:v>
                </c:pt>
                <c:pt idx="48" formatCode="General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7116928"/>
        <c:axId val="97118848"/>
      </c:barChart>
      <c:lineChart>
        <c:grouping val="standard"/>
        <c:varyColors val="0"/>
        <c:ser>
          <c:idx val="4"/>
          <c:order val="4"/>
          <c:tx>
            <c:strRef>
              <c:f>denki!$K$32</c:f>
              <c:strCache>
                <c:ptCount val="1"/>
                <c:pt idx="0">
                  <c:v>需要電力(県内)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denki!$K$33:$K$85</c:f>
              <c:numCache>
                <c:formatCode>0</c:formatCode>
                <c:ptCount val="53"/>
                <c:pt idx="0">
                  <c:v>1277862</c:v>
                </c:pt>
                <c:pt idx="1">
                  <c:v>1470589</c:v>
                </c:pt>
                <c:pt idx="2">
                  <c:v>1647475</c:v>
                </c:pt>
                <c:pt idx="3">
                  <c:v>1852182</c:v>
                </c:pt>
                <c:pt idx="4">
                  <c:v>2130641</c:v>
                </c:pt>
                <c:pt idx="5">
                  <c:v>2547957</c:v>
                </c:pt>
                <c:pt idx="6">
                  <c:v>2865797</c:v>
                </c:pt>
                <c:pt idx="7">
                  <c:v>3207796</c:v>
                </c:pt>
                <c:pt idx="8" formatCode="General">
                  <c:v>3610676</c:v>
                </c:pt>
                <c:pt idx="9" formatCode="General">
                  <c:v>4070085</c:v>
                </c:pt>
                <c:pt idx="10" formatCode="General">
                  <c:v>4456665</c:v>
                </c:pt>
                <c:pt idx="11" formatCode="General">
                  <c:v>4959763</c:v>
                </c:pt>
                <c:pt idx="12" formatCode="General">
                  <c:v>5440910</c:v>
                </c:pt>
                <c:pt idx="13" formatCode="General">
                  <c:v>5976556</c:v>
                </c:pt>
                <c:pt idx="14" formatCode="General">
                  <c:v>6387727</c:v>
                </c:pt>
                <c:pt idx="15" formatCode="General">
                  <c:v>6275424</c:v>
                </c:pt>
                <c:pt idx="16" formatCode="General">
                  <c:v>6476731</c:v>
                </c:pt>
                <c:pt idx="17" formatCode="General">
                  <c:v>6842576</c:v>
                </c:pt>
                <c:pt idx="18" formatCode="General">
                  <c:v>7275755</c:v>
                </c:pt>
                <c:pt idx="19" formatCode="General">
                  <c:v>7623203</c:v>
                </c:pt>
                <c:pt idx="20" formatCode="General">
                  <c:v>7991167</c:v>
                </c:pt>
                <c:pt idx="21" formatCode="General">
                  <c:v>8170889</c:v>
                </c:pt>
                <c:pt idx="22" formatCode="General">
                  <c:v>8226334</c:v>
                </c:pt>
                <c:pt idx="23" formatCode="General">
                  <c:v>8667573</c:v>
                </c:pt>
                <c:pt idx="24" formatCode="General">
                  <c:v>9289599</c:v>
                </c:pt>
                <c:pt idx="25" formatCode="General">
                  <c:v>9856981</c:v>
                </c:pt>
                <c:pt idx="26" formatCode="General">
                  <c:v>10109517</c:v>
                </c:pt>
                <c:pt idx="27" formatCode="General">
                  <c:v>10364195</c:v>
                </c:pt>
                <c:pt idx="28" formatCode="General">
                  <c:v>10593433</c:v>
                </c:pt>
                <c:pt idx="29" formatCode="General">
                  <c:v>11540651</c:v>
                </c:pt>
                <c:pt idx="30" formatCode="General">
                  <c:v>11841461</c:v>
                </c:pt>
                <c:pt idx="31" formatCode="General">
                  <c:v>12473147</c:v>
                </c:pt>
                <c:pt idx="33" formatCode="General">
                  <c:v>13108928</c:v>
                </c:pt>
                <c:pt idx="34" formatCode="General">
                  <c:v>13647377</c:v>
                </c:pt>
                <c:pt idx="35" formatCode="General">
                  <c:v>14112137</c:v>
                </c:pt>
                <c:pt idx="36" formatCode="General">
                  <c:v>13791244</c:v>
                </c:pt>
                <c:pt idx="37" formatCode="General">
                  <c:v>14066219</c:v>
                </c:pt>
                <c:pt idx="38" formatCode="General">
                  <c:v>14083244</c:v>
                </c:pt>
                <c:pt idx="39" formatCode="General">
                  <c:v>14663381</c:v>
                </c:pt>
                <c:pt idx="40" formatCode="General">
                  <c:v>15049072</c:v>
                </c:pt>
                <c:pt idx="41" formatCode="General">
                  <c:v>15216236</c:v>
                </c:pt>
                <c:pt idx="42" formatCode="General">
                  <c:v>15675259</c:v>
                </c:pt>
                <c:pt idx="43" formatCode="General">
                  <c:v>15018993</c:v>
                </c:pt>
                <c:pt idx="44" formatCode="General">
                  <c:v>14703637</c:v>
                </c:pt>
                <c:pt idx="45" formatCode="General">
                  <c:v>15185804</c:v>
                </c:pt>
                <c:pt idx="46" formatCode="General">
                  <c:v>12594289</c:v>
                </c:pt>
                <c:pt idx="47" formatCode="General">
                  <c:v>13858002</c:v>
                </c:pt>
                <c:pt idx="48" formatCode="General">
                  <c:v>14011683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denki!$L$32</c:f>
              <c:strCache>
                <c:ptCount val="1"/>
                <c:pt idx="0">
                  <c:v>電灯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denki!$L$33:$L$85</c:f>
              <c:numCache>
                <c:formatCode>0</c:formatCode>
                <c:ptCount val="53"/>
                <c:pt idx="0">
                  <c:v>370767</c:v>
                </c:pt>
                <c:pt idx="1">
                  <c:v>423033</c:v>
                </c:pt>
                <c:pt idx="2">
                  <c:v>477702</c:v>
                </c:pt>
                <c:pt idx="3">
                  <c:v>545674</c:v>
                </c:pt>
                <c:pt idx="4">
                  <c:v>626341</c:v>
                </c:pt>
                <c:pt idx="5">
                  <c:v>727057</c:v>
                </c:pt>
                <c:pt idx="6">
                  <c:v>832697</c:v>
                </c:pt>
                <c:pt idx="7">
                  <c:v>941196</c:v>
                </c:pt>
                <c:pt idx="8" formatCode="General">
                  <c:v>1059470</c:v>
                </c:pt>
                <c:pt idx="9" formatCode="General">
                  <c:v>1125353</c:v>
                </c:pt>
                <c:pt idx="10" formatCode="General">
                  <c:v>1230633</c:v>
                </c:pt>
                <c:pt idx="11" formatCode="General">
                  <c:v>1324585</c:v>
                </c:pt>
                <c:pt idx="12" formatCode="General">
                  <c:v>1417411</c:v>
                </c:pt>
                <c:pt idx="13" formatCode="General">
                  <c:v>1545517</c:v>
                </c:pt>
                <c:pt idx="14" formatCode="General">
                  <c:v>1618895</c:v>
                </c:pt>
                <c:pt idx="15" formatCode="General">
                  <c:v>1624341</c:v>
                </c:pt>
                <c:pt idx="16" formatCode="General">
                  <c:v>1704200</c:v>
                </c:pt>
                <c:pt idx="17" formatCode="General">
                  <c:v>1775390</c:v>
                </c:pt>
                <c:pt idx="18" formatCode="General">
                  <c:v>1884962</c:v>
                </c:pt>
                <c:pt idx="19" formatCode="General">
                  <c:v>1990672</c:v>
                </c:pt>
                <c:pt idx="20" formatCode="General">
                  <c:v>2062332</c:v>
                </c:pt>
                <c:pt idx="21" formatCode="General">
                  <c:v>2146303</c:v>
                </c:pt>
                <c:pt idx="22" formatCode="General">
                  <c:v>2267229</c:v>
                </c:pt>
                <c:pt idx="23" formatCode="General">
                  <c:v>2403174</c:v>
                </c:pt>
                <c:pt idx="24" formatCode="General">
                  <c:v>2575515</c:v>
                </c:pt>
                <c:pt idx="25" formatCode="General">
                  <c:v>2729727</c:v>
                </c:pt>
                <c:pt idx="26" formatCode="General">
                  <c:v>2904613</c:v>
                </c:pt>
                <c:pt idx="27" formatCode="General">
                  <c:v>3093313</c:v>
                </c:pt>
                <c:pt idx="28" formatCode="General">
                  <c:v>3240468</c:v>
                </c:pt>
                <c:pt idx="29" formatCode="General">
                  <c:v>3468160</c:v>
                </c:pt>
                <c:pt idx="30" formatCode="General">
                  <c:v>3649603</c:v>
                </c:pt>
                <c:pt idx="31" formatCode="General">
                  <c:v>3782073</c:v>
                </c:pt>
                <c:pt idx="33" formatCode="General">
                  <c:v>4000758</c:v>
                </c:pt>
                <c:pt idx="34" formatCode="General">
                  <c:v>4148968</c:v>
                </c:pt>
                <c:pt idx="35" formatCode="General">
                  <c:v>4276614</c:v>
                </c:pt>
                <c:pt idx="36" formatCode="General">
                  <c:v>4231105</c:v>
                </c:pt>
                <c:pt idx="37" formatCode="General">
                  <c:v>4385458</c:v>
                </c:pt>
                <c:pt idx="38" formatCode="General">
                  <c:v>4395845</c:v>
                </c:pt>
                <c:pt idx="39" formatCode="General">
                  <c:v>4568061</c:v>
                </c:pt>
                <c:pt idx="40" formatCode="General">
                  <c:v>4740357</c:v>
                </c:pt>
                <c:pt idx="41" formatCode="General">
                  <c:v>4750289</c:v>
                </c:pt>
                <c:pt idx="42" formatCode="General">
                  <c:v>4949502</c:v>
                </c:pt>
                <c:pt idx="43" formatCode="General">
                  <c:v>4892879</c:v>
                </c:pt>
                <c:pt idx="44" formatCode="General">
                  <c:v>4972083</c:v>
                </c:pt>
                <c:pt idx="45" formatCode="General">
                  <c:v>5232417</c:v>
                </c:pt>
                <c:pt idx="46" formatCode="General">
                  <c:v>4810997</c:v>
                </c:pt>
                <c:pt idx="47" formatCode="General">
                  <c:v>5005606</c:v>
                </c:pt>
                <c:pt idx="48" formatCode="General">
                  <c:v>5000483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denki!$N$32</c:f>
              <c:strCache>
                <c:ptCount val="1"/>
                <c:pt idx="0">
                  <c:v>一般電力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plus"/>
            <c:size val="7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denki!$N$33:$N$85</c:f>
              <c:numCache>
                <c:formatCode>0</c:formatCode>
                <c:ptCount val="53"/>
                <c:pt idx="0">
                  <c:v>357252</c:v>
                </c:pt>
                <c:pt idx="1">
                  <c:v>420403</c:v>
                </c:pt>
                <c:pt idx="2">
                  <c:v>571613</c:v>
                </c:pt>
                <c:pt idx="3">
                  <c:v>536391</c:v>
                </c:pt>
                <c:pt idx="4">
                  <c:v>612600</c:v>
                </c:pt>
                <c:pt idx="5">
                  <c:v>702200</c:v>
                </c:pt>
                <c:pt idx="6">
                  <c:v>811200</c:v>
                </c:pt>
                <c:pt idx="7">
                  <c:v>970500</c:v>
                </c:pt>
                <c:pt idx="8" formatCode="General">
                  <c:v>1124363</c:v>
                </c:pt>
                <c:pt idx="9" formatCode="General">
                  <c:v>1210605</c:v>
                </c:pt>
                <c:pt idx="10" formatCode="General">
                  <c:v>1413451</c:v>
                </c:pt>
                <c:pt idx="11" formatCode="General">
                  <c:v>1563198</c:v>
                </c:pt>
                <c:pt idx="12" formatCode="General">
                  <c:v>1726915</c:v>
                </c:pt>
                <c:pt idx="13" formatCode="General">
                  <c:v>1958189</c:v>
                </c:pt>
                <c:pt idx="14" formatCode="General">
                  <c:v>2069178</c:v>
                </c:pt>
                <c:pt idx="15" formatCode="General">
                  <c:v>2089156</c:v>
                </c:pt>
                <c:pt idx="16" formatCode="General">
                  <c:v>2230451</c:v>
                </c:pt>
                <c:pt idx="17" formatCode="General">
                  <c:v>2359935</c:v>
                </c:pt>
                <c:pt idx="18" formatCode="General">
                  <c:v>2547378</c:v>
                </c:pt>
                <c:pt idx="19" formatCode="General">
                  <c:v>2688434</c:v>
                </c:pt>
                <c:pt idx="20" formatCode="General">
                  <c:v>2844288</c:v>
                </c:pt>
                <c:pt idx="21" formatCode="General">
                  <c:v>2976012</c:v>
                </c:pt>
                <c:pt idx="22" formatCode="General">
                  <c:v>3193107</c:v>
                </c:pt>
                <c:pt idx="23" formatCode="General">
                  <c:v>3222916</c:v>
                </c:pt>
                <c:pt idx="24" formatCode="General">
                  <c:v>3386994</c:v>
                </c:pt>
                <c:pt idx="25" formatCode="General">
                  <c:v>3612842</c:v>
                </c:pt>
                <c:pt idx="26" formatCode="General">
                  <c:v>3785773</c:v>
                </c:pt>
                <c:pt idx="27" formatCode="General">
                  <c:v>3948819</c:v>
                </c:pt>
                <c:pt idx="28" formatCode="General">
                  <c:v>4056362</c:v>
                </c:pt>
                <c:pt idx="29" formatCode="General">
                  <c:v>4544127</c:v>
                </c:pt>
                <c:pt idx="30" formatCode="General">
                  <c:v>4569013</c:v>
                </c:pt>
                <c:pt idx="31" formatCode="General">
                  <c:v>4753345</c:v>
                </c:pt>
                <c:pt idx="33" formatCode="General">
                  <c:v>5080025</c:v>
                </c:pt>
                <c:pt idx="34" formatCode="General">
                  <c:v>5293466</c:v>
                </c:pt>
                <c:pt idx="35" formatCode="General">
                  <c:v>5475190</c:v>
                </c:pt>
                <c:pt idx="36" formatCode="General">
                  <c:v>5037330</c:v>
                </c:pt>
                <c:pt idx="37" formatCode="General">
                  <c:v>5417487</c:v>
                </c:pt>
                <c:pt idx="38" formatCode="General">
                  <c:v>5414464</c:v>
                </c:pt>
                <c:pt idx="39" formatCode="General">
                  <c:v>5678147</c:v>
                </c:pt>
                <c:pt idx="40" formatCode="General">
                  <c:v>5815561</c:v>
                </c:pt>
                <c:pt idx="41" formatCode="General">
                  <c:v>5826427</c:v>
                </c:pt>
                <c:pt idx="42" formatCode="General">
                  <c:v>6004225</c:v>
                </c:pt>
                <c:pt idx="43" formatCode="General">
                  <c:v>5826020</c:v>
                </c:pt>
                <c:pt idx="44" formatCode="General">
                  <c:v>5722242</c:v>
                </c:pt>
                <c:pt idx="45" formatCode="General">
                  <c:v>5788786</c:v>
                </c:pt>
                <c:pt idx="46" formatCode="General">
                  <c:v>4837532</c:v>
                </c:pt>
                <c:pt idx="47" formatCode="General">
                  <c:v>5303370</c:v>
                </c:pt>
                <c:pt idx="48" formatCode="General">
                  <c:v>5358537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denki!$O$32</c:f>
              <c:strCache>
                <c:ptCount val="1"/>
                <c:pt idx="0">
                  <c:v>大口電力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dash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denki!$O$33:$O$85</c:f>
              <c:numCache>
                <c:formatCode>0</c:formatCode>
                <c:ptCount val="53"/>
                <c:pt idx="0">
                  <c:v>549843</c:v>
                </c:pt>
                <c:pt idx="1">
                  <c:v>627153</c:v>
                </c:pt>
                <c:pt idx="2">
                  <c:v>598160</c:v>
                </c:pt>
                <c:pt idx="3">
                  <c:v>770117</c:v>
                </c:pt>
                <c:pt idx="4">
                  <c:v>891700</c:v>
                </c:pt>
                <c:pt idx="5">
                  <c:v>1118700</c:v>
                </c:pt>
                <c:pt idx="6">
                  <c:v>1221900</c:v>
                </c:pt>
                <c:pt idx="7">
                  <c:v>1296100</c:v>
                </c:pt>
                <c:pt idx="8" formatCode="General">
                  <c:v>1426843</c:v>
                </c:pt>
                <c:pt idx="9" formatCode="General">
                  <c:v>1734127</c:v>
                </c:pt>
                <c:pt idx="10" formatCode="General">
                  <c:v>1812581</c:v>
                </c:pt>
                <c:pt idx="11" formatCode="General">
                  <c:v>2071980</c:v>
                </c:pt>
                <c:pt idx="12" formatCode="General">
                  <c:v>2296584</c:v>
                </c:pt>
                <c:pt idx="13" formatCode="General">
                  <c:v>2472850</c:v>
                </c:pt>
                <c:pt idx="14" formatCode="General">
                  <c:v>2699654</c:v>
                </c:pt>
                <c:pt idx="15" formatCode="General">
                  <c:v>2561927</c:v>
                </c:pt>
                <c:pt idx="16" formatCode="General">
                  <c:v>2542080</c:v>
                </c:pt>
                <c:pt idx="17" formatCode="General">
                  <c:v>2707251</c:v>
                </c:pt>
                <c:pt idx="18" formatCode="General">
                  <c:v>2843415</c:v>
                </c:pt>
                <c:pt idx="19" formatCode="General">
                  <c:v>2944097</c:v>
                </c:pt>
                <c:pt idx="20" formatCode="General">
                  <c:v>3084547</c:v>
                </c:pt>
                <c:pt idx="21" formatCode="General">
                  <c:v>3048574</c:v>
                </c:pt>
                <c:pt idx="22" formatCode="General">
                  <c:v>2765998</c:v>
                </c:pt>
                <c:pt idx="23" formatCode="General">
                  <c:v>3041483</c:v>
                </c:pt>
                <c:pt idx="24" formatCode="General">
                  <c:v>3327090</c:v>
                </c:pt>
                <c:pt idx="25" formatCode="General">
                  <c:v>3514412</c:v>
                </c:pt>
                <c:pt idx="26" formatCode="General">
                  <c:v>3419131</c:v>
                </c:pt>
                <c:pt idx="27" formatCode="General">
                  <c:v>3322063</c:v>
                </c:pt>
                <c:pt idx="28" formatCode="General">
                  <c:v>3296603</c:v>
                </c:pt>
                <c:pt idx="29" formatCode="General">
                  <c:v>3528364</c:v>
                </c:pt>
                <c:pt idx="30" formatCode="General">
                  <c:v>3622845</c:v>
                </c:pt>
                <c:pt idx="31" formatCode="General">
                  <c:v>3937729</c:v>
                </c:pt>
                <c:pt idx="33" formatCode="General">
                  <c:v>4028145</c:v>
                </c:pt>
                <c:pt idx="34" formatCode="General">
                  <c:v>4204943</c:v>
                </c:pt>
                <c:pt idx="35" formatCode="General">
                  <c:v>4360333</c:v>
                </c:pt>
                <c:pt idx="36" formatCode="General">
                  <c:v>4522809</c:v>
                </c:pt>
                <c:pt idx="37" formatCode="General">
                  <c:v>4263274</c:v>
                </c:pt>
                <c:pt idx="38" formatCode="General">
                  <c:v>4272935</c:v>
                </c:pt>
                <c:pt idx="39" formatCode="General">
                  <c:v>4417173</c:v>
                </c:pt>
                <c:pt idx="40" formatCode="General">
                  <c:v>4493154</c:v>
                </c:pt>
                <c:pt idx="41" formatCode="General">
                  <c:v>4639520</c:v>
                </c:pt>
                <c:pt idx="42" formatCode="General">
                  <c:v>4721532</c:v>
                </c:pt>
                <c:pt idx="43" formatCode="General">
                  <c:v>4300094</c:v>
                </c:pt>
                <c:pt idx="44" formatCode="General">
                  <c:v>4009312</c:v>
                </c:pt>
                <c:pt idx="45" formatCode="General">
                  <c:v>4164601</c:v>
                </c:pt>
                <c:pt idx="46" formatCode="General">
                  <c:v>2945760</c:v>
                </c:pt>
                <c:pt idx="47" formatCode="General">
                  <c:v>3549026</c:v>
                </c:pt>
                <c:pt idx="48" formatCode="General">
                  <c:v>3652663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16928"/>
        <c:axId val="97118848"/>
      </c:lineChart>
      <c:lineChart>
        <c:grouping val="standard"/>
        <c:varyColors val="0"/>
        <c:ser>
          <c:idx val="0"/>
          <c:order val="0"/>
          <c:tx>
            <c:strRef>
              <c:f>denki!$C$32</c:f>
              <c:strCache>
                <c:ptCount val="1"/>
                <c:pt idx="0">
                  <c:v>需要電力(全国)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6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denki!$C$33:$C$85</c:f>
              <c:numCache>
                <c:formatCode>0</c:formatCode>
                <c:ptCount val="53"/>
                <c:pt idx="0">
                  <c:v>144047.41500000001</c:v>
                </c:pt>
                <c:pt idx="1">
                  <c:v>160920.12400000001</c:v>
                </c:pt>
                <c:pt idx="2">
                  <c:v>183468.967</c:v>
                </c:pt>
                <c:pt idx="3">
                  <c:v>202682.40100000001</c:v>
                </c:pt>
                <c:pt idx="4">
                  <c:v>231268.57399999999</c:v>
                </c:pt>
                <c:pt idx="5">
                  <c:v>259873.82500000001</c:v>
                </c:pt>
                <c:pt idx="6">
                  <c:v>275453.98100000003</c:v>
                </c:pt>
                <c:pt idx="7">
                  <c:v>305382.011</c:v>
                </c:pt>
                <c:pt idx="8">
                  <c:v>337544.799</c:v>
                </c:pt>
                <c:pt idx="9">
                  <c:v>333031.96600000001</c:v>
                </c:pt>
                <c:pt idx="10">
                  <c:v>348953.114</c:v>
                </c:pt>
                <c:pt idx="11">
                  <c:v>376348.49300000002</c:v>
                </c:pt>
                <c:pt idx="12">
                  <c:v>391845.80900000001</c:v>
                </c:pt>
                <c:pt idx="13">
                  <c:v>417091.77600000001</c:v>
                </c:pt>
                <c:pt idx="14">
                  <c:v>441032.53100000002</c:v>
                </c:pt>
                <c:pt idx="15">
                  <c:v>436403.745</c:v>
                </c:pt>
                <c:pt idx="16">
                  <c:v>446447.027</c:v>
                </c:pt>
                <c:pt idx="17">
                  <c:v>452173.93900000001</c:v>
                </c:pt>
                <c:pt idx="18">
                  <c:v>480825.451</c:v>
                </c:pt>
                <c:pt idx="19">
                  <c:v>504324.70500000002</c:v>
                </c:pt>
                <c:pt idx="20">
                  <c:v>521894.641</c:v>
                </c:pt>
                <c:pt idx="21">
                  <c:v>519756.50799999997</c:v>
                </c:pt>
                <c:pt idx="22">
                  <c:v>552401.85699999996</c:v>
                </c:pt>
                <c:pt idx="23">
                  <c:v>578584.30900000001</c:v>
                </c:pt>
                <c:pt idx="24">
                  <c:v>613297.06900000002</c:v>
                </c:pt>
                <c:pt idx="25">
                  <c:v>658933.20900000003</c:v>
                </c:pt>
                <c:pt idx="26">
                  <c:v>679237.02500000002</c:v>
                </c:pt>
                <c:pt idx="27">
                  <c:v>685710.45</c:v>
                </c:pt>
                <c:pt idx="28">
                  <c:v>690577.87</c:v>
                </c:pt>
                <c:pt idx="29">
                  <c:v>740096.99199999997</c:v>
                </c:pt>
                <c:pt idx="30">
                  <c:v>756975.29</c:v>
                </c:pt>
                <c:pt idx="31">
                  <c:v>774601.82200000004</c:v>
                </c:pt>
                <c:pt idx="32">
                  <c:v>791450.89500000002</c:v>
                </c:pt>
                <c:pt idx="33">
                  <c:v>798971.36600000004</c:v>
                </c:pt>
                <c:pt idx="34">
                  <c:v>816920.31400000001</c:v>
                </c:pt>
                <c:pt idx="35">
                  <c:v>837923.424</c:v>
                </c:pt>
                <c:pt idx="36">
                  <c:v>824099.54599999997</c:v>
                </c:pt>
                <c:pt idx="37">
                  <c:v>841474.4</c:v>
                </c:pt>
                <c:pt idx="38">
                  <c:v>834304.66799999995</c:v>
                </c:pt>
                <c:pt idx="39">
                  <c:v>865427.67299999995</c:v>
                </c:pt>
                <c:pt idx="40">
                  <c:v>882558.61800000002</c:v>
                </c:pt>
                <c:pt idx="41">
                  <c:v>889422.77800000005</c:v>
                </c:pt>
                <c:pt idx="42">
                  <c:v>919543.89099999995</c:v>
                </c:pt>
                <c:pt idx="43">
                  <c:v>888934.64399999997</c:v>
                </c:pt>
                <c:pt idx="44">
                  <c:v>858515.92200000002</c:v>
                </c:pt>
                <c:pt idx="45">
                  <c:v>906417.245</c:v>
                </c:pt>
                <c:pt idx="46" formatCode="General">
                  <c:v>859809</c:v>
                </c:pt>
                <c:pt idx="47">
                  <c:v>851589.77099999995</c:v>
                </c:pt>
                <c:pt idx="48">
                  <c:v>848541.19099999999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21024"/>
        <c:axId val="97122560"/>
      </c:lineChart>
      <c:dateAx>
        <c:axId val="97116928"/>
        <c:scaling>
          <c:orientation val="minMax"/>
        </c:scaling>
        <c:delete val="0"/>
        <c:axPos val="b"/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7118848"/>
        <c:crosses val="autoZero"/>
        <c:auto val="1"/>
        <c:lblOffset val="100"/>
        <c:baseTimeUnit val="years"/>
        <c:majorUnit val="3"/>
        <c:majorTimeUnit val="years"/>
        <c:minorUnit val="1"/>
        <c:minorTimeUnit val="years"/>
      </c:dateAx>
      <c:valAx>
        <c:axId val="97118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rPr>
                  <a:t>県内(百万kwh)</a:t>
                </a:r>
              </a:p>
            </c:rich>
          </c:tx>
          <c:layout>
            <c:manualLayout>
              <c:xMode val="edge"/>
              <c:yMode val="edge"/>
              <c:x val="9.1743977547361025E-3"/>
              <c:y val="0.28625294719515992"/>
            </c:manualLayout>
          </c:layout>
          <c:overlay val="0"/>
          <c:spPr>
            <a:noFill/>
            <a:ln w="25400">
              <a:noFill/>
            </a:ln>
          </c:spPr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7116928"/>
        <c:crosses val="autoZero"/>
        <c:crossBetween val="between"/>
      </c:valAx>
      <c:dateAx>
        <c:axId val="97121024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extTo"/>
        <c:crossAx val="97122560"/>
        <c:crosses val="autoZero"/>
        <c:auto val="1"/>
        <c:lblOffset val="100"/>
        <c:baseTimeUnit val="years"/>
      </c:dateAx>
      <c:valAx>
        <c:axId val="97122560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rPr>
                  <a:t>全国(十億kwh)</a:t>
                </a:r>
              </a:p>
            </c:rich>
          </c:tx>
          <c:layout>
            <c:manualLayout>
              <c:xMode val="edge"/>
              <c:yMode val="edge"/>
              <c:x val="0.83486239962578934"/>
              <c:y val="5.46141336852667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7121024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366968980362604"/>
          <c:y val="7.344652539901439E-2"/>
          <c:w val="0.29908249092625799"/>
          <c:h val="0.297552382223408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宮城県内の電気契約口数の推移</a:t>
            </a:r>
          </a:p>
        </c:rich>
      </c:tx>
      <c:layout>
        <c:manualLayout>
          <c:xMode val="edge"/>
          <c:yMode val="edge"/>
          <c:x val="0.15869588040625357"/>
          <c:y val="9.4161958568738224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26190797162441E-2"/>
          <c:y val="7.1563220124213095E-2"/>
          <c:w val="0.86956614041922176"/>
          <c:h val="0.83427648723753689"/>
        </c:manualLayout>
      </c:layout>
      <c:lineChart>
        <c:grouping val="standard"/>
        <c:varyColors val="0"/>
        <c:ser>
          <c:idx val="1"/>
          <c:order val="0"/>
          <c:tx>
            <c:strRef>
              <c:f>denki!$U$32</c:f>
              <c:strCache>
                <c:ptCount val="1"/>
                <c:pt idx="0">
                  <c:v>大口電力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tar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denki!$U$33:$U$85</c:f>
              <c:numCache>
                <c:formatCode>General</c:formatCode>
                <c:ptCount val="53"/>
                <c:pt idx="8">
                  <c:v>137</c:v>
                </c:pt>
                <c:pt idx="9">
                  <c:v>141</c:v>
                </c:pt>
                <c:pt idx="10">
                  <c:v>140</c:v>
                </c:pt>
                <c:pt idx="11">
                  <c:v>157</c:v>
                </c:pt>
                <c:pt idx="12">
                  <c:v>163</c:v>
                </c:pt>
                <c:pt idx="13">
                  <c:v>166</c:v>
                </c:pt>
                <c:pt idx="14">
                  <c:v>175</c:v>
                </c:pt>
                <c:pt idx="15">
                  <c:v>185</c:v>
                </c:pt>
                <c:pt idx="16">
                  <c:v>185</c:v>
                </c:pt>
                <c:pt idx="17">
                  <c:v>190</c:v>
                </c:pt>
                <c:pt idx="18">
                  <c:v>190</c:v>
                </c:pt>
                <c:pt idx="19">
                  <c:v>195</c:v>
                </c:pt>
                <c:pt idx="20">
                  <c:v>195</c:v>
                </c:pt>
                <c:pt idx="21">
                  <c:v>195</c:v>
                </c:pt>
                <c:pt idx="22">
                  <c:v>201</c:v>
                </c:pt>
                <c:pt idx="23">
                  <c:v>289</c:v>
                </c:pt>
                <c:pt idx="24">
                  <c:v>341</c:v>
                </c:pt>
                <c:pt idx="25">
                  <c:v>353</c:v>
                </c:pt>
                <c:pt idx="26">
                  <c:v>367</c:v>
                </c:pt>
                <c:pt idx="27">
                  <c:v>373</c:v>
                </c:pt>
                <c:pt idx="28">
                  <c:v>359</c:v>
                </c:pt>
                <c:pt idx="29">
                  <c:v>374</c:v>
                </c:pt>
                <c:pt idx="30">
                  <c:v>376</c:v>
                </c:pt>
                <c:pt idx="31">
                  <c:v>379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denki!$T$32</c:f>
              <c:strCache>
                <c:ptCount val="1"/>
                <c:pt idx="0">
                  <c:v>一般電力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denki!$T$33:$T$85</c:f>
              <c:numCache>
                <c:formatCode>General</c:formatCode>
                <c:ptCount val="53"/>
                <c:pt idx="8">
                  <c:v>123045</c:v>
                </c:pt>
                <c:pt idx="9">
                  <c:v>132783</c:v>
                </c:pt>
                <c:pt idx="10">
                  <c:v>143853</c:v>
                </c:pt>
                <c:pt idx="11">
                  <c:v>153415</c:v>
                </c:pt>
                <c:pt idx="12">
                  <c:v>160453</c:v>
                </c:pt>
                <c:pt idx="13">
                  <c:v>165558</c:v>
                </c:pt>
                <c:pt idx="14">
                  <c:v>172066</c:v>
                </c:pt>
                <c:pt idx="15">
                  <c:v>175503</c:v>
                </c:pt>
                <c:pt idx="16">
                  <c:v>177056</c:v>
                </c:pt>
                <c:pt idx="17">
                  <c:v>177717</c:v>
                </c:pt>
                <c:pt idx="18">
                  <c:v>176995</c:v>
                </c:pt>
                <c:pt idx="19">
                  <c:v>176063</c:v>
                </c:pt>
                <c:pt idx="20">
                  <c:v>175138</c:v>
                </c:pt>
                <c:pt idx="21">
                  <c:v>174396</c:v>
                </c:pt>
                <c:pt idx="22">
                  <c:v>174106</c:v>
                </c:pt>
                <c:pt idx="23">
                  <c:v>174367</c:v>
                </c:pt>
                <c:pt idx="24">
                  <c:v>176078</c:v>
                </c:pt>
                <c:pt idx="25">
                  <c:v>177936</c:v>
                </c:pt>
                <c:pt idx="26">
                  <c:v>179606</c:v>
                </c:pt>
                <c:pt idx="27">
                  <c:v>180434</c:v>
                </c:pt>
                <c:pt idx="28">
                  <c:v>180972</c:v>
                </c:pt>
                <c:pt idx="29">
                  <c:v>181324</c:v>
                </c:pt>
                <c:pt idx="30">
                  <c:v>181935</c:v>
                </c:pt>
                <c:pt idx="31">
                  <c:v>181801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denki!$R$32</c:f>
              <c:strCache>
                <c:ptCount val="1"/>
                <c:pt idx="0">
                  <c:v>電灯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denki!$R$33:$R$85</c:f>
              <c:numCache>
                <c:formatCode>General</c:formatCode>
                <c:ptCount val="53"/>
                <c:pt idx="8">
                  <c:v>586750</c:v>
                </c:pt>
                <c:pt idx="9">
                  <c:v>621941</c:v>
                </c:pt>
                <c:pt idx="10">
                  <c:v>635672</c:v>
                </c:pt>
                <c:pt idx="11">
                  <c:v>662388</c:v>
                </c:pt>
                <c:pt idx="12">
                  <c:v>686298</c:v>
                </c:pt>
                <c:pt idx="13">
                  <c:v>709017</c:v>
                </c:pt>
                <c:pt idx="14">
                  <c:v>732619</c:v>
                </c:pt>
                <c:pt idx="15">
                  <c:v>753631</c:v>
                </c:pt>
                <c:pt idx="16">
                  <c:v>771235</c:v>
                </c:pt>
                <c:pt idx="17">
                  <c:v>793214</c:v>
                </c:pt>
                <c:pt idx="18">
                  <c:v>808757</c:v>
                </c:pt>
                <c:pt idx="19">
                  <c:v>823937</c:v>
                </c:pt>
                <c:pt idx="20">
                  <c:v>840559</c:v>
                </c:pt>
                <c:pt idx="21">
                  <c:v>851077</c:v>
                </c:pt>
                <c:pt idx="22">
                  <c:v>870842</c:v>
                </c:pt>
                <c:pt idx="23">
                  <c:v>898537</c:v>
                </c:pt>
                <c:pt idx="24">
                  <c:v>926917</c:v>
                </c:pt>
                <c:pt idx="25">
                  <c:v>958544</c:v>
                </c:pt>
                <c:pt idx="26">
                  <c:v>985741</c:v>
                </c:pt>
                <c:pt idx="27">
                  <c:v>1040540</c:v>
                </c:pt>
                <c:pt idx="28">
                  <c:v>1068394</c:v>
                </c:pt>
                <c:pt idx="29">
                  <c:v>1094143</c:v>
                </c:pt>
                <c:pt idx="30">
                  <c:v>1121994</c:v>
                </c:pt>
                <c:pt idx="31">
                  <c:v>1150948</c:v>
                </c:pt>
                <c:pt idx="36">
                  <c:v>1241000</c:v>
                </c:pt>
                <c:pt idx="37">
                  <c:v>1255000</c:v>
                </c:pt>
                <c:pt idx="38">
                  <c:v>1269000</c:v>
                </c:pt>
                <c:pt idx="39">
                  <c:v>1280000</c:v>
                </c:pt>
                <c:pt idx="40">
                  <c:v>1293000</c:v>
                </c:pt>
                <c:pt idx="41">
                  <c:v>1307000</c:v>
                </c:pt>
                <c:pt idx="42">
                  <c:v>1312000</c:v>
                </c:pt>
                <c:pt idx="43">
                  <c:v>1324000</c:v>
                </c:pt>
                <c:pt idx="44">
                  <c:v>1332000</c:v>
                </c:pt>
                <c:pt idx="45">
                  <c:v>1233000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denki!$Q$32</c:f>
              <c:strCache>
                <c:ptCount val="1"/>
                <c:pt idx="0">
                  <c:v>契約口数合計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denki!$B$33:$B$85</c:f>
              <c:numCache>
                <c:formatCode>[$-411]ge</c:formatCode>
                <c:ptCount val="53"/>
                <c:pt idx="0">
                  <c:v>23833</c:v>
                </c:pt>
                <c:pt idx="1">
                  <c:v>24198</c:v>
                </c:pt>
                <c:pt idx="2">
                  <c:v>24563</c:v>
                </c:pt>
                <c:pt idx="3">
                  <c:v>24929</c:v>
                </c:pt>
                <c:pt idx="4">
                  <c:v>25294</c:v>
                </c:pt>
                <c:pt idx="5">
                  <c:v>25659</c:v>
                </c:pt>
                <c:pt idx="6">
                  <c:v>26024</c:v>
                </c:pt>
                <c:pt idx="7">
                  <c:v>26390</c:v>
                </c:pt>
                <c:pt idx="8">
                  <c:v>26755</c:v>
                </c:pt>
                <c:pt idx="9">
                  <c:v>27120</c:v>
                </c:pt>
                <c:pt idx="10">
                  <c:v>27485</c:v>
                </c:pt>
                <c:pt idx="11">
                  <c:v>27851</c:v>
                </c:pt>
                <c:pt idx="12">
                  <c:v>28216</c:v>
                </c:pt>
                <c:pt idx="13">
                  <c:v>28581</c:v>
                </c:pt>
                <c:pt idx="14">
                  <c:v>28946</c:v>
                </c:pt>
                <c:pt idx="15">
                  <c:v>29312</c:v>
                </c:pt>
                <c:pt idx="16">
                  <c:v>29677</c:v>
                </c:pt>
                <c:pt idx="17">
                  <c:v>30042</c:v>
                </c:pt>
                <c:pt idx="18">
                  <c:v>30407</c:v>
                </c:pt>
                <c:pt idx="19">
                  <c:v>30773</c:v>
                </c:pt>
                <c:pt idx="20">
                  <c:v>31138</c:v>
                </c:pt>
                <c:pt idx="21">
                  <c:v>31503</c:v>
                </c:pt>
                <c:pt idx="22">
                  <c:v>31868</c:v>
                </c:pt>
                <c:pt idx="23">
                  <c:v>32234</c:v>
                </c:pt>
                <c:pt idx="24">
                  <c:v>32599</c:v>
                </c:pt>
                <c:pt idx="25">
                  <c:v>32964</c:v>
                </c:pt>
                <c:pt idx="26">
                  <c:v>33329</c:v>
                </c:pt>
                <c:pt idx="27">
                  <c:v>33695</c:v>
                </c:pt>
                <c:pt idx="28">
                  <c:v>34060</c:v>
                </c:pt>
                <c:pt idx="29">
                  <c:v>34425</c:v>
                </c:pt>
                <c:pt idx="30">
                  <c:v>34790</c:v>
                </c:pt>
                <c:pt idx="31">
                  <c:v>35156</c:v>
                </c:pt>
                <c:pt idx="32">
                  <c:v>35521</c:v>
                </c:pt>
                <c:pt idx="33">
                  <c:v>35886</c:v>
                </c:pt>
                <c:pt idx="34">
                  <c:v>36251</c:v>
                </c:pt>
                <c:pt idx="35">
                  <c:v>36617</c:v>
                </c:pt>
                <c:pt idx="36">
                  <c:v>36982</c:v>
                </c:pt>
                <c:pt idx="37">
                  <c:v>37347</c:v>
                </c:pt>
                <c:pt idx="38">
                  <c:v>37712</c:v>
                </c:pt>
                <c:pt idx="39">
                  <c:v>38078</c:v>
                </c:pt>
                <c:pt idx="40">
                  <c:v>38443</c:v>
                </c:pt>
                <c:pt idx="41">
                  <c:v>38808</c:v>
                </c:pt>
                <c:pt idx="42">
                  <c:v>39173</c:v>
                </c:pt>
                <c:pt idx="43">
                  <c:v>39539</c:v>
                </c:pt>
                <c:pt idx="44">
                  <c:v>39904</c:v>
                </c:pt>
                <c:pt idx="45">
                  <c:v>40269</c:v>
                </c:pt>
                <c:pt idx="46">
                  <c:v>40634</c:v>
                </c:pt>
                <c:pt idx="47">
                  <c:v>41000</c:v>
                </c:pt>
                <c:pt idx="48">
                  <c:v>41365</c:v>
                </c:pt>
                <c:pt idx="49">
                  <c:v>41730</c:v>
                </c:pt>
                <c:pt idx="50">
                  <c:v>42095</c:v>
                </c:pt>
                <c:pt idx="51">
                  <c:v>42461</c:v>
                </c:pt>
                <c:pt idx="52">
                  <c:v>42826</c:v>
                </c:pt>
              </c:numCache>
            </c:numRef>
          </c:cat>
          <c:val>
            <c:numRef>
              <c:f>denki!$Q$33:$Q$85</c:f>
              <c:numCache>
                <c:formatCode>General</c:formatCode>
                <c:ptCount val="53"/>
                <c:pt idx="8">
                  <c:v>709932</c:v>
                </c:pt>
                <c:pt idx="9">
                  <c:v>754865</c:v>
                </c:pt>
                <c:pt idx="10">
                  <c:v>779665</c:v>
                </c:pt>
                <c:pt idx="11">
                  <c:v>815960</c:v>
                </c:pt>
                <c:pt idx="12">
                  <c:v>846914</c:v>
                </c:pt>
                <c:pt idx="13">
                  <c:v>874741</c:v>
                </c:pt>
                <c:pt idx="14">
                  <c:v>904860</c:v>
                </c:pt>
                <c:pt idx="15">
                  <c:v>929319</c:v>
                </c:pt>
                <c:pt idx="16">
                  <c:v>948476</c:v>
                </c:pt>
                <c:pt idx="17">
                  <c:v>971121</c:v>
                </c:pt>
                <c:pt idx="18">
                  <c:v>985942</c:v>
                </c:pt>
                <c:pt idx="19">
                  <c:v>1000195</c:v>
                </c:pt>
                <c:pt idx="20">
                  <c:v>1015892</c:v>
                </c:pt>
                <c:pt idx="21">
                  <c:v>1025668</c:v>
                </c:pt>
                <c:pt idx="22">
                  <c:v>1045149</c:v>
                </c:pt>
                <c:pt idx="23">
                  <c:v>1073193</c:v>
                </c:pt>
                <c:pt idx="24">
                  <c:v>1103336</c:v>
                </c:pt>
                <c:pt idx="25">
                  <c:v>1136833</c:v>
                </c:pt>
                <c:pt idx="26">
                  <c:v>1165714</c:v>
                </c:pt>
                <c:pt idx="27">
                  <c:v>1221347</c:v>
                </c:pt>
                <c:pt idx="28">
                  <c:v>1249725</c:v>
                </c:pt>
                <c:pt idx="29">
                  <c:v>1275841</c:v>
                </c:pt>
                <c:pt idx="30">
                  <c:v>1304305</c:v>
                </c:pt>
                <c:pt idx="31">
                  <c:v>1333128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35328"/>
        <c:axId val="97237248"/>
      </c:lineChart>
      <c:dateAx>
        <c:axId val="97235328"/>
        <c:scaling>
          <c:orientation val="minMax"/>
        </c:scaling>
        <c:delete val="0"/>
        <c:axPos val="b"/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7237248"/>
        <c:crosses val="autoZero"/>
        <c:auto val="1"/>
        <c:lblOffset val="100"/>
        <c:baseTimeUnit val="years"/>
        <c:majorUnit val="3"/>
        <c:majorTimeUnit val="years"/>
        <c:minorUnit val="1"/>
        <c:minorTimeUnit val="years"/>
      </c:dateAx>
      <c:valAx>
        <c:axId val="97237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rPr>
                  <a:t>県内(千口)</a:t>
                </a:r>
              </a:p>
            </c:rich>
          </c:tx>
          <c:layout>
            <c:manualLayout>
              <c:xMode val="edge"/>
              <c:yMode val="edge"/>
              <c:x val="6.3043478260869562E-2"/>
              <c:y val="0.34275012233640284"/>
            </c:manualLayout>
          </c:layout>
          <c:overlay val="0"/>
          <c:spPr>
            <a:noFill/>
            <a:ln w="25400">
              <a:noFill/>
            </a:ln>
          </c:spPr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97235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217414127581877"/>
          <c:y val="0.1092280696551349"/>
          <c:w val="0.25869588040625358"/>
          <c:h val="0.143126374739880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hyperlink" Target="http://www.kmdmyg.info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57150</xdr:colOff>
      <xdr:row>87</xdr:row>
      <xdr:rowOff>0</xdr:rowOff>
    </xdr:from>
    <xdr:to>
      <xdr:col>48</xdr:col>
      <xdr:colOff>171450</xdr:colOff>
      <xdr:row>87</xdr:row>
      <xdr:rowOff>0</xdr:rowOff>
    </xdr:to>
    <xdr:sp macro="" textlink="">
      <xdr:nvSpPr>
        <xdr:cNvPr id="3076" name="AutoShape 4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23441025" y="14468475"/>
          <a:ext cx="971550" cy="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  <xdr:twoCellAnchor>
    <xdr:from>
      <xdr:col>0</xdr:col>
      <xdr:colOff>104775</xdr:colOff>
      <xdr:row>0</xdr:row>
      <xdr:rowOff>9525</xdr:rowOff>
    </xdr:from>
    <xdr:to>
      <xdr:col>11</xdr:col>
      <xdr:colOff>523875</xdr:colOff>
      <xdr:row>26</xdr:row>
      <xdr:rowOff>114300</xdr:rowOff>
    </xdr:to>
    <xdr:graphicFrame macro="">
      <xdr:nvGraphicFramePr>
        <xdr:cNvPr id="3138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95250</xdr:colOff>
      <xdr:row>0</xdr:row>
      <xdr:rowOff>9525</xdr:rowOff>
    </xdr:from>
    <xdr:to>
      <xdr:col>21</xdr:col>
      <xdr:colOff>66675</xdr:colOff>
      <xdr:row>26</xdr:row>
      <xdr:rowOff>114300</xdr:rowOff>
    </xdr:to>
    <xdr:graphicFrame macro="">
      <xdr:nvGraphicFramePr>
        <xdr:cNvPr id="3139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ohoku.meti.go.jp/cyosa/tokei/index_tokei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F139"/>
  <sheetViews>
    <sheetView tabSelected="1" topLeftCell="A26" zoomScale="80" zoomScaleNormal="80" zoomScaleSheetLayoutView="100" workbookViewId="0">
      <selection activeCell="L79" sqref="L79"/>
    </sheetView>
    <sheetView tabSelected="1" workbookViewId="1">
      <selection activeCell="Y13" sqref="Y13"/>
    </sheetView>
  </sheetViews>
  <sheetFormatPr defaultRowHeight="15" customHeight="1" x14ac:dyDescent="0.15"/>
  <cols>
    <col min="1" max="1" width="2.375" style="2" customWidth="1"/>
    <col min="2" max="2" width="4.5" style="3" customWidth="1"/>
    <col min="3" max="4" width="7.375" style="3" customWidth="1"/>
    <col min="5" max="5" width="2.875" style="3" customWidth="1"/>
    <col min="6" max="15" width="7.625" style="3" customWidth="1"/>
    <col min="16" max="16" width="4.375" style="3" customWidth="1"/>
    <col min="17" max="35" width="6.125" style="3" customWidth="1"/>
    <col min="36" max="36" width="7.375" style="3" customWidth="1"/>
    <col min="37" max="40" width="7.75" style="3" customWidth="1"/>
    <col min="41" max="42" width="8.5" style="3" customWidth="1"/>
    <col min="43" max="44" width="6.125" style="3" customWidth="1"/>
    <col min="45" max="45" width="2.5" style="2" customWidth="1"/>
    <col min="46" max="46" width="11.375" style="2" customWidth="1"/>
    <col min="47" max="47" width="11.5" style="2" bestFit="1" customWidth="1"/>
    <col min="48" max="48" width="11.25" style="2" customWidth="1"/>
    <col min="49" max="49" width="10.125" style="2" customWidth="1"/>
    <col min="50" max="50" width="10.375" style="2" customWidth="1"/>
    <col min="51" max="51" width="11.125" style="2" bestFit="1" customWidth="1"/>
    <col min="52" max="52" width="10.875" style="2" customWidth="1"/>
    <col min="53" max="53" width="10.125" style="2" customWidth="1"/>
    <col min="54" max="54" width="12.375" style="2" customWidth="1"/>
    <col min="55" max="55" width="12.375" style="2" bestFit="1" customWidth="1"/>
    <col min="56" max="16384" width="9" style="2"/>
  </cols>
  <sheetData>
    <row r="1" spans="2:58" ht="15" customHeight="1" x14ac:dyDescent="0.1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</row>
    <row r="2" spans="2:58" ht="1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</row>
    <row r="3" spans="2:58" ht="15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</row>
    <row r="4" spans="2:58" ht="15" customHeight="1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</row>
    <row r="5" spans="2:58" ht="15" customHeight="1" x14ac:dyDescent="0.1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</row>
    <row r="6" spans="2:58" ht="15" customHeight="1" x14ac:dyDescent="0.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</row>
    <row r="7" spans="2:58" ht="15" customHeight="1" x14ac:dyDescent="0.1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</row>
    <row r="8" spans="2:58" ht="15" customHeight="1" x14ac:dyDescent="0.1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</row>
    <row r="9" spans="2:58" ht="15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</row>
    <row r="10" spans="2:58" ht="15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</row>
    <row r="11" spans="2:58" ht="15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</row>
    <row r="12" spans="2:58" ht="15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</row>
    <row r="13" spans="2:58" ht="15" customHeight="1" x14ac:dyDescent="0.1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</row>
    <row r="14" spans="2:58" ht="15" customHeight="1" x14ac:dyDescent="0.1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</row>
    <row r="15" spans="2:58" ht="15" customHeight="1" x14ac:dyDescent="0.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</row>
    <row r="16" spans="2:58" ht="15" customHeight="1" x14ac:dyDescent="0.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</row>
    <row r="17" spans="2:58" ht="15" customHeight="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</row>
    <row r="18" spans="2:58" ht="15" customHeight="1" x14ac:dyDescent="0.1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</row>
    <row r="19" spans="2:58" ht="15" customHeight="1" x14ac:dyDescent="0.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</row>
    <row r="20" spans="2:58" ht="15" customHeight="1" x14ac:dyDescent="0.1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</row>
    <row r="21" spans="2:58" ht="15" customHeight="1" x14ac:dyDescent="0.1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</row>
    <row r="22" spans="2:58" ht="15" customHeight="1" x14ac:dyDescent="0.1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</row>
    <row r="23" spans="2:58" ht="15" customHeight="1" x14ac:dyDescent="0.1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</row>
    <row r="24" spans="2:58" ht="15" customHeight="1" x14ac:dyDescent="0.1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</row>
    <row r="25" spans="2:58" ht="15" customHeight="1" x14ac:dyDescent="0.1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</row>
    <row r="26" spans="2:58" ht="15" customHeight="1" x14ac:dyDescent="0.1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</row>
    <row r="27" spans="2:58" ht="15" customHeight="1" x14ac:dyDescent="0.1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</row>
    <row r="28" spans="2:58" ht="15" customHeight="1" x14ac:dyDescent="0.15">
      <c r="B28" s="2"/>
      <c r="C28" s="2"/>
      <c r="D28" s="2"/>
      <c r="E28" s="2"/>
      <c r="F28" s="2"/>
      <c r="G28" s="45" t="s">
        <v>10</v>
      </c>
      <c r="H28" s="2"/>
      <c r="I28" s="10" t="s">
        <v>11</v>
      </c>
      <c r="J28" s="10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</row>
    <row r="29" spans="2:58" ht="18" customHeight="1" x14ac:dyDescent="0.15">
      <c r="B29" s="1" t="s">
        <v>44</v>
      </c>
      <c r="D29" s="2"/>
      <c r="E29" s="2"/>
      <c r="F29" s="2"/>
      <c r="G29" s="2"/>
      <c r="K29" s="2"/>
      <c r="L29" s="2"/>
      <c r="M29" s="2"/>
      <c r="P29" s="2"/>
      <c r="Q29" s="16" t="s">
        <v>43</v>
      </c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</row>
    <row r="30" spans="2:58" ht="13.5" customHeight="1" x14ac:dyDescent="0.15">
      <c r="B30" s="33"/>
      <c r="C30" s="39" t="s">
        <v>35</v>
      </c>
      <c r="D30" s="37"/>
      <c r="E30" s="32"/>
      <c r="F30" s="40" t="s">
        <v>12</v>
      </c>
      <c r="G30" s="41"/>
      <c r="H30" s="42"/>
      <c r="I30" s="42"/>
      <c r="J30" s="42"/>
      <c r="K30" s="41"/>
      <c r="L30" s="43"/>
      <c r="M30" s="44"/>
      <c r="N30" s="42"/>
      <c r="O30" s="38"/>
      <c r="P30" s="2"/>
      <c r="Q30" s="2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</row>
    <row r="31" spans="2:58" s="6" customFormat="1" ht="33.75" customHeight="1" x14ac:dyDescent="0.15">
      <c r="B31" s="35"/>
      <c r="C31" s="36" t="s">
        <v>36</v>
      </c>
      <c r="D31" s="34" t="s">
        <v>37</v>
      </c>
      <c r="E31" s="32"/>
      <c r="F31" s="35"/>
      <c r="G31" s="35"/>
      <c r="H31" s="35"/>
      <c r="I31" s="35"/>
      <c r="J31" s="35"/>
      <c r="K31" s="18" t="s">
        <v>28</v>
      </c>
      <c r="L31" s="18" t="s">
        <v>29</v>
      </c>
      <c r="M31" s="18" t="s">
        <v>30</v>
      </c>
      <c r="N31" s="18" t="s">
        <v>31</v>
      </c>
      <c r="O31" s="18" t="s">
        <v>32</v>
      </c>
      <c r="Q31" s="18" t="s">
        <v>38</v>
      </c>
      <c r="R31" s="18" t="s">
        <v>39</v>
      </c>
      <c r="S31" s="18" t="s">
        <v>40</v>
      </c>
      <c r="T31" s="18" t="s">
        <v>41</v>
      </c>
      <c r="U31" s="18" t="s">
        <v>42</v>
      </c>
      <c r="AU31" s="15"/>
      <c r="AW31" s="15"/>
    </row>
    <row r="32" spans="2:58" ht="27" customHeight="1" x14ac:dyDescent="0.15">
      <c r="B32" s="8" t="s">
        <v>9</v>
      </c>
      <c r="C32" s="12" t="s">
        <v>33</v>
      </c>
      <c r="D32" s="12" t="s">
        <v>33</v>
      </c>
      <c r="E32" s="32"/>
      <c r="F32" s="12" t="s">
        <v>0</v>
      </c>
      <c r="G32" s="11" t="s">
        <v>1</v>
      </c>
      <c r="H32" s="11" t="s">
        <v>2</v>
      </c>
      <c r="I32" s="11" t="s">
        <v>3</v>
      </c>
      <c r="J32" s="12" t="s">
        <v>45</v>
      </c>
      <c r="K32" s="12" t="s">
        <v>34</v>
      </c>
      <c r="L32" s="11" t="s">
        <v>4</v>
      </c>
      <c r="M32" s="13" t="s">
        <v>5</v>
      </c>
      <c r="N32" s="13" t="s">
        <v>6</v>
      </c>
      <c r="O32" s="13" t="s">
        <v>7</v>
      </c>
      <c r="P32" s="2"/>
      <c r="Q32" s="14" t="s">
        <v>8</v>
      </c>
      <c r="R32" s="11" t="s">
        <v>4</v>
      </c>
      <c r="S32" s="13" t="s">
        <v>5</v>
      </c>
      <c r="T32" s="12" t="s">
        <v>6</v>
      </c>
      <c r="U32" s="12" t="s">
        <v>7</v>
      </c>
      <c r="V32" s="2"/>
      <c r="X32" s="2"/>
      <c r="Y32" s="2"/>
      <c r="Z32" s="2"/>
      <c r="AS32" s="4"/>
      <c r="AT32" s="4"/>
      <c r="AU32" s="9"/>
      <c r="AV32" s="4"/>
      <c r="AW32" s="9"/>
      <c r="AX32" s="4"/>
      <c r="AY32" s="4"/>
      <c r="AZ32" s="4"/>
      <c r="BA32" s="4"/>
      <c r="BB32" s="4"/>
      <c r="BC32" s="4"/>
      <c r="BD32" s="4"/>
      <c r="BE32" s="4"/>
      <c r="BF32" s="4"/>
    </row>
    <row r="33" spans="1:58" s="19" customFormat="1" ht="12" customHeight="1" x14ac:dyDescent="0.15">
      <c r="B33" s="20">
        <v>23833</v>
      </c>
      <c r="C33" s="28">
        <v>144047.41500000001</v>
      </c>
      <c r="D33" s="28">
        <v>168820.856</v>
      </c>
      <c r="E33" s="32"/>
      <c r="F33" s="17"/>
      <c r="G33" s="31"/>
      <c r="H33" s="31"/>
      <c r="I33" s="31">
        <v>0</v>
      </c>
      <c r="J33" s="46" t="s">
        <v>46</v>
      </c>
      <c r="K33" s="30">
        <f t="shared" ref="K33:K64" si="0">SUM(L33:M33)</f>
        <v>1277862</v>
      </c>
      <c r="L33" s="31">
        <v>370767</v>
      </c>
      <c r="M33" s="30">
        <f>SUM(N33:O33)</f>
        <v>907095</v>
      </c>
      <c r="N33" s="31">
        <v>357252</v>
      </c>
      <c r="O33" s="31">
        <v>549843</v>
      </c>
      <c r="Q33" s="17"/>
      <c r="R33" s="21"/>
      <c r="S33" s="17"/>
      <c r="T33" s="17"/>
      <c r="U33" s="17"/>
      <c r="AS33" s="22"/>
      <c r="AT33" s="22"/>
      <c r="AU33" s="23"/>
      <c r="AV33" s="22"/>
      <c r="AW33" s="23"/>
      <c r="AX33" s="22"/>
      <c r="AY33" s="22"/>
      <c r="AZ33" s="22"/>
      <c r="BA33" s="22"/>
      <c r="BB33" s="22"/>
      <c r="BC33" s="22"/>
      <c r="BD33" s="22"/>
      <c r="BE33" s="22"/>
      <c r="BF33" s="22"/>
    </row>
    <row r="34" spans="1:58" s="19" customFormat="1" ht="12" customHeight="1" x14ac:dyDescent="0.15">
      <c r="B34" s="20">
        <v>24198</v>
      </c>
      <c r="C34" s="28">
        <v>160920.12400000001</v>
      </c>
      <c r="D34" s="28">
        <v>190296.09899999999</v>
      </c>
      <c r="E34" s="32"/>
      <c r="F34" s="25">
        <f t="shared" ref="F34:F65" si="1">SUM(G34:I34)</f>
        <v>3566000</v>
      </c>
      <c r="G34" s="31">
        <v>338000</v>
      </c>
      <c r="H34" s="31">
        <v>3228000</v>
      </c>
      <c r="I34" s="31">
        <v>0</v>
      </c>
      <c r="J34" s="46" t="s">
        <v>46</v>
      </c>
      <c r="K34" s="30">
        <f t="shared" si="0"/>
        <v>1470589</v>
      </c>
      <c r="L34" s="31">
        <v>423033</v>
      </c>
      <c r="M34" s="30">
        <f t="shared" ref="M34:M40" si="2">SUM(N34:O34)</f>
        <v>1047556</v>
      </c>
      <c r="N34" s="31">
        <v>420403</v>
      </c>
      <c r="O34" s="31">
        <v>627153</v>
      </c>
      <c r="Q34" s="17"/>
      <c r="R34" s="21"/>
      <c r="S34" s="17"/>
      <c r="T34" s="17"/>
      <c r="U34" s="17"/>
      <c r="AS34" s="22"/>
      <c r="AT34" s="22"/>
      <c r="AU34" s="23"/>
      <c r="AV34" s="22"/>
      <c r="AW34" s="23"/>
      <c r="AX34" s="22"/>
      <c r="AY34" s="22"/>
      <c r="AZ34" s="22"/>
      <c r="BA34" s="22"/>
      <c r="BB34" s="22"/>
      <c r="BC34" s="22"/>
      <c r="BD34" s="22"/>
      <c r="BE34" s="22"/>
      <c r="BF34" s="22"/>
    </row>
    <row r="35" spans="1:58" s="19" customFormat="1" ht="12" customHeight="1" x14ac:dyDescent="0.15">
      <c r="B35" s="20">
        <v>24563</v>
      </c>
      <c r="C35" s="28">
        <v>183468.967</v>
      </c>
      <c r="D35" s="28">
        <v>218091.75599999999</v>
      </c>
      <c r="E35" s="32"/>
      <c r="F35" s="25">
        <f t="shared" si="1"/>
        <v>4392000</v>
      </c>
      <c r="G35" s="31">
        <v>319000</v>
      </c>
      <c r="H35" s="31">
        <v>4073000</v>
      </c>
      <c r="I35" s="31">
        <v>0</v>
      </c>
      <c r="J35" s="46" t="s">
        <v>46</v>
      </c>
      <c r="K35" s="30">
        <f t="shared" si="0"/>
        <v>1647475</v>
      </c>
      <c r="L35" s="31">
        <v>477702</v>
      </c>
      <c r="M35" s="30">
        <f t="shared" si="2"/>
        <v>1169773</v>
      </c>
      <c r="N35" s="31">
        <v>571613</v>
      </c>
      <c r="O35" s="31">
        <v>598160</v>
      </c>
      <c r="Q35" s="17"/>
      <c r="R35" s="21"/>
      <c r="S35" s="17"/>
      <c r="T35" s="17"/>
      <c r="U35" s="17"/>
      <c r="AS35" s="22"/>
      <c r="AT35" s="22"/>
      <c r="AU35" s="23"/>
      <c r="AV35" s="22"/>
      <c r="AW35" s="23"/>
      <c r="AX35" s="22"/>
      <c r="AY35" s="22"/>
      <c r="AZ35" s="22"/>
      <c r="BA35" s="22"/>
      <c r="BB35" s="22"/>
      <c r="BC35" s="22"/>
      <c r="BD35" s="22"/>
      <c r="BE35" s="22"/>
      <c r="BF35" s="22"/>
    </row>
    <row r="36" spans="1:58" s="19" customFormat="1" ht="12" customHeight="1" x14ac:dyDescent="0.15">
      <c r="B36" s="20">
        <v>24929</v>
      </c>
      <c r="C36" s="28">
        <v>202682.40100000001</v>
      </c>
      <c r="D36" s="28">
        <v>241859.75899999999</v>
      </c>
      <c r="E36" s="32"/>
      <c r="F36" s="25">
        <f t="shared" si="1"/>
        <v>4258000</v>
      </c>
      <c r="G36" s="31">
        <v>372000</v>
      </c>
      <c r="H36" s="31">
        <v>3886000</v>
      </c>
      <c r="I36" s="31">
        <v>0</v>
      </c>
      <c r="J36" s="46" t="s">
        <v>46</v>
      </c>
      <c r="K36" s="30">
        <f t="shared" si="0"/>
        <v>1852182</v>
      </c>
      <c r="L36" s="31">
        <v>545674</v>
      </c>
      <c r="M36" s="30">
        <f t="shared" si="2"/>
        <v>1306508</v>
      </c>
      <c r="N36" s="31">
        <v>536391</v>
      </c>
      <c r="O36" s="31">
        <v>770117</v>
      </c>
      <c r="Q36" s="17"/>
      <c r="R36" s="21"/>
      <c r="S36" s="17"/>
      <c r="T36" s="17"/>
      <c r="U36" s="17"/>
      <c r="AS36" s="22"/>
      <c r="AT36" s="22"/>
      <c r="AU36" s="23"/>
      <c r="AV36" s="22"/>
      <c r="AW36" s="23"/>
      <c r="AX36" s="22"/>
      <c r="AY36" s="22"/>
      <c r="AZ36" s="22"/>
      <c r="BA36" s="22"/>
      <c r="BB36" s="22"/>
      <c r="BC36" s="22"/>
      <c r="BD36" s="22"/>
      <c r="BE36" s="22"/>
      <c r="BF36" s="22"/>
    </row>
    <row r="37" spans="1:58" s="19" customFormat="1" ht="12" customHeight="1" x14ac:dyDescent="0.15">
      <c r="B37" s="20">
        <v>25294</v>
      </c>
      <c r="C37" s="28">
        <v>231268.57399999999</v>
      </c>
      <c r="D37" s="28">
        <v>279844.033</v>
      </c>
      <c r="E37" s="32"/>
      <c r="F37" s="25">
        <f t="shared" si="1"/>
        <v>4269000</v>
      </c>
      <c r="G37" s="31">
        <v>320000</v>
      </c>
      <c r="H37" s="31">
        <v>3949000</v>
      </c>
      <c r="I37" s="31">
        <v>0</v>
      </c>
      <c r="J37" s="46" t="s">
        <v>46</v>
      </c>
      <c r="K37" s="30">
        <f t="shared" si="0"/>
        <v>2130641</v>
      </c>
      <c r="L37" s="31">
        <v>626341</v>
      </c>
      <c r="M37" s="30">
        <f t="shared" si="2"/>
        <v>1504300</v>
      </c>
      <c r="N37" s="31">
        <v>612600</v>
      </c>
      <c r="O37" s="31">
        <v>891700</v>
      </c>
      <c r="Q37" s="17"/>
      <c r="R37" s="21"/>
      <c r="S37" s="17"/>
      <c r="T37" s="17"/>
      <c r="U37" s="17"/>
      <c r="AS37" s="22"/>
      <c r="AT37" s="22"/>
      <c r="AU37" s="23"/>
      <c r="AV37" s="22"/>
      <c r="AW37" s="23"/>
      <c r="AX37" s="22"/>
      <c r="AY37" s="22"/>
      <c r="AZ37" s="22"/>
      <c r="BA37" s="22"/>
      <c r="BB37" s="22"/>
      <c r="BC37" s="22"/>
      <c r="BD37" s="22"/>
      <c r="BE37" s="22"/>
      <c r="BF37" s="22"/>
    </row>
    <row r="38" spans="1:58" s="19" customFormat="1" ht="12" customHeight="1" x14ac:dyDescent="0.15">
      <c r="B38" s="20">
        <v>25659</v>
      </c>
      <c r="C38" s="28">
        <v>259873.82500000001</v>
      </c>
      <c r="D38" s="28">
        <v>319700.72600000002</v>
      </c>
      <c r="E38" s="32"/>
      <c r="F38" s="25">
        <f t="shared" si="1"/>
        <v>4274000</v>
      </c>
      <c r="G38" s="31">
        <v>295000</v>
      </c>
      <c r="H38" s="31">
        <v>3979000</v>
      </c>
      <c r="I38" s="31">
        <v>0</v>
      </c>
      <c r="J38" s="46" t="s">
        <v>46</v>
      </c>
      <c r="K38" s="30">
        <f t="shared" si="0"/>
        <v>2547957</v>
      </c>
      <c r="L38" s="31">
        <v>727057</v>
      </c>
      <c r="M38" s="30">
        <f t="shared" si="2"/>
        <v>1820900</v>
      </c>
      <c r="N38" s="31">
        <v>702200</v>
      </c>
      <c r="O38" s="31">
        <v>1118700</v>
      </c>
      <c r="Q38" s="17"/>
      <c r="R38" s="21"/>
      <c r="S38" s="17"/>
      <c r="T38" s="17"/>
      <c r="U38" s="17"/>
      <c r="AS38" s="22"/>
      <c r="AT38" s="22"/>
      <c r="AU38" s="23"/>
      <c r="AV38" s="22"/>
      <c r="AW38" s="23"/>
      <c r="AX38" s="22"/>
      <c r="AY38" s="22"/>
      <c r="AZ38" s="22"/>
      <c r="BA38" s="22"/>
      <c r="BB38" s="22"/>
      <c r="BC38" s="22"/>
      <c r="BD38" s="22"/>
      <c r="BE38" s="22"/>
      <c r="BF38" s="22"/>
    </row>
    <row r="39" spans="1:58" s="19" customFormat="1" ht="12" customHeight="1" x14ac:dyDescent="0.15">
      <c r="B39" s="20">
        <v>26024</v>
      </c>
      <c r="C39" s="28">
        <v>275453.98100000003</v>
      </c>
      <c r="D39" s="28">
        <v>345832.29399999999</v>
      </c>
      <c r="E39" s="32"/>
      <c r="F39" s="25">
        <f t="shared" si="1"/>
        <v>4618581</v>
      </c>
      <c r="G39" s="31">
        <v>366815</v>
      </c>
      <c r="H39" s="31">
        <v>4251766</v>
      </c>
      <c r="I39" s="31">
        <v>0</v>
      </c>
      <c r="J39" s="46" t="s">
        <v>46</v>
      </c>
      <c r="K39" s="30">
        <f t="shared" si="0"/>
        <v>2865797</v>
      </c>
      <c r="L39" s="31">
        <v>832697</v>
      </c>
      <c r="M39" s="30">
        <f t="shared" si="2"/>
        <v>2033100</v>
      </c>
      <c r="N39" s="31">
        <v>811200</v>
      </c>
      <c r="O39" s="31">
        <v>1221900</v>
      </c>
      <c r="Q39" s="17"/>
      <c r="R39" s="21"/>
      <c r="S39" s="17"/>
      <c r="T39" s="17"/>
      <c r="U39" s="17"/>
      <c r="AS39" s="22"/>
      <c r="AT39" s="22"/>
      <c r="AU39" s="23"/>
      <c r="AV39" s="22"/>
      <c r="AW39" s="23"/>
      <c r="AX39" s="22"/>
      <c r="AY39" s="22"/>
      <c r="AZ39" s="22"/>
      <c r="BA39" s="22"/>
      <c r="BB39" s="22"/>
      <c r="BC39" s="22"/>
      <c r="BD39" s="22"/>
      <c r="BE39" s="22"/>
      <c r="BF39" s="22"/>
    </row>
    <row r="40" spans="1:58" s="19" customFormat="1" ht="12" customHeight="1" x14ac:dyDescent="0.15">
      <c r="B40" s="20">
        <v>26390</v>
      </c>
      <c r="C40" s="28">
        <v>305382.011</v>
      </c>
      <c r="D40" s="28">
        <v>384473.38799999998</v>
      </c>
      <c r="E40" s="32"/>
      <c r="F40" s="25">
        <f t="shared" si="1"/>
        <v>4985983</v>
      </c>
      <c r="G40" s="31">
        <v>354750</v>
      </c>
      <c r="H40" s="31">
        <v>4631233</v>
      </c>
      <c r="I40" s="31">
        <v>0</v>
      </c>
      <c r="J40" s="46" t="s">
        <v>46</v>
      </c>
      <c r="K40" s="30">
        <f t="shared" si="0"/>
        <v>3207796</v>
      </c>
      <c r="L40" s="31">
        <v>941196</v>
      </c>
      <c r="M40" s="30">
        <f t="shared" si="2"/>
        <v>2266600</v>
      </c>
      <c r="N40" s="31">
        <v>970500</v>
      </c>
      <c r="O40" s="31">
        <v>1296100</v>
      </c>
      <c r="Q40" s="17"/>
      <c r="R40" s="21"/>
      <c r="S40" s="17"/>
      <c r="T40" s="17"/>
      <c r="U40" s="17"/>
      <c r="AS40" s="22"/>
      <c r="AT40" s="22"/>
      <c r="AU40" s="23"/>
      <c r="AV40" s="22"/>
      <c r="AW40" s="23"/>
      <c r="AX40" s="22"/>
      <c r="AY40" s="22"/>
      <c r="AZ40" s="22"/>
      <c r="BA40" s="22"/>
      <c r="BB40" s="22"/>
      <c r="BC40" s="22"/>
      <c r="BD40" s="22"/>
      <c r="BE40" s="22"/>
      <c r="BF40" s="22"/>
    </row>
    <row r="41" spans="1:58" s="7" customFormat="1" ht="12" customHeight="1" x14ac:dyDescent="0.15">
      <c r="A41" s="19"/>
      <c r="B41" s="20">
        <v>26755</v>
      </c>
      <c r="C41" s="31">
        <v>337544.799</v>
      </c>
      <c r="D41" s="31">
        <v>421768.16399999999</v>
      </c>
      <c r="E41" s="32"/>
      <c r="F41" s="25">
        <f t="shared" si="1"/>
        <v>8238876</v>
      </c>
      <c r="G41" s="31">
        <v>252774</v>
      </c>
      <c r="H41" s="31">
        <v>7986102</v>
      </c>
      <c r="I41" s="31">
        <v>0</v>
      </c>
      <c r="J41" s="46" t="s">
        <v>46</v>
      </c>
      <c r="K41" s="25">
        <f t="shared" si="0"/>
        <v>3610676</v>
      </c>
      <c r="L41" s="24">
        <v>1059470</v>
      </c>
      <c r="M41" s="25">
        <f t="shared" ref="M41:M64" si="3">SUM(N41:O41)</f>
        <v>2551206</v>
      </c>
      <c r="N41" s="24">
        <v>1124363</v>
      </c>
      <c r="O41" s="24">
        <v>1426843</v>
      </c>
      <c r="Q41" s="25">
        <f t="shared" ref="Q41:Q64" si="4">SUM(R41:S41)</f>
        <v>709932</v>
      </c>
      <c r="R41" s="24">
        <v>586750</v>
      </c>
      <c r="S41" s="25">
        <f t="shared" ref="S41:S64" si="5">SUM(T41:U41)</f>
        <v>123182</v>
      </c>
      <c r="T41" s="24">
        <v>123045</v>
      </c>
      <c r="U41" s="24">
        <v>137</v>
      </c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5"/>
      <c r="AT41" s="5"/>
      <c r="AU41" s="26"/>
      <c r="AV41" s="5"/>
      <c r="AW41" s="26"/>
      <c r="AX41" s="5"/>
      <c r="AY41" s="5"/>
      <c r="AZ41" s="5"/>
      <c r="BA41" s="5"/>
      <c r="BB41" s="5"/>
      <c r="BC41" s="5"/>
      <c r="BD41" s="5"/>
      <c r="BE41" s="5"/>
      <c r="BF41" s="5"/>
    </row>
    <row r="42" spans="1:58" s="7" customFormat="1" ht="12" customHeight="1" x14ac:dyDescent="0.15">
      <c r="A42" s="19"/>
      <c r="B42" s="20">
        <v>27120</v>
      </c>
      <c r="C42" s="31">
        <v>333031.96600000001</v>
      </c>
      <c r="D42" s="31">
        <v>415935.82900000003</v>
      </c>
      <c r="E42" s="32"/>
      <c r="F42" s="25">
        <f t="shared" si="1"/>
        <v>8548000</v>
      </c>
      <c r="G42" s="31">
        <v>372000</v>
      </c>
      <c r="H42" s="31">
        <v>8176000</v>
      </c>
      <c r="I42" s="31">
        <v>0</v>
      </c>
      <c r="J42" s="46" t="s">
        <v>46</v>
      </c>
      <c r="K42" s="25">
        <f t="shared" si="0"/>
        <v>4070085</v>
      </c>
      <c r="L42" s="24">
        <v>1125353</v>
      </c>
      <c r="M42" s="25">
        <f t="shared" si="3"/>
        <v>2944732</v>
      </c>
      <c r="N42" s="24">
        <v>1210605</v>
      </c>
      <c r="O42" s="24">
        <v>1734127</v>
      </c>
      <c r="Q42" s="25">
        <f t="shared" si="4"/>
        <v>754865</v>
      </c>
      <c r="R42" s="24">
        <v>621941</v>
      </c>
      <c r="S42" s="25">
        <f t="shared" si="5"/>
        <v>132924</v>
      </c>
      <c r="T42" s="24">
        <v>132783</v>
      </c>
      <c r="U42" s="24">
        <v>141</v>
      </c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5"/>
      <c r="AT42" s="5"/>
      <c r="AU42" s="26"/>
      <c r="AV42" s="5"/>
      <c r="AW42" s="26"/>
      <c r="AX42" s="5"/>
      <c r="AY42" s="5"/>
      <c r="AZ42" s="5"/>
      <c r="BA42" s="5"/>
      <c r="BB42" s="5"/>
      <c r="BC42" s="5"/>
      <c r="BD42" s="5"/>
      <c r="BE42" s="5"/>
      <c r="BF42" s="5"/>
    </row>
    <row r="43" spans="1:58" s="7" customFormat="1" ht="12" customHeight="1" x14ac:dyDescent="0.15">
      <c r="A43" s="19"/>
      <c r="B43" s="20">
        <v>27485</v>
      </c>
      <c r="C43" s="31">
        <v>348953.114</v>
      </c>
      <c r="D43" s="31">
        <v>428335.23499999999</v>
      </c>
      <c r="E43" s="32"/>
      <c r="F43" s="25">
        <f t="shared" si="1"/>
        <v>8773000</v>
      </c>
      <c r="G43" s="31">
        <v>278000</v>
      </c>
      <c r="H43" s="31">
        <v>8495000</v>
      </c>
      <c r="I43" s="31">
        <v>0</v>
      </c>
      <c r="J43" s="46" t="s">
        <v>46</v>
      </c>
      <c r="K43" s="25">
        <f t="shared" si="0"/>
        <v>4456665</v>
      </c>
      <c r="L43" s="24">
        <v>1230633</v>
      </c>
      <c r="M43" s="25">
        <f t="shared" si="3"/>
        <v>3226032</v>
      </c>
      <c r="N43" s="24">
        <v>1413451</v>
      </c>
      <c r="O43" s="24">
        <v>1812581</v>
      </c>
      <c r="Q43" s="25">
        <f t="shared" si="4"/>
        <v>779665</v>
      </c>
      <c r="R43" s="24">
        <v>635672</v>
      </c>
      <c r="S43" s="25">
        <f t="shared" si="5"/>
        <v>143993</v>
      </c>
      <c r="T43" s="24">
        <v>143853</v>
      </c>
      <c r="U43" s="24">
        <v>140</v>
      </c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5"/>
      <c r="AT43" s="5"/>
      <c r="AU43" s="26"/>
      <c r="AV43" s="5"/>
      <c r="AW43" s="26"/>
      <c r="AX43" s="5"/>
      <c r="AY43" s="5"/>
      <c r="AZ43" s="5"/>
      <c r="BA43" s="5"/>
      <c r="BB43" s="5"/>
      <c r="BC43" s="5"/>
      <c r="BD43" s="5"/>
      <c r="BE43" s="5"/>
      <c r="BF43" s="5"/>
    </row>
    <row r="44" spans="1:58" s="7" customFormat="1" ht="12" customHeight="1" x14ac:dyDescent="0.15">
      <c r="A44" s="19"/>
      <c r="B44" s="20">
        <v>27851</v>
      </c>
      <c r="C44" s="31">
        <v>376348.49300000002</v>
      </c>
      <c r="D44" s="31">
        <v>459466.75199999998</v>
      </c>
      <c r="E44" s="32"/>
      <c r="F44" s="25">
        <f t="shared" si="1"/>
        <v>8585000</v>
      </c>
      <c r="G44" s="31">
        <v>335000</v>
      </c>
      <c r="H44" s="31">
        <v>8250000</v>
      </c>
      <c r="I44" s="31">
        <v>0</v>
      </c>
      <c r="J44" s="46" t="s">
        <v>46</v>
      </c>
      <c r="K44" s="25">
        <f t="shared" si="0"/>
        <v>4959763</v>
      </c>
      <c r="L44" s="24">
        <v>1324585</v>
      </c>
      <c r="M44" s="25">
        <f t="shared" si="3"/>
        <v>3635178</v>
      </c>
      <c r="N44" s="24">
        <v>1563198</v>
      </c>
      <c r="O44" s="24">
        <v>2071980</v>
      </c>
      <c r="Q44" s="25">
        <f t="shared" si="4"/>
        <v>815960</v>
      </c>
      <c r="R44" s="24">
        <v>662388</v>
      </c>
      <c r="S44" s="25">
        <f t="shared" si="5"/>
        <v>153572</v>
      </c>
      <c r="T44" s="24">
        <v>153415</v>
      </c>
      <c r="U44" s="24">
        <v>157</v>
      </c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5"/>
      <c r="AT44" s="5"/>
      <c r="AU44" s="26"/>
      <c r="AV44" s="5"/>
      <c r="AW44" s="26"/>
      <c r="AX44" s="5"/>
      <c r="AY44" s="5"/>
      <c r="AZ44" s="5"/>
      <c r="BA44" s="5"/>
      <c r="BB44" s="5"/>
      <c r="BC44" s="5"/>
      <c r="BD44" s="5"/>
      <c r="BE44" s="5"/>
      <c r="BF44" s="5"/>
    </row>
    <row r="45" spans="1:58" s="7" customFormat="1" ht="12" customHeight="1" x14ac:dyDescent="0.15">
      <c r="A45" s="19"/>
      <c r="B45" s="20">
        <v>28216</v>
      </c>
      <c r="C45" s="31">
        <v>391845.80900000001</v>
      </c>
      <c r="D45" s="31">
        <v>478752.16800000001</v>
      </c>
      <c r="E45" s="32"/>
      <c r="F45" s="25">
        <f t="shared" si="1"/>
        <v>7977000</v>
      </c>
      <c r="G45" s="31">
        <v>326000</v>
      </c>
      <c r="H45" s="31">
        <v>7651000</v>
      </c>
      <c r="I45" s="31">
        <v>0</v>
      </c>
      <c r="J45" s="46" t="s">
        <v>46</v>
      </c>
      <c r="K45" s="25">
        <f t="shared" si="0"/>
        <v>5440910</v>
      </c>
      <c r="L45" s="24">
        <v>1417411</v>
      </c>
      <c r="M45" s="25">
        <f t="shared" si="3"/>
        <v>4023499</v>
      </c>
      <c r="N45" s="24">
        <v>1726915</v>
      </c>
      <c r="O45" s="24">
        <v>2296584</v>
      </c>
      <c r="Q45" s="25">
        <f t="shared" si="4"/>
        <v>846914</v>
      </c>
      <c r="R45" s="24">
        <v>686298</v>
      </c>
      <c r="S45" s="25">
        <f t="shared" si="5"/>
        <v>160616</v>
      </c>
      <c r="T45" s="24">
        <v>160453</v>
      </c>
      <c r="U45" s="24">
        <v>163</v>
      </c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5"/>
      <c r="AT45" s="5"/>
      <c r="AU45" s="26"/>
      <c r="AV45" s="5"/>
      <c r="AW45" s="26"/>
      <c r="AX45" s="5"/>
      <c r="AY45" s="5"/>
      <c r="AZ45" s="5"/>
      <c r="BA45" s="5"/>
      <c r="BB45" s="5"/>
      <c r="BC45" s="5"/>
      <c r="BD45" s="5"/>
      <c r="BE45" s="5"/>
      <c r="BF45" s="5"/>
    </row>
    <row r="46" spans="1:58" s="7" customFormat="1" ht="12" customHeight="1" x14ac:dyDescent="0.15">
      <c r="A46" s="19"/>
      <c r="B46" s="20">
        <v>28581</v>
      </c>
      <c r="C46" s="31">
        <v>417091.77600000001</v>
      </c>
      <c r="D46" s="31">
        <v>504255.22600000002</v>
      </c>
      <c r="E46" s="32"/>
      <c r="F46" s="25">
        <f t="shared" si="1"/>
        <v>6942000</v>
      </c>
      <c r="G46" s="31">
        <v>254000</v>
      </c>
      <c r="H46" s="31">
        <v>6688000</v>
      </c>
      <c r="I46" s="31">
        <v>0</v>
      </c>
      <c r="J46" s="46" t="s">
        <v>46</v>
      </c>
      <c r="K46" s="25">
        <f t="shared" si="0"/>
        <v>5976556</v>
      </c>
      <c r="L46" s="24">
        <v>1545517</v>
      </c>
      <c r="M46" s="25">
        <f t="shared" si="3"/>
        <v>4431039</v>
      </c>
      <c r="N46" s="24">
        <v>1958189</v>
      </c>
      <c r="O46" s="24">
        <v>2472850</v>
      </c>
      <c r="Q46" s="25">
        <f t="shared" si="4"/>
        <v>874741</v>
      </c>
      <c r="R46" s="24">
        <v>709017</v>
      </c>
      <c r="S46" s="25">
        <f t="shared" si="5"/>
        <v>165724</v>
      </c>
      <c r="T46" s="24">
        <v>165558</v>
      </c>
      <c r="U46" s="24">
        <v>166</v>
      </c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5"/>
      <c r="AT46" s="5"/>
      <c r="AU46" s="26"/>
      <c r="AV46" s="5"/>
      <c r="AW46" s="26"/>
      <c r="AX46" s="5"/>
      <c r="AY46" s="5"/>
      <c r="AZ46" s="5"/>
      <c r="BA46" s="5"/>
      <c r="BB46" s="5"/>
      <c r="BC46" s="5"/>
      <c r="BD46" s="5"/>
      <c r="BE46" s="5"/>
      <c r="BF46" s="5"/>
    </row>
    <row r="47" spans="1:58" s="7" customFormat="1" ht="12" customHeight="1" x14ac:dyDescent="0.15">
      <c r="B47" s="20">
        <v>28946</v>
      </c>
      <c r="C47" s="31">
        <v>441032.53100000002</v>
      </c>
      <c r="D47" s="31">
        <v>529069.91799999995</v>
      </c>
      <c r="E47" s="32"/>
      <c r="F47" s="25">
        <f t="shared" si="1"/>
        <v>7539000</v>
      </c>
      <c r="G47" s="31">
        <v>340000</v>
      </c>
      <c r="H47" s="31">
        <v>7199000</v>
      </c>
      <c r="I47" s="31">
        <v>0</v>
      </c>
      <c r="J47" s="46" t="s">
        <v>46</v>
      </c>
      <c r="K47" s="25">
        <f t="shared" si="0"/>
        <v>6387727</v>
      </c>
      <c r="L47" s="24">
        <v>1618895</v>
      </c>
      <c r="M47" s="25">
        <f t="shared" si="3"/>
        <v>4768832</v>
      </c>
      <c r="N47" s="24">
        <v>2069178</v>
      </c>
      <c r="O47" s="24">
        <v>2699654</v>
      </c>
      <c r="Q47" s="25">
        <f t="shared" si="4"/>
        <v>904860</v>
      </c>
      <c r="R47" s="24">
        <v>732619</v>
      </c>
      <c r="S47" s="25">
        <f t="shared" si="5"/>
        <v>172241</v>
      </c>
      <c r="T47" s="24">
        <v>172066</v>
      </c>
      <c r="U47" s="24">
        <v>175</v>
      </c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5"/>
      <c r="AT47" s="5"/>
      <c r="AU47" s="26"/>
      <c r="AV47" s="5"/>
      <c r="AW47" s="26"/>
      <c r="AX47" s="5"/>
      <c r="AY47" s="5"/>
      <c r="AZ47" s="5"/>
      <c r="BA47" s="5"/>
      <c r="BB47" s="5"/>
      <c r="BC47" s="5"/>
      <c r="BD47" s="5"/>
      <c r="BE47" s="5"/>
      <c r="BF47" s="5"/>
    </row>
    <row r="48" spans="1:58" s="7" customFormat="1" ht="12" customHeight="1" x14ac:dyDescent="0.15">
      <c r="A48" s="19"/>
      <c r="B48" s="20">
        <v>29312</v>
      </c>
      <c r="C48" s="31">
        <v>436403.745</v>
      </c>
      <c r="D48" s="31">
        <v>520250.64</v>
      </c>
      <c r="E48" s="32"/>
      <c r="F48" s="25">
        <f t="shared" si="1"/>
        <v>7313000</v>
      </c>
      <c r="G48" s="31">
        <v>366000</v>
      </c>
      <c r="H48" s="31">
        <v>6947000</v>
      </c>
      <c r="I48" s="31">
        <v>0</v>
      </c>
      <c r="J48" s="46" t="s">
        <v>46</v>
      </c>
      <c r="K48" s="25">
        <f t="shared" si="0"/>
        <v>6275424</v>
      </c>
      <c r="L48" s="24">
        <v>1624341</v>
      </c>
      <c r="M48" s="25">
        <f t="shared" si="3"/>
        <v>4651083</v>
      </c>
      <c r="N48" s="24">
        <v>2089156</v>
      </c>
      <c r="O48" s="24">
        <v>2561927</v>
      </c>
      <c r="Q48" s="25">
        <f t="shared" si="4"/>
        <v>929319</v>
      </c>
      <c r="R48" s="24">
        <v>753631</v>
      </c>
      <c r="S48" s="25">
        <f t="shared" si="5"/>
        <v>175688</v>
      </c>
      <c r="T48" s="24">
        <v>175503</v>
      </c>
      <c r="U48" s="24">
        <v>185</v>
      </c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5"/>
      <c r="AT48" s="5"/>
      <c r="AU48" s="26"/>
      <c r="AV48" s="5"/>
      <c r="AW48" s="26"/>
      <c r="AX48" s="5"/>
      <c r="AY48" s="5"/>
      <c r="AZ48" s="5"/>
      <c r="BA48" s="5"/>
      <c r="BB48" s="5"/>
      <c r="BC48" s="5"/>
      <c r="BD48" s="5"/>
      <c r="BE48" s="5"/>
      <c r="BF48" s="5"/>
    </row>
    <row r="49" spans="1:58" s="7" customFormat="1" ht="12" customHeight="1" x14ac:dyDescent="0.15">
      <c r="A49" s="19"/>
      <c r="B49" s="20">
        <v>29677</v>
      </c>
      <c r="C49" s="31">
        <v>446447.027</v>
      </c>
      <c r="D49" s="31">
        <v>522661.41499999998</v>
      </c>
      <c r="E49" s="32"/>
      <c r="F49" s="25">
        <f t="shared" si="1"/>
        <v>7190000</v>
      </c>
      <c r="G49" s="31">
        <v>372000</v>
      </c>
      <c r="H49" s="31">
        <v>6818000</v>
      </c>
      <c r="I49" s="31">
        <v>0</v>
      </c>
      <c r="J49" s="46" t="s">
        <v>46</v>
      </c>
      <c r="K49" s="25">
        <f t="shared" si="0"/>
        <v>6476731</v>
      </c>
      <c r="L49" s="24">
        <v>1704200</v>
      </c>
      <c r="M49" s="25">
        <f t="shared" si="3"/>
        <v>4772531</v>
      </c>
      <c r="N49" s="24">
        <v>2230451</v>
      </c>
      <c r="O49" s="24">
        <v>2542080</v>
      </c>
      <c r="Q49" s="25">
        <f t="shared" si="4"/>
        <v>948476</v>
      </c>
      <c r="R49" s="24">
        <v>771235</v>
      </c>
      <c r="S49" s="25">
        <f t="shared" si="5"/>
        <v>177241</v>
      </c>
      <c r="T49" s="24">
        <v>177056</v>
      </c>
      <c r="U49" s="24">
        <v>185</v>
      </c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5"/>
      <c r="AT49" s="5"/>
      <c r="AU49" s="26"/>
      <c r="AV49" s="5"/>
      <c r="AW49" s="26"/>
      <c r="AX49" s="5"/>
      <c r="AY49" s="5"/>
      <c r="AZ49" s="5"/>
      <c r="BA49" s="5"/>
      <c r="BB49" s="5"/>
      <c r="BC49" s="5"/>
      <c r="BD49" s="5"/>
      <c r="BE49" s="5"/>
      <c r="BF49" s="5"/>
    </row>
    <row r="50" spans="1:58" s="7" customFormat="1" ht="12" customHeight="1" x14ac:dyDescent="0.15">
      <c r="A50" s="19"/>
      <c r="B50" s="20">
        <v>30042</v>
      </c>
      <c r="C50" s="31">
        <v>452173.93900000001</v>
      </c>
      <c r="D50" s="31">
        <v>521731.17499999999</v>
      </c>
      <c r="E50" s="32"/>
      <c r="F50" s="25">
        <f t="shared" si="1"/>
        <v>8514000</v>
      </c>
      <c r="G50" s="31">
        <v>331000</v>
      </c>
      <c r="H50" s="31">
        <v>8183000</v>
      </c>
      <c r="I50" s="31">
        <v>0</v>
      </c>
      <c r="J50" s="46" t="s">
        <v>46</v>
      </c>
      <c r="K50" s="25">
        <f t="shared" si="0"/>
        <v>6842576</v>
      </c>
      <c r="L50" s="24">
        <v>1775390</v>
      </c>
      <c r="M50" s="25">
        <f t="shared" si="3"/>
        <v>5067186</v>
      </c>
      <c r="N50" s="24">
        <v>2359935</v>
      </c>
      <c r="O50" s="24">
        <v>2707251</v>
      </c>
      <c r="Q50" s="25">
        <f t="shared" si="4"/>
        <v>971121</v>
      </c>
      <c r="R50" s="24">
        <v>793214</v>
      </c>
      <c r="S50" s="25">
        <f t="shared" si="5"/>
        <v>177907</v>
      </c>
      <c r="T50" s="24">
        <v>177717</v>
      </c>
      <c r="U50" s="24">
        <v>190</v>
      </c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5"/>
      <c r="AT50" s="5"/>
      <c r="AU50" s="26"/>
      <c r="AV50" s="5"/>
      <c r="AW50" s="26"/>
      <c r="AX50" s="5"/>
      <c r="AY50" s="5"/>
      <c r="AZ50" s="5"/>
      <c r="BA50" s="5"/>
      <c r="BB50" s="5"/>
      <c r="BC50" s="5"/>
      <c r="BD50" s="5"/>
      <c r="BE50" s="5"/>
      <c r="BF50" s="5"/>
    </row>
    <row r="51" spans="1:58" s="7" customFormat="1" ht="12" customHeight="1" x14ac:dyDescent="0.15">
      <c r="A51" s="19"/>
      <c r="B51" s="20">
        <v>30407</v>
      </c>
      <c r="C51" s="31">
        <v>480825.451</v>
      </c>
      <c r="D51" s="31">
        <v>553052.36100000003</v>
      </c>
      <c r="E51" s="32"/>
      <c r="F51" s="25">
        <f t="shared" si="1"/>
        <v>9177000</v>
      </c>
      <c r="G51" s="31">
        <v>332000</v>
      </c>
      <c r="H51" s="31">
        <v>8248000</v>
      </c>
      <c r="I51" s="31">
        <v>597000</v>
      </c>
      <c r="J51" s="46" t="s">
        <v>46</v>
      </c>
      <c r="K51" s="25">
        <f t="shared" si="0"/>
        <v>7275755</v>
      </c>
      <c r="L51" s="24">
        <v>1884962</v>
      </c>
      <c r="M51" s="25">
        <f t="shared" si="3"/>
        <v>5390793</v>
      </c>
      <c r="N51" s="24">
        <v>2547378</v>
      </c>
      <c r="O51" s="24">
        <v>2843415</v>
      </c>
      <c r="Q51" s="25">
        <f t="shared" si="4"/>
        <v>985942</v>
      </c>
      <c r="R51" s="24">
        <v>808757</v>
      </c>
      <c r="S51" s="25">
        <f t="shared" si="5"/>
        <v>177185</v>
      </c>
      <c r="T51" s="24">
        <v>176995</v>
      </c>
      <c r="U51" s="24">
        <v>190</v>
      </c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</row>
    <row r="52" spans="1:58" s="7" customFormat="1" ht="12" customHeight="1" x14ac:dyDescent="0.15">
      <c r="A52" s="19"/>
      <c r="B52" s="20">
        <v>30773</v>
      </c>
      <c r="C52" s="31">
        <v>504324.70500000002</v>
      </c>
      <c r="D52" s="31">
        <v>580749.71400000004</v>
      </c>
      <c r="E52" s="32"/>
      <c r="F52" s="25">
        <f t="shared" si="1"/>
        <v>9610000</v>
      </c>
      <c r="G52" s="31">
        <v>286000</v>
      </c>
      <c r="H52" s="31">
        <v>4914000</v>
      </c>
      <c r="I52" s="31">
        <v>4410000</v>
      </c>
      <c r="J52" s="46" t="s">
        <v>46</v>
      </c>
      <c r="K52" s="25">
        <f t="shared" si="0"/>
        <v>7623203</v>
      </c>
      <c r="L52" s="24">
        <v>1990672</v>
      </c>
      <c r="M52" s="25">
        <f t="shared" si="3"/>
        <v>5632531</v>
      </c>
      <c r="N52" s="24">
        <v>2688434</v>
      </c>
      <c r="O52" s="24">
        <v>2944097</v>
      </c>
      <c r="Q52" s="25">
        <f t="shared" si="4"/>
        <v>1000195</v>
      </c>
      <c r="R52" s="24">
        <v>823937</v>
      </c>
      <c r="S52" s="25">
        <f t="shared" si="5"/>
        <v>176258</v>
      </c>
      <c r="T52" s="24">
        <v>176063</v>
      </c>
      <c r="U52" s="24">
        <v>195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</row>
    <row r="53" spans="1:58" s="7" customFormat="1" ht="12" customHeight="1" x14ac:dyDescent="0.15">
      <c r="A53" s="19"/>
      <c r="B53" s="20">
        <v>31138</v>
      </c>
      <c r="C53" s="31">
        <v>521894.641</v>
      </c>
      <c r="D53" s="31">
        <v>599306.223</v>
      </c>
      <c r="E53" s="32"/>
      <c r="F53" s="25">
        <f t="shared" si="1"/>
        <v>7574000</v>
      </c>
      <c r="G53" s="31">
        <v>305000</v>
      </c>
      <c r="H53" s="31">
        <v>3816000</v>
      </c>
      <c r="I53" s="31">
        <v>3453000</v>
      </c>
      <c r="J53" s="46" t="s">
        <v>46</v>
      </c>
      <c r="K53" s="25">
        <f t="shared" si="0"/>
        <v>7991167</v>
      </c>
      <c r="L53" s="24">
        <v>2062332</v>
      </c>
      <c r="M53" s="25">
        <f t="shared" si="3"/>
        <v>5928835</v>
      </c>
      <c r="N53" s="24">
        <v>2844288</v>
      </c>
      <c r="O53" s="24">
        <v>3084547</v>
      </c>
      <c r="Q53" s="25">
        <f t="shared" si="4"/>
        <v>1015892</v>
      </c>
      <c r="R53" s="24">
        <v>840559</v>
      </c>
      <c r="S53" s="25">
        <f t="shared" si="5"/>
        <v>175333</v>
      </c>
      <c r="T53" s="24">
        <v>175138</v>
      </c>
      <c r="U53" s="24">
        <v>195</v>
      </c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</row>
    <row r="54" spans="1:58" s="7" customFormat="1" ht="12" customHeight="1" x14ac:dyDescent="0.15">
      <c r="A54" s="19"/>
      <c r="B54" s="20">
        <v>31503</v>
      </c>
      <c r="C54" s="31">
        <v>519756.50799999997</v>
      </c>
      <c r="D54" s="31">
        <v>601808.63500000001</v>
      </c>
      <c r="E54" s="32"/>
      <c r="F54" s="25">
        <f t="shared" si="1"/>
        <v>6365000</v>
      </c>
      <c r="G54" s="31">
        <v>340000</v>
      </c>
      <c r="H54" s="31">
        <v>2480000</v>
      </c>
      <c r="I54" s="31">
        <v>3545000</v>
      </c>
      <c r="J54" s="46" t="s">
        <v>46</v>
      </c>
      <c r="K54" s="25">
        <f t="shared" si="0"/>
        <v>8170889</v>
      </c>
      <c r="L54" s="24">
        <v>2146303</v>
      </c>
      <c r="M54" s="25">
        <f t="shared" si="3"/>
        <v>6024586</v>
      </c>
      <c r="N54" s="24">
        <v>2976012</v>
      </c>
      <c r="O54" s="24">
        <v>3048574</v>
      </c>
      <c r="Q54" s="25">
        <f t="shared" si="4"/>
        <v>1025668</v>
      </c>
      <c r="R54" s="24">
        <v>851077</v>
      </c>
      <c r="S54" s="25">
        <f t="shared" si="5"/>
        <v>174591</v>
      </c>
      <c r="T54" s="24">
        <v>174396</v>
      </c>
      <c r="U54" s="24">
        <v>195</v>
      </c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</row>
    <row r="55" spans="1:58" s="7" customFormat="1" ht="12" customHeight="1" x14ac:dyDescent="0.15">
      <c r="A55" s="19"/>
      <c r="B55" s="20">
        <v>31868</v>
      </c>
      <c r="C55" s="31">
        <v>552401.85699999996</v>
      </c>
      <c r="D55" s="31">
        <v>638127.68599999999</v>
      </c>
      <c r="E55" s="32"/>
      <c r="F55" s="25">
        <f t="shared" si="1"/>
        <v>7385000</v>
      </c>
      <c r="G55" s="31">
        <v>307000</v>
      </c>
      <c r="H55" s="31">
        <v>3708000</v>
      </c>
      <c r="I55" s="31">
        <v>3370000</v>
      </c>
      <c r="J55" s="46" t="s">
        <v>46</v>
      </c>
      <c r="K55" s="25">
        <f t="shared" si="0"/>
        <v>8226334</v>
      </c>
      <c r="L55" s="24">
        <v>2267229</v>
      </c>
      <c r="M55" s="25">
        <f t="shared" si="3"/>
        <v>5959105</v>
      </c>
      <c r="N55" s="24">
        <v>3193107</v>
      </c>
      <c r="O55" s="24">
        <v>2765998</v>
      </c>
      <c r="Q55" s="25">
        <f t="shared" si="4"/>
        <v>1045149</v>
      </c>
      <c r="R55" s="24">
        <v>870842</v>
      </c>
      <c r="S55" s="25">
        <f t="shared" si="5"/>
        <v>174307</v>
      </c>
      <c r="T55" s="24">
        <v>174106</v>
      </c>
      <c r="U55" s="24">
        <v>201</v>
      </c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</row>
    <row r="56" spans="1:58" s="7" customFormat="1" ht="12" customHeight="1" x14ac:dyDescent="0.15">
      <c r="A56" s="19"/>
      <c r="B56" s="20">
        <v>32234</v>
      </c>
      <c r="C56" s="31">
        <v>578584.30900000001</v>
      </c>
      <c r="D56" s="31">
        <v>672316.91500000004</v>
      </c>
      <c r="E56" s="32"/>
      <c r="F56" s="25">
        <f t="shared" si="1"/>
        <v>8360000</v>
      </c>
      <c r="G56" s="31">
        <v>392000</v>
      </c>
      <c r="H56" s="31">
        <v>4365000</v>
      </c>
      <c r="I56" s="31">
        <v>3603000</v>
      </c>
      <c r="J56" s="46" t="s">
        <v>46</v>
      </c>
      <c r="K56" s="25">
        <f t="shared" si="0"/>
        <v>8667573</v>
      </c>
      <c r="L56" s="24">
        <v>2403174</v>
      </c>
      <c r="M56" s="25">
        <f t="shared" si="3"/>
        <v>6264399</v>
      </c>
      <c r="N56" s="24">
        <v>3222916</v>
      </c>
      <c r="O56" s="24">
        <v>3041483</v>
      </c>
      <c r="Q56" s="25">
        <f t="shared" si="4"/>
        <v>1073193</v>
      </c>
      <c r="R56" s="24">
        <v>898537</v>
      </c>
      <c r="S56" s="25">
        <f t="shared" si="5"/>
        <v>174656</v>
      </c>
      <c r="T56" s="24">
        <v>174367</v>
      </c>
      <c r="U56" s="24">
        <v>289</v>
      </c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</row>
    <row r="57" spans="1:58" s="7" customFormat="1" ht="12" customHeight="1" x14ac:dyDescent="0.15">
      <c r="A57" s="19"/>
      <c r="B57" s="20">
        <v>32599</v>
      </c>
      <c r="C57" s="31">
        <v>613297.06900000002</v>
      </c>
      <c r="D57" s="31">
        <v>713896.78</v>
      </c>
      <c r="E57" s="32"/>
      <c r="F57" s="25">
        <f t="shared" si="1"/>
        <v>8408000</v>
      </c>
      <c r="G57" s="31">
        <v>313000</v>
      </c>
      <c r="H57" s="31">
        <v>4898000</v>
      </c>
      <c r="I57" s="31">
        <v>3197000</v>
      </c>
      <c r="J57" s="46" t="s">
        <v>46</v>
      </c>
      <c r="K57" s="25">
        <f t="shared" si="0"/>
        <v>9289599</v>
      </c>
      <c r="L57" s="24">
        <v>2575515</v>
      </c>
      <c r="M57" s="25">
        <f t="shared" si="3"/>
        <v>6714084</v>
      </c>
      <c r="N57" s="24">
        <v>3386994</v>
      </c>
      <c r="O57" s="24">
        <v>3327090</v>
      </c>
      <c r="Q57" s="25">
        <f t="shared" si="4"/>
        <v>1103336</v>
      </c>
      <c r="R57" s="24">
        <v>926917</v>
      </c>
      <c r="S57" s="25">
        <f t="shared" si="5"/>
        <v>176419</v>
      </c>
      <c r="T57" s="24">
        <v>176078</v>
      </c>
      <c r="U57" s="24">
        <v>341</v>
      </c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</row>
    <row r="58" spans="1:58" s="7" customFormat="1" ht="12" customHeight="1" x14ac:dyDescent="0.15">
      <c r="A58" s="19"/>
      <c r="B58" s="20">
        <v>32964</v>
      </c>
      <c r="C58" s="31">
        <v>658933.20900000003</v>
      </c>
      <c r="D58" s="31">
        <v>765568.69200000004</v>
      </c>
      <c r="E58" s="32"/>
      <c r="F58" s="25">
        <f t="shared" si="1"/>
        <v>10072796</v>
      </c>
      <c r="G58" s="31">
        <v>334262</v>
      </c>
      <c r="H58" s="31">
        <v>6722000</v>
      </c>
      <c r="I58" s="31">
        <v>3016534</v>
      </c>
      <c r="J58" s="46" t="s">
        <v>46</v>
      </c>
      <c r="K58" s="25">
        <f t="shared" si="0"/>
        <v>9856981</v>
      </c>
      <c r="L58" s="24">
        <v>2729727</v>
      </c>
      <c r="M58" s="25">
        <f t="shared" si="3"/>
        <v>7127254</v>
      </c>
      <c r="N58" s="24">
        <v>3612842</v>
      </c>
      <c r="O58" s="24">
        <v>3514412</v>
      </c>
      <c r="Q58" s="25">
        <f t="shared" si="4"/>
        <v>1136833</v>
      </c>
      <c r="R58" s="24">
        <v>958544</v>
      </c>
      <c r="S58" s="25">
        <f t="shared" si="5"/>
        <v>178289</v>
      </c>
      <c r="T58" s="24">
        <v>177936</v>
      </c>
      <c r="U58" s="24">
        <v>353</v>
      </c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</row>
    <row r="59" spans="1:58" s="7" customFormat="1" ht="12" customHeight="1" x14ac:dyDescent="0.15">
      <c r="A59" s="19"/>
      <c r="B59" s="20">
        <v>33329</v>
      </c>
      <c r="C59" s="31">
        <v>679237.02500000002</v>
      </c>
      <c r="D59" s="31">
        <v>789888.42299999995</v>
      </c>
      <c r="E59" s="32"/>
      <c r="F59" s="25">
        <f t="shared" si="1"/>
        <v>9511990</v>
      </c>
      <c r="G59" s="31">
        <v>352714</v>
      </c>
      <c r="H59" s="31">
        <v>5607000</v>
      </c>
      <c r="I59" s="31">
        <v>3552276</v>
      </c>
      <c r="J59" s="46" t="s">
        <v>46</v>
      </c>
      <c r="K59" s="25">
        <f t="shared" si="0"/>
        <v>10109517</v>
      </c>
      <c r="L59" s="24">
        <v>2904613</v>
      </c>
      <c r="M59" s="25">
        <f t="shared" si="3"/>
        <v>7204904</v>
      </c>
      <c r="N59" s="24">
        <v>3785773</v>
      </c>
      <c r="O59" s="24">
        <v>3419131</v>
      </c>
      <c r="Q59" s="25">
        <f t="shared" si="4"/>
        <v>1165714</v>
      </c>
      <c r="R59" s="24">
        <v>985741</v>
      </c>
      <c r="S59" s="25">
        <f t="shared" si="5"/>
        <v>179973</v>
      </c>
      <c r="T59" s="24">
        <v>179606</v>
      </c>
      <c r="U59" s="24">
        <v>367</v>
      </c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</row>
    <row r="60" spans="1:58" s="7" customFormat="1" ht="12" customHeight="1" x14ac:dyDescent="0.15">
      <c r="A60" s="19"/>
      <c r="B60" s="20">
        <v>33695</v>
      </c>
      <c r="C60" s="31">
        <v>685710.45</v>
      </c>
      <c r="D60" s="31">
        <v>797751.77899999998</v>
      </c>
      <c r="E60" s="32"/>
      <c r="F60" s="25">
        <f t="shared" si="1"/>
        <v>9243639</v>
      </c>
      <c r="G60" s="31">
        <v>293364</v>
      </c>
      <c r="H60" s="31">
        <v>5639000</v>
      </c>
      <c r="I60" s="31">
        <v>3311275</v>
      </c>
      <c r="J60" s="46" t="s">
        <v>46</v>
      </c>
      <c r="K60" s="25">
        <f t="shared" si="0"/>
        <v>10364195</v>
      </c>
      <c r="L60" s="24">
        <v>3093313</v>
      </c>
      <c r="M60" s="25">
        <f t="shared" si="3"/>
        <v>7270882</v>
      </c>
      <c r="N60" s="24">
        <v>3948819</v>
      </c>
      <c r="O60" s="24">
        <v>3322063</v>
      </c>
      <c r="Q60" s="25">
        <f t="shared" si="4"/>
        <v>1221347</v>
      </c>
      <c r="R60" s="24">
        <v>1040540</v>
      </c>
      <c r="S60" s="25">
        <f t="shared" si="5"/>
        <v>180807</v>
      </c>
      <c r="T60" s="24">
        <v>180434</v>
      </c>
      <c r="U60" s="24">
        <v>373</v>
      </c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</row>
    <row r="61" spans="1:58" s="7" customFormat="1" ht="12" customHeight="1" x14ac:dyDescent="0.15">
      <c r="A61" s="19"/>
      <c r="B61" s="20">
        <v>34060</v>
      </c>
      <c r="C61" s="31">
        <v>690577.87</v>
      </c>
      <c r="D61" s="31">
        <v>804695.49800000002</v>
      </c>
      <c r="E61" s="32"/>
      <c r="F61" s="25">
        <f t="shared" si="1"/>
        <v>8841603</v>
      </c>
      <c r="G61" s="31">
        <v>352155</v>
      </c>
      <c r="H61" s="31">
        <v>5016871</v>
      </c>
      <c r="I61" s="31">
        <v>3472577</v>
      </c>
      <c r="J61" s="46" t="s">
        <v>46</v>
      </c>
      <c r="K61" s="25">
        <f t="shared" si="0"/>
        <v>10593433</v>
      </c>
      <c r="L61" s="24">
        <v>3240468</v>
      </c>
      <c r="M61" s="25">
        <f t="shared" si="3"/>
        <v>7352965</v>
      </c>
      <c r="N61" s="24">
        <v>4056362</v>
      </c>
      <c r="O61" s="24">
        <v>3296603</v>
      </c>
      <c r="Q61" s="25">
        <f t="shared" si="4"/>
        <v>1249725</v>
      </c>
      <c r="R61" s="24">
        <v>1068394</v>
      </c>
      <c r="S61" s="25">
        <f t="shared" si="5"/>
        <v>181331</v>
      </c>
      <c r="T61" s="24">
        <v>180972</v>
      </c>
      <c r="U61" s="24">
        <v>359</v>
      </c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</row>
    <row r="62" spans="1:58" s="7" customFormat="1" ht="12" customHeight="1" x14ac:dyDescent="0.15">
      <c r="A62" s="19"/>
      <c r="B62" s="20">
        <v>34425</v>
      </c>
      <c r="C62" s="31">
        <v>740096.99199999997</v>
      </c>
      <c r="D62" s="31">
        <v>858816.772</v>
      </c>
      <c r="E62" s="32"/>
      <c r="F62" s="25">
        <f t="shared" si="1"/>
        <v>10168066</v>
      </c>
      <c r="G62" s="31">
        <v>257042</v>
      </c>
      <c r="H62" s="31">
        <v>5773146</v>
      </c>
      <c r="I62" s="31">
        <v>4137878</v>
      </c>
      <c r="J62" s="46" t="s">
        <v>46</v>
      </c>
      <c r="K62" s="25">
        <f t="shared" si="0"/>
        <v>11540651</v>
      </c>
      <c r="L62" s="24">
        <v>3468160</v>
      </c>
      <c r="M62" s="25">
        <f t="shared" si="3"/>
        <v>8072491</v>
      </c>
      <c r="N62" s="24">
        <v>4544127</v>
      </c>
      <c r="O62" s="24">
        <v>3528364</v>
      </c>
      <c r="Q62" s="25">
        <f t="shared" si="4"/>
        <v>1275841</v>
      </c>
      <c r="R62" s="24">
        <v>1094143</v>
      </c>
      <c r="S62" s="25">
        <f t="shared" si="5"/>
        <v>181698</v>
      </c>
      <c r="T62" s="24">
        <v>181324</v>
      </c>
      <c r="U62" s="24">
        <v>374</v>
      </c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</row>
    <row r="63" spans="1:58" s="7" customFormat="1" ht="12" customHeight="1" x14ac:dyDescent="0.15">
      <c r="A63" s="19"/>
      <c r="B63" s="20">
        <v>34790</v>
      </c>
      <c r="C63" s="31">
        <v>756975.29</v>
      </c>
      <c r="D63" s="31">
        <v>881559.27800000005</v>
      </c>
      <c r="E63" s="32"/>
      <c r="F63" s="25">
        <f t="shared" si="1"/>
        <v>12599242</v>
      </c>
      <c r="G63" s="31">
        <v>302769</v>
      </c>
      <c r="H63" s="31">
        <v>3837495</v>
      </c>
      <c r="I63" s="31">
        <v>8458978</v>
      </c>
      <c r="J63" s="46" t="s">
        <v>46</v>
      </c>
      <c r="K63" s="25">
        <f t="shared" si="0"/>
        <v>11841461</v>
      </c>
      <c r="L63" s="24">
        <v>3649603</v>
      </c>
      <c r="M63" s="25">
        <f t="shared" si="3"/>
        <v>8191858</v>
      </c>
      <c r="N63" s="24">
        <v>4569013</v>
      </c>
      <c r="O63" s="24">
        <v>3622845</v>
      </c>
      <c r="Q63" s="25">
        <f t="shared" si="4"/>
        <v>1304305</v>
      </c>
      <c r="R63" s="24">
        <v>1121994</v>
      </c>
      <c r="S63" s="25">
        <f t="shared" si="5"/>
        <v>182311</v>
      </c>
      <c r="T63" s="24">
        <v>181935</v>
      </c>
      <c r="U63" s="24">
        <v>376</v>
      </c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</row>
    <row r="64" spans="1:58" s="7" customFormat="1" ht="12" customHeight="1" x14ac:dyDescent="0.15">
      <c r="A64" s="19"/>
      <c r="B64" s="20">
        <v>35156</v>
      </c>
      <c r="C64" s="31">
        <v>774601.82200000004</v>
      </c>
      <c r="D64" s="31">
        <v>903457.36199999996</v>
      </c>
      <c r="E64" s="32"/>
      <c r="F64" s="25">
        <f t="shared" si="1"/>
        <v>14939478</v>
      </c>
      <c r="G64" s="31">
        <v>273692</v>
      </c>
      <c r="H64" s="31">
        <v>4663181</v>
      </c>
      <c r="I64" s="31">
        <v>10002605</v>
      </c>
      <c r="J64" s="46" t="s">
        <v>46</v>
      </c>
      <c r="K64" s="25">
        <f t="shared" si="0"/>
        <v>12473147</v>
      </c>
      <c r="L64" s="24">
        <v>3782073</v>
      </c>
      <c r="M64" s="25">
        <f t="shared" si="3"/>
        <v>8691074</v>
      </c>
      <c r="N64" s="24">
        <v>4753345</v>
      </c>
      <c r="O64" s="24">
        <v>3937729</v>
      </c>
      <c r="Q64" s="25">
        <f t="shared" si="4"/>
        <v>1333128</v>
      </c>
      <c r="R64" s="24">
        <v>1150948</v>
      </c>
      <c r="S64" s="25">
        <f t="shared" si="5"/>
        <v>182180</v>
      </c>
      <c r="T64" s="24">
        <v>181801</v>
      </c>
      <c r="U64" s="24">
        <v>379</v>
      </c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</row>
    <row r="65" spans="1:44" s="7" customFormat="1" ht="12" customHeight="1" x14ac:dyDescent="0.15">
      <c r="A65" s="19"/>
      <c r="B65" s="20">
        <v>35521</v>
      </c>
      <c r="C65" s="31">
        <v>791450.89500000002</v>
      </c>
      <c r="D65" s="31">
        <v>926457.80599999998</v>
      </c>
      <c r="E65" s="32"/>
      <c r="F65" s="25">
        <f t="shared" si="1"/>
        <v>14699947</v>
      </c>
      <c r="G65" s="31">
        <v>317868</v>
      </c>
      <c r="H65" s="31">
        <v>4913061</v>
      </c>
      <c r="I65" s="31">
        <v>9469018</v>
      </c>
      <c r="J65" s="46" t="s">
        <v>46</v>
      </c>
      <c r="K65" s="25"/>
      <c r="L65" s="24"/>
      <c r="M65" s="25"/>
      <c r="N65" s="24"/>
      <c r="O65" s="24"/>
      <c r="Q65" s="24"/>
      <c r="R65" s="24"/>
      <c r="S65" s="24"/>
      <c r="T65" s="24"/>
      <c r="U65" s="24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</row>
    <row r="66" spans="1:44" s="7" customFormat="1" ht="12" customHeight="1" x14ac:dyDescent="0.15">
      <c r="A66" s="19"/>
      <c r="B66" s="20">
        <v>35886</v>
      </c>
      <c r="C66" s="31">
        <v>798971.36600000004</v>
      </c>
      <c r="D66" s="31">
        <v>934661.06099999999</v>
      </c>
      <c r="E66" s="32"/>
      <c r="F66" s="25">
        <f t="shared" ref="F66:F80" si="6">SUM(G66:I66)</f>
        <v>15795693</v>
      </c>
      <c r="G66" s="27">
        <v>336202</v>
      </c>
      <c r="H66" s="27">
        <v>4757835</v>
      </c>
      <c r="I66" s="27">
        <v>10701656</v>
      </c>
      <c r="J66" s="46" t="s">
        <v>46</v>
      </c>
      <c r="K66" s="25">
        <f t="shared" ref="K66:K80" si="7">SUM(L66:M66)</f>
        <v>13108928</v>
      </c>
      <c r="L66" s="27">
        <v>4000758</v>
      </c>
      <c r="M66" s="25">
        <f t="shared" ref="M66:M80" si="8">SUM(N66:O66)</f>
        <v>9108170</v>
      </c>
      <c r="N66" s="27">
        <v>5080025</v>
      </c>
      <c r="O66" s="27">
        <v>4028145</v>
      </c>
      <c r="Q66" s="27"/>
      <c r="R66" s="27"/>
      <c r="S66" s="27"/>
      <c r="T66" s="27"/>
      <c r="U66" s="27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</row>
    <row r="67" spans="1:44" s="7" customFormat="1" ht="12" customHeight="1" x14ac:dyDescent="0.15">
      <c r="A67" s="19"/>
      <c r="B67" s="20">
        <v>36251</v>
      </c>
      <c r="C67" s="31">
        <v>816920.31400000001</v>
      </c>
      <c r="D67" s="31">
        <v>957370.10199999996</v>
      </c>
      <c r="E67" s="32"/>
      <c r="F67" s="25">
        <f t="shared" si="6"/>
        <v>15499195</v>
      </c>
      <c r="G67" s="24">
        <v>330173</v>
      </c>
      <c r="H67" s="24">
        <v>5289517</v>
      </c>
      <c r="I67" s="24">
        <v>9879505</v>
      </c>
      <c r="J67" s="46" t="s">
        <v>46</v>
      </c>
      <c r="K67" s="25">
        <f t="shared" si="7"/>
        <v>13647377</v>
      </c>
      <c r="L67" s="24">
        <v>4148968</v>
      </c>
      <c r="M67" s="25">
        <f t="shared" si="8"/>
        <v>9498409</v>
      </c>
      <c r="N67" s="24">
        <v>5293466</v>
      </c>
      <c r="O67" s="24">
        <v>4204943</v>
      </c>
      <c r="Q67" s="24"/>
      <c r="R67" s="24"/>
      <c r="S67" s="24"/>
      <c r="T67" s="24"/>
      <c r="U67" s="24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</row>
    <row r="68" spans="1:44" s="7" customFormat="1" ht="12" customHeight="1" x14ac:dyDescent="0.15">
      <c r="A68" s="19"/>
      <c r="B68" s="20">
        <v>36617</v>
      </c>
      <c r="C68" s="31">
        <v>837923.424</v>
      </c>
      <c r="D68" s="31">
        <v>982065.58700000006</v>
      </c>
      <c r="E68" s="32"/>
      <c r="F68" s="25">
        <f t="shared" si="6"/>
        <v>16073305</v>
      </c>
      <c r="G68" s="24">
        <v>312389</v>
      </c>
      <c r="H68" s="24">
        <v>5087503</v>
      </c>
      <c r="I68" s="24">
        <v>10673413</v>
      </c>
      <c r="J68" s="46" t="s">
        <v>46</v>
      </c>
      <c r="K68" s="25">
        <f t="shared" si="7"/>
        <v>14112137</v>
      </c>
      <c r="L68" s="24">
        <v>4276614</v>
      </c>
      <c r="M68" s="25">
        <f t="shared" si="8"/>
        <v>9835523</v>
      </c>
      <c r="N68" s="24">
        <v>5475190</v>
      </c>
      <c r="O68" s="24">
        <v>4360333</v>
      </c>
      <c r="Q68" s="24"/>
      <c r="R68" s="24"/>
      <c r="S68" s="24"/>
      <c r="T68" s="24"/>
      <c r="U68" s="24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</row>
    <row r="69" spans="1:44" s="7" customFormat="1" ht="12" customHeight="1" x14ac:dyDescent="0.15">
      <c r="A69" s="19"/>
      <c r="B69" s="20">
        <v>36982</v>
      </c>
      <c r="C69" s="31">
        <v>824099.54599999997</v>
      </c>
      <c r="D69" s="31">
        <v>977733.67599999998</v>
      </c>
      <c r="E69" s="32"/>
      <c r="F69" s="25">
        <f t="shared" si="6"/>
        <v>18472870</v>
      </c>
      <c r="G69" s="24">
        <v>351392</v>
      </c>
      <c r="H69" s="24">
        <v>6187760</v>
      </c>
      <c r="I69" s="24">
        <v>11933718</v>
      </c>
      <c r="J69" s="46" t="s">
        <v>46</v>
      </c>
      <c r="K69" s="25">
        <f t="shared" si="7"/>
        <v>13791244</v>
      </c>
      <c r="L69" s="24">
        <v>4231105</v>
      </c>
      <c r="M69" s="25">
        <f t="shared" si="8"/>
        <v>9560139</v>
      </c>
      <c r="N69" s="24">
        <v>5037330</v>
      </c>
      <c r="O69" s="24">
        <v>4522809</v>
      </c>
      <c r="Q69" s="24"/>
      <c r="R69" s="24">
        <v>1241000</v>
      </c>
      <c r="S69" s="24"/>
      <c r="T69" s="24"/>
      <c r="U69" s="24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</row>
    <row r="70" spans="1:44" s="7" customFormat="1" ht="12" customHeight="1" x14ac:dyDescent="0.15">
      <c r="A70" s="19"/>
      <c r="B70" s="20">
        <v>37347</v>
      </c>
      <c r="C70" s="31">
        <v>841474.4</v>
      </c>
      <c r="D70" s="31">
        <v>1000051.762</v>
      </c>
      <c r="E70" s="32"/>
      <c r="F70" s="25">
        <f t="shared" si="6"/>
        <v>21109016</v>
      </c>
      <c r="G70" s="24">
        <v>294873</v>
      </c>
      <c r="H70" s="24">
        <v>5267111</v>
      </c>
      <c r="I70" s="24">
        <v>15547032</v>
      </c>
      <c r="J70" s="46" t="s">
        <v>46</v>
      </c>
      <c r="K70" s="25">
        <f t="shared" si="7"/>
        <v>14066219</v>
      </c>
      <c r="L70" s="24">
        <v>4385458</v>
      </c>
      <c r="M70" s="25">
        <f t="shared" si="8"/>
        <v>9680761</v>
      </c>
      <c r="N70" s="24">
        <v>5417487</v>
      </c>
      <c r="O70" s="24">
        <v>4263274</v>
      </c>
      <c r="Q70" s="24"/>
      <c r="R70" s="24">
        <v>1255000</v>
      </c>
      <c r="S70" s="24"/>
      <c r="T70" s="24"/>
      <c r="U70" s="24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</row>
    <row r="71" spans="1:44" s="7" customFormat="1" ht="12" customHeight="1" x14ac:dyDescent="0.15">
      <c r="A71" s="19"/>
      <c r="B71" s="20">
        <v>37712</v>
      </c>
      <c r="C71" s="31">
        <v>834304.66799999995</v>
      </c>
      <c r="D71" s="31">
        <v>984767.93</v>
      </c>
      <c r="E71" s="32"/>
      <c r="F71" s="25">
        <f t="shared" si="6"/>
        <v>19877241</v>
      </c>
      <c r="G71" s="24">
        <v>355747</v>
      </c>
      <c r="H71" s="24">
        <v>5943601</v>
      </c>
      <c r="I71" s="24">
        <v>13577893</v>
      </c>
      <c r="J71" s="46" t="s">
        <v>46</v>
      </c>
      <c r="K71" s="25">
        <f t="shared" si="7"/>
        <v>14083244</v>
      </c>
      <c r="L71" s="24">
        <v>4395845</v>
      </c>
      <c r="M71" s="25">
        <f t="shared" si="8"/>
        <v>9687399</v>
      </c>
      <c r="N71" s="24">
        <v>5414464</v>
      </c>
      <c r="O71" s="24">
        <v>4272935</v>
      </c>
      <c r="Q71" s="24"/>
      <c r="R71" s="24">
        <v>1269000</v>
      </c>
      <c r="S71" s="24"/>
      <c r="T71" s="24"/>
      <c r="U71" s="24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</row>
    <row r="72" spans="1:44" s="7" customFormat="1" ht="12" customHeight="1" x14ac:dyDescent="0.15">
      <c r="A72" s="19"/>
      <c r="B72" s="20">
        <v>38078</v>
      </c>
      <c r="C72" s="31">
        <v>865427.67299999995</v>
      </c>
      <c r="D72" s="31">
        <v>1023149.05</v>
      </c>
      <c r="E72" s="32"/>
      <c r="F72" s="25">
        <f t="shared" si="6"/>
        <v>18590255</v>
      </c>
      <c r="G72" s="24">
        <v>326935</v>
      </c>
      <c r="H72" s="24">
        <v>4310040</v>
      </c>
      <c r="I72" s="24">
        <v>13953280</v>
      </c>
      <c r="J72" s="46" t="s">
        <v>46</v>
      </c>
      <c r="K72" s="25">
        <f t="shared" si="7"/>
        <v>14663381</v>
      </c>
      <c r="L72" s="24">
        <v>4568061</v>
      </c>
      <c r="M72" s="25">
        <f t="shared" si="8"/>
        <v>10095320</v>
      </c>
      <c r="N72" s="24">
        <v>5678147</v>
      </c>
      <c r="O72" s="24">
        <v>4417173</v>
      </c>
      <c r="Q72" s="24"/>
      <c r="R72" s="24">
        <v>1280000</v>
      </c>
      <c r="S72" s="24"/>
      <c r="T72" s="24"/>
      <c r="U72" s="24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</row>
    <row r="73" spans="1:44" s="7" customFormat="1" ht="12" customHeight="1" x14ac:dyDescent="0.15">
      <c r="A73" s="19"/>
      <c r="B73" s="20">
        <v>38443</v>
      </c>
      <c r="C73" s="31">
        <v>882558.61800000002</v>
      </c>
      <c r="D73" s="31">
        <v>1043799.912</v>
      </c>
      <c r="E73" s="32"/>
      <c r="F73" s="25">
        <f t="shared" si="6"/>
        <v>11816811</v>
      </c>
      <c r="G73" s="24">
        <v>332257</v>
      </c>
      <c r="H73" s="24">
        <v>4052741</v>
      </c>
      <c r="I73" s="24">
        <v>7431813</v>
      </c>
      <c r="J73" s="46" t="s">
        <v>46</v>
      </c>
      <c r="K73" s="25">
        <f t="shared" si="7"/>
        <v>15049072</v>
      </c>
      <c r="L73" s="24">
        <v>4740357</v>
      </c>
      <c r="M73" s="25">
        <f t="shared" si="8"/>
        <v>10308715</v>
      </c>
      <c r="N73" s="24">
        <v>5815561</v>
      </c>
      <c r="O73" s="24">
        <v>4493154</v>
      </c>
      <c r="Q73" s="24"/>
      <c r="R73" s="24">
        <v>1293000</v>
      </c>
      <c r="S73" s="24"/>
      <c r="T73" s="24"/>
      <c r="U73" s="24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</row>
    <row r="74" spans="1:44" s="7" customFormat="1" ht="12" customHeight="1" x14ac:dyDescent="0.15">
      <c r="A74" s="19"/>
      <c r="B74" s="20">
        <v>38808</v>
      </c>
      <c r="C74" s="31">
        <v>889422.77800000005</v>
      </c>
      <c r="D74" s="31">
        <v>1048308.0661000001</v>
      </c>
      <c r="E74" s="32"/>
      <c r="F74" s="25">
        <f t="shared" si="6"/>
        <v>10100397</v>
      </c>
      <c r="G74" s="24">
        <v>348529</v>
      </c>
      <c r="H74" s="24">
        <v>2894489</v>
      </c>
      <c r="I74" s="24">
        <v>6857379</v>
      </c>
      <c r="J74" s="46" t="s">
        <v>46</v>
      </c>
      <c r="K74" s="25">
        <f t="shared" si="7"/>
        <v>15216236</v>
      </c>
      <c r="L74" s="24">
        <v>4750289</v>
      </c>
      <c r="M74" s="25">
        <f t="shared" si="8"/>
        <v>10465947</v>
      </c>
      <c r="N74" s="24">
        <v>5826427</v>
      </c>
      <c r="O74" s="24">
        <v>4639520</v>
      </c>
      <c r="Q74" s="24"/>
      <c r="R74" s="24">
        <v>1307000</v>
      </c>
      <c r="S74" s="24"/>
      <c r="T74" s="24"/>
      <c r="U74" s="24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</row>
    <row r="75" spans="1:44" s="7" customFormat="1" ht="12" customHeight="1" x14ac:dyDescent="0.15">
      <c r="A75" s="19"/>
      <c r="B75" s="20">
        <v>39173</v>
      </c>
      <c r="C75" s="31">
        <v>919543.89099999995</v>
      </c>
      <c r="D75" s="31">
        <v>1077492.1910000001</v>
      </c>
      <c r="E75" s="32"/>
      <c r="F75" s="25">
        <f t="shared" si="6"/>
        <v>13825334</v>
      </c>
      <c r="G75" s="24">
        <v>280123</v>
      </c>
      <c r="H75" s="24">
        <v>2840465</v>
      </c>
      <c r="I75" s="24">
        <v>10704746</v>
      </c>
      <c r="J75" s="46" t="s">
        <v>46</v>
      </c>
      <c r="K75" s="25">
        <f t="shared" si="7"/>
        <v>15675259</v>
      </c>
      <c r="L75" s="24">
        <v>4949502</v>
      </c>
      <c r="M75" s="25">
        <f t="shared" si="8"/>
        <v>10725757</v>
      </c>
      <c r="N75" s="24">
        <v>6004225</v>
      </c>
      <c r="O75" s="24">
        <v>4721532</v>
      </c>
      <c r="Q75" s="24"/>
      <c r="R75" s="24">
        <v>1312000</v>
      </c>
      <c r="S75" s="24"/>
      <c r="T75" s="24"/>
      <c r="U75" s="24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</row>
    <row r="76" spans="1:44" s="7" customFormat="1" ht="12" customHeight="1" x14ac:dyDescent="0.15">
      <c r="A76" s="19"/>
      <c r="B76" s="20">
        <v>39539</v>
      </c>
      <c r="C76" s="31">
        <v>888934.64399999997</v>
      </c>
      <c r="D76" s="31">
        <v>1035532.401</v>
      </c>
      <c r="E76" s="32"/>
      <c r="F76" s="25">
        <f t="shared" si="6"/>
        <v>15051117</v>
      </c>
      <c r="G76" s="24">
        <v>263034</v>
      </c>
      <c r="H76" s="24">
        <v>2695739</v>
      </c>
      <c r="I76" s="24">
        <v>12092344</v>
      </c>
      <c r="J76" s="46" t="s">
        <v>46</v>
      </c>
      <c r="K76" s="25">
        <f t="shared" si="7"/>
        <v>15018993</v>
      </c>
      <c r="L76" s="24">
        <v>4892879</v>
      </c>
      <c r="M76" s="25">
        <f t="shared" si="8"/>
        <v>10126114</v>
      </c>
      <c r="N76" s="24">
        <v>5826020</v>
      </c>
      <c r="O76" s="24">
        <v>4300094</v>
      </c>
      <c r="Q76" s="24"/>
      <c r="R76" s="24">
        <v>1324000</v>
      </c>
      <c r="S76" s="24"/>
      <c r="T76" s="24"/>
      <c r="U76" s="24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</row>
    <row r="77" spans="1:44" s="7" customFormat="1" ht="12" customHeight="1" x14ac:dyDescent="0.15">
      <c r="A77" s="19"/>
      <c r="B77" s="20">
        <v>39904</v>
      </c>
      <c r="C77" s="31">
        <v>858515.92200000002</v>
      </c>
      <c r="D77" s="31">
        <v>1002822.078</v>
      </c>
      <c r="E77" s="32"/>
      <c r="F77" s="25">
        <f t="shared" si="6"/>
        <v>15554899</v>
      </c>
      <c r="G77" s="24">
        <v>262228</v>
      </c>
      <c r="H77" s="24">
        <v>2237796</v>
      </c>
      <c r="I77" s="24">
        <v>13054875</v>
      </c>
      <c r="J77" s="46" t="s">
        <v>46</v>
      </c>
      <c r="K77" s="25">
        <f t="shared" si="7"/>
        <v>14703637</v>
      </c>
      <c r="L77" s="24">
        <v>4972083</v>
      </c>
      <c r="M77" s="25">
        <f t="shared" si="8"/>
        <v>9731554</v>
      </c>
      <c r="N77" s="24">
        <v>5722242</v>
      </c>
      <c r="O77" s="24">
        <v>4009312</v>
      </c>
      <c r="Q77" s="24"/>
      <c r="R77" s="24">
        <v>1332000</v>
      </c>
      <c r="S77" s="24"/>
      <c r="T77" s="24"/>
      <c r="U77" s="24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</row>
    <row r="78" spans="1:44" s="7" customFormat="1" ht="12" customHeight="1" x14ac:dyDescent="0.15">
      <c r="A78" s="19"/>
      <c r="B78" s="20">
        <v>40269</v>
      </c>
      <c r="C78" s="31">
        <v>906417.245</v>
      </c>
      <c r="D78" s="31">
        <v>1056440.652</v>
      </c>
      <c r="E78" s="32"/>
      <c r="F78" s="25">
        <f t="shared" si="6"/>
        <v>16097439</v>
      </c>
      <c r="G78" s="24">
        <v>287529</v>
      </c>
      <c r="H78" s="24">
        <v>3323983</v>
      </c>
      <c r="I78" s="24">
        <v>12485927</v>
      </c>
      <c r="J78" s="46" t="s">
        <v>46</v>
      </c>
      <c r="K78" s="25">
        <f t="shared" si="7"/>
        <v>15185804</v>
      </c>
      <c r="L78" s="24">
        <v>5232417</v>
      </c>
      <c r="M78" s="25">
        <f t="shared" si="8"/>
        <v>9953387</v>
      </c>
      <c r="N78" s="24">
        <v>5788786</v>
      </c>
      <c r="O78" s="24">
        <v>4164601</v>
      </c>
      <c r="Q78" s="24"/>
      <c r="R78" s="24">
        <v>1233000</v>
      </c>
      <c r="S78" s="24"/>
      <c r="T78" s="24"/>
      <c r="U78" s="24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</row>
    <row r="79" spans="1:44" s="7" customFormat="1" ht="12" customHeight="1" x14ac:dyDescent="0.15">
      <c r="A79" s="19"/>
      <c r="B79" s="20">
        <v>40634</v>
      </c>
      <c r="C79" s="24">
        <v>859809</v>
      </c>
      <c r="D79" s="29"/>
      <c r="E79" s="32"/>
      <c r="F79" s="25">
        <f t="shared" si="6"/>
        <v>1927035</v>
      </c>
      <c r="G79" s="24">
        <v>297599</v>
      </c>
      <c r="H79" s="24">
        <v>1629436</v>
      </c>
      <c r="I79" s="24">
        <v>0</v>
      </c>
      <c r="J79" s="46" t="s">
        <v>46</v>
      </c>
      <c r="K79" s="25">
        <f t="shared" si="7"/>
        <v>12594289</v>
      </c>
      <c r="L79" s="24">
        <v>4810997</v>
      </c>
      <c r="M79" s="25">
        <f t="shared" si="8"/>
        <v>7783292</v>
      </c>
      <c r="N79" s="24">
        <v>4837532</v>
      </c>
      <c r="O79" s="24">
        <v>2945760</v>
      </c>
      <c r="Q79" s="24"/>
      <c r="R79" s="24"/>
      <c r="S79" s="24"/>
      <c r="T79" s="24"/>
      <c r="U79" s="24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</row>
    <row r="80" spans="1:44" s="7" customFormat="1" ht="12" customHeight="1" x14ac:dyDescent="0.15">
      <c r="A80" s="19"/>
      <c r="B80" s="20">
        <v>41000</v>
      </c>
      <c r="C80" s="31">
        <v>851589.77099999995</v>
      </c>
      <c r="D80" s="29"/>
      <c r="E80" s="32"/>
      <c r="F80" s="25">
        <f t="shared" si="6"/>
        <v>5316753</v>
      </c>
      <c r="G80" s="24">
        <v>248466</v>
      </c>
      <c r="H80" s="24">
        <v>5068287</v>
      </c>
      <c r="I80" s="24">
        <v>0</v>
      </c>
      <c r="J80" s="46">
        <v>2468</v>
      </c>
      <c r="K80" s="25">
        <f t="shared" si="7"/>
        <v>13858002</v>
      </c>
      <c r="L80" s="24">
        <v>5005606</v>
      </c>
      <c r="M80" s="25">
        <f t="shared" si="8"/>
        <v>8852396</v>
      </c>
      <c r="N80" s="24">
        <v>5303370</v>
      </c>
      <c r="O80" s="24">
        <v>3549026</v>
      </c>
      <c r="Q80" s="24"/>
      <c r="R80" s="24"/>
      <c r="S80" s="24"/>
      <c r="T80" s="24"/>
      <c r="U80" s="24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</row>
    <row r="81" spans="1:58" s="7" customFormat="1" ht="12" customHeight="1" x14ac:dyDescent="0.15">
      <c r="A81" s="19"/>
      <c r="B81" s="20">
        <v>41365</v>
      </c>
      <c r="C81" s="28">
        <v>848541.19099999999</v>
      </c>
      <c r="D81" s="29"/>
      <c r="E81" s="32"/>
      <c r="F81" s="25">
        <f>SUM(G81:I81)</f>
        <v>4559929</v>
      </c>
      <c r="G81" s="24">
        <v>278488</v>
      </c>
      <c r="H81" s="24">
        <v>4281441</v>
      </c>
      <c r="I81" s="24">
        <v>0</v>
      </c>
      <c r="J81" s="46">
        <v>2193</v>
      </c>
      <c r="K81" s="25">
        <f>SUM(L81:M81)</f>
        <v>14011683</v>
      </c>
      <c r="L81" s="24">
        <v>5000483</v>
      </c>
      <c r="M81" s="25">
        <f>SUM(N81:O81)</f>
        <v>9011200</v>
      </c>
      <c r="N81" s="24">
        <v>5358537</v>
      </c>
      <c r="O81" s="24">
        <v>3652663</v>
      </c>
      <c r="Q81" s="24"/>
      <c r="R81" s="24"/>
      <c r="S81" s="24"/>
      <c r="T81" s="24"/>
      <c r="U81" s="24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</row>
    <row r="82" spans="1:58" s="7" customFormat="1" ht="12" customHeight="1" x14ac:dyDescent="0.15">
      <c r="A82" s="19"/>
      <c r="B82" s="20">
        <v>41730</v>
      </c>
      <c r="C82" s="31"/>
      <c r="D82" s="29"/>
      <c r="E82" s="32"/>
      <c r="F82" s="25"/>
      <c r="G82" s="24"/>
      <c r="H82" s="24"/>
      <c r="I82" s="24"/>
      <c r="J82" s="46"/>
      <c r="K82" s="25"/>
      <c r="L82" s="24"/>
      <c r="M82" s="25"/>
      <c r="N82" s="24"/>
      <c r="O82" s="24"/>
      <c r="Q82" s="24"/>
      <c r="R82" s="24"/>
      <c r="S82" s="24"/>
      <c r="T82" s="24"/>
      <c r="U82" s="24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</row>
    <row r="83" spans="1:58" s="7" customFormat="1" ht="12" customHeight="1" x14ac:dyDescent="0.15">
      <c r="A83" s="19"/>
      <c r="B83" s="20">
        <v>42095</v>
      </c>
      <c r="C83" s="31"/>
      <c r="D83" s="29"/>
      <c r="E83" s="32"/>
      <c r="F83" s="25"/>
      <c r="G83" s="24"/>
      <c r="H83" s="24"/>
      <c r="I83" s="24"/>
      <c r="J83" s="46"/>
      <c r="K83" s="25"/>
      <c r="L83" s="24"/>
      <c r="M83" s="25"/>
      <c r="N83" s="24"/>
      <c r="O83" s="24"/>
      <c r="Q83" s="24"/>
      <c r="R83" s="24"/>
      <c r="S83" s="24"/>
      <c r="T83" s="24"/>
      <c r="U83" s="24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</row>
    <row r="84" spans="1:58" s="7" customFormat="1" ht="12" customHeight="1" x14ac:dyDescent="0.15">
      <c r="A84" s="19"/>
      <c r="B84" s="20">
        <v>42461</v>
      </c>
      <c r="C84" s="31"/>
      <c r="D84" s="29"/>
      <c r="E84" s="32"/>
      <c r="F84" s="25"/>
      <c r="G84" s="24"/>
      <c r="H84" s="24"/>
      <c r="I84" s="24"/>
      <c r="J84" s="46"/>
      <c r="K84" s="25"/>
      <c r="L84" s="24"/>
      <c r="M84" s="25"/>
      <c r="N84" s="24"/>
      <c r="O84" s="24"/>
      <c r="Q84" s="24"/>
      <c r="R84" s="24"/>
      <c r="S84" s="24"/>
      <c r="T84" s="24"/>
      <c r="U84" s="24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</row>
    <row r="85" spans="1:58" s="7" customFormat="1" ht="12" customHeight="1" x14ac:dyDescent="0.15">
      <c r="A85" s="19"/>
      <c r="B85" s="20">
        <v>42826</v>
      </c>
      <c r="C85" s="28"/>
      <c r="D85" s="29"/>
      <c r="E85" s="32"/>
      <c r="F85" s="25"/>
      <c r="G85" s="24"/>
      <c r="H85" s="24"/>
      <c r="I85" s="24"/>
      <c r="J85" s="46"/>
      <c r="K85" s="25"/>
      <c r="L85" s="24"/>
      <c r="M85" s="25"/>
      <c r="N85" s="24"/>
      <c r="O85" s="24"/>
      <c r="Q85" s="24"/>
      <c r="R85" s="24"/>
      <c r="S85" s="24"/>
      <c r="T85" s="24"/>
      <c r="U85" s="24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</row>
    <row r="86" spans="1:58" s="7" customFormat="1" ht="12" customHeight="1" x14ac:dyDescent="0.15">
      <c r="B86" s="19"/>
      <c r="C86" s="19"/>
      <c r="E86" s="32"/>
      <c r="F86" s="19"/>
      <c r="G86" s="47"/>
      <c r="H86" s="47"/>
      <c r="I86" s="47"/>
      <c r="J86" s="47"/>
      <c r="K86" s="19"/>
      <c r="L86" s="47"/>
      <c r="M86" s="19"/>
      <c r="N86" s="19"/>
      <c r="O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</row>
    <row r="87" spans="1:58" ht="27" customHeight="1" x14ac:dyDescent="0.15">
      <c r="B87" s="8" t="s">
        <v>9</v>
      </c>
      <c r="C87" s="12" t="s">
        <v>33</v>
      </c>
      <c r="D87" s="12" t="s">
        <v>33</v>
      </c>
      <c r="E87" s="32"/>
      <c r="F87" s="12" t="s">
        <v>0</v>
      </c>
      <c r="G87" s="11" t="s">
        <v>1</v>
      </c>
      <c r="H87" s="11" t="s">
        <v>2</v>
      </c>
      <c r="I87" s="11" t="s">
        <v>3</v>
      </c>
      <c r="J87" s="11"/>
      <c r="K87" s="12" t="s">
        <v>34</v>
      </c>
      <c r="L87" s="11" t="s">
        <v>4</v>
      </c>
      <c r="M87" s="13" t="s">
        <v>5</v>
      </c>
      <c r="N87" s="13" t="s">
        <v>6</v>
      </c>
      <c r="O87" s="13" t="s">
        <v>7</v>
      </c>
      <c r="P87" s="2"/>
      <c r="Q87" s="14" t="s">
        <v>8</v>
      </c>
      <c r="R87" s="11" t="s">
        <v>4</v>
      </c>
      <c r="S87" s="13" t="s">
        <v>5</v>
      </c>
      <c r="T87" s="12" t="s">
        <v>6</v>
      </c>
      <c r="U87" s="12" t="s">
        <v>7</v>
      </c>
      <c r="V87" s="2"/>
      <c r="X87" s="2"/>
      <c r="Y87" s="2"/>
      <c r="Z87" s="2"/>
      <c r="AS87" s="4"/>
      <c r="AT87" s="4"/>
      <c r="AU87" s="9"/>
      <c r="AV87" s="4"/>
      <c r="AW87" s="9"/>
      <c r="AX87" s="4"/>
      <c r="AY87" s="4"/>
      <c r="AZ87" s="4"/>
      <c r="BA87" s="4"/>
      <c r="BB87" s="4"/>
      <c r="BC87" s="4"/>
      <c r="BD87" s="4"/>
      <c r="BE87" s="4"/>
      <c r="BF87" s="4"/>
    </row>
    <row r="88" spans="1:58" ht="15" customHeight="1" x14ac:dyDescent="0.15">
      <c r="E88" s="32"/>
    </row>
    <row r="89" spans="1:58" ht="15" customHeight="1" x14ac:dyDescent="0.15">
      <c r="E89" s="32"/>
    </row>
    <row r="90" spans="1:58" s="48" customFormat="1" ht="75.75" customHeight="1" x14ac:dyDescent="0.15">
      <c r="B90" s="49" t="s">
        <v>18</v>
      </c>
      <c r="C90" s="49" t="s">
        <v>22</v>
      </c>
      <c r="D90" s="49" t="s">
        <v>19</v>
      </c>
      <c r="E90" s="32" t="s">
        <v>20</v>
      </c>
      <c r="F90" s="49" t="s">
        <v>21</v>
      </c>
      <c r="G90" s="49" t="s">
        <v>0</v>
      </c>
      <c r="H90" s="49" t="s">
        <v>1</v>
      </c>
      <c r="I90" s="49" t="s">
        <v>2</v>
      </c>
      <c r="J90" s="49" t="s">
        <v>3</v>
      </c>
      <c r="K90" s="49"/>
      <c r="L90" s="49" t="s">
        <v>27</v>
      </c>
      <c r="M90" s="49" t="s">
        <v>23</v>
      </c>
      <c r="N90" s="49" t="s">
        <v>24</v>
      </c>
      <c r="O90" s="49" t="s">
        <v>25</v>
      </c>
      <c r="P90" s="49" t="s">
        <v>26</v>
      </c>
      <c r="Q90" s="49"/>
      <c r="R90" s="49" t="s">
        <v>17</v>
      </c>
      <c r="S90" s="49" t="s">
        <v>13</v>
      </c>
      <c r="T90" s="49" t="s">
        <v>16</v>
      </c>
      <c r="U90" s="49" t="s">
        <v>14</v>
      </c>
      <c r="V90" s="49" t="s">
        <v>15</v>
      </c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</row>
    <row r="91" spans="1:58" ht="15" customHeight="1" x14ac:dyDescent="0.15">
      <c r="B91" s="52">
        <v>23833</v>
      </c>
      <c r="C91" s="50">
        <v>0</v>
      </c>
      <c r="D91" s="50"/>
      <c r="E91" s="51"/>
      <c r="F91" s="50"/>
      <c r="G91" s="50"/>
      <c r="H91" s="50"/>
      <c r="I91" s="50"/>
      <c r="J91" s="50"/>
      <c r="K91" s="50"/>
      <c r="L91" s="50">
        <v>1277862</v>
      </c>
      <c r="M91" s="50">
        <v>370767</v>
      </c>
      <c r="N91" s="50">
        <v>907095</v>
      </c>
      <c r="O91" s="50">
        <v>357252</v>
      </c>
      <c r="P91" s="50">
        <v>549843</v>
      </c>
      <c r="Q91" s="50"/>
      <c r="R91" s="50"/>
      <c r="S91" s="50"/>
      <c r="T91" s="50"/>
      <c r="U91" s="50"/>
      <c r="V91" s="50"/>
    </row>
    <row r="92" spans="1:58" ht="15" customHeight="1" x14ac:dyDescent="0.15">
      <c r="B92" s="52">
        <v>24198</v>
      </c>
      <c r="C92" s="50">
        <v>3566</v>
      </c>
      <c r="D92" s="50">
        <v>338</v>
      </c>
      <c r="E92" s="51">
        <v>3228</v>
      </c>
      <c r="F92" s="50"/>
      <c r="G92" s="50"/>
      <c r="H92" s="50"/>
      <c r="I92" s="50"/>
      <c r="J92" s="50"/>
      <c r="K92" s="50"/>
      <c r="L92" s="50">
        <v>1470589</v>
      </c>
      <c r="M92" s="50">
        <v>423033</v>
      </c>
      <c r="N92" s="50">
        <v>1047556</v>
      </c>
      <c r="O92" s="50">
        <v>420403</v>
      </c>
      <c r="P92" s="50">
        <v>627153</v>
      </c>
      <c r="Q92" s="50"/>
      <c r="R92" s="50"/>
      <c r="S92" s="50"/>
      <c r="T92" s="50"/>
      <c r="U92" s="50"/>
      <c r="V92" s="50"/>
    </row>
    <row r="93" spans="1:58" ht="15" customHeight="1" x14ac:dyDescent="0.15">
      <c r="B93" s="52">
        <v>24563</v>
      </c>
      <c r="C93" s="50">
        <v>4392</v>
      </c>
      <c r="D93" s="50">
        <v>319</v>
      </c>
      <c r="E93" s="51">
        <v>4073</v>
      </c>
      <c r="F93" s="50"/>
      <c r="G93" s="50"/>
      <c r="H93" s="50"/>
      <c r="I93" s="50"/>
      <c r="J93" s="50"/>
      <c r="K93" s="50"/>
      <c r="L93" s="50">
        <v>1647475</v>
      </c>
      <c r="M93" s="50">
        <v>477702</v>
      </c>
      <c r="N93" s="50">
        <v>1169773</v>
      </c>
      <c r="O93" s="50">
        <v>571613</v>
      </c>
      <c r="P93" s="50">
        <v>598160</v>
      </c>
      <c r="Q93" s="50"/>
      <c r="R93" s="50"/>
      <c r="S93" s="50"/>
      <c r="T93" s="50"/>
      <c r="U93" s="50"/>
      <c r="V93" s="50"/>
    </row>
    <row r="94" spans="1:58" ht="15" customHeight="1" x14ac:dyDescent="0.15">
      <c r="B94" s="52">
        <v>24929</v>
      </c>
      <c r="C94" s="50">
        <v>4258</v>
      </c>
      <c r="D94" s="50">
        <v>372</v>
      </c>
      <c r="E94" s="51">
        <v>3886</v>
      </c>
      <c r="F94" s="50"/>
      <c r="G94" s="50"/>
      <c r="H94" s="50"/>
      <c r="I94" s="50"/>
      <c r="J94" s="50"/>
      <c r="K94" s="50"/>
      <c r="L94" s="50">
        <v>1852182</v>
      </c>
      <c r="M94" s="50">
        <v>545674</v>
      </c>
      <c r="N94" s="50">
        <v>1306508</v>
      </c>
      <c r="O94" s="50">
        <v>536391</v>
      </c>
      <c r="P94" s="50">
        <v>770117</v>
      </c>
      <c r="Q94" s="50"/>
      <c r="R94" s="50"/>
      <c r="S94" s="50"/>
      <c r="T94" s="50"/>
      <c r="U94" s="50"/>
      <c r="V94" s="50"/>
    </row>
    <row r="95" spans="1:58" ht="15" customHeight="1" x14ac:dyDescent="0.15">
      <c r="B95" s="52">
        <v>25294</v>
      </c>
      <c r="C95" s="50">
        <v>4269</v>
      </c>
      <c r="D95" s="50">
        <v>320</v>
      </c>
      <c r="E95" s="50">
        <v>3949</v>
      </c>
      <c r="F95" s="50"/>
      <c r="G95" s="50"/>
      <c r="H95" s="50"/>
      <c r="I95" s="50"/>
      <c r="J95" s="50"/>
      <c r="K95" s="50"/>
      <c r="L95" s="50">
        <v>2130641</v>
      </c>
      <c r="M95" s="50">
        <v>626341</v>
      </c>
      <c r="N95" s="50">
        <v>1504300</v>
      </c>
      <c r="O95" s="50">
        <v>612600</v>
      </c>
      <c r="P95" s="50">
        <v>891700</v>
      </c>
      <c r="Q95" s="50"/>
      <c r="R95" s="50"/>
      <c r="S95" s="50"/>
      <c r="T95" s="50"/>
      <c r="U95" s="50"/>
      <c r="V95" s="50"/>
    </row>
    <row r="96" spans="1:58" ht="15" customHeight="1" x14ac:dyDescent="0.15">
      <c r="B96" s="52">
        <v>25659</v>
      </c>
      <c r="C96" s="50">
        <v>4274</v>
      </c>
      <c r="D96" s="50">
        <v>295</v>
      </c>
      <c r="E96" s="50">
        <v>3979</v>
      </c>
      <c r="F96" s="50"/>
      <c r="G96" s="50"/>
      <c r="H96" s="50"/>
      <c r="I96" s="50"/>
      <c r="J96" s="50"/>
      <c r="K96" s="50"/>
      <c r="L96" s="50">
        <v>2547957</v>
      </c>
      <c r="M96" s="50">
        <v>727057</v>
      </c>
      <c r="N96" s="50">
        <v>1820900</v>
      </c>
      <c r="O96" s="50">
        <v>702200</v>
      </c>
      <c r="P96" s="50">
        <v>1118700</v>
      </c>
      <c r="Q96" s="50"/>
      <c r="R96" s="50"/>
      <c r="S96" s="50"/>
      <c r="T96" s="50"/>
      <c r="U96" s="50"/>
      <c r="V96" s="50"/>
    </row>
    <row r="97" spans="2:22" ht="15" customHeight="1" x14ac:dyDescent="0.15">
      <c r="B97" s="52">
        <v>26024</v>
      </c>
      <c r="C97" s="50">
        <v>4618.5809999999992</v>
      </c>
      <c r="D97" s="50">
        <v>366.815</v>
      </c>
      <c r="E97" s="50">
        <v>4251.7659999999996</v>
      </c>
      <c r="F97" s="50"/>
      <c r="G97" s="50"/>
      <c r="H97" s="50"/>
      <c r="I97" s="50"/>
      <c r="J97" s="50"/>
      <c r="K97" s="50"/>
      <c r="L97" s="50">
        <v>2865797</v>
      </c>
      <c r="M97" s="50">
        <v>832697</v>
      </c>
      <c r="N97" s="50">
        <v>2033100</v>
      </c>
      <c r="O97" s="50">
        <v>811200</v>
      </c>
      <c r="P97" s="50">
        <v>1221900</v>
      </c>
      <c r="Q97" s="50"/>
      <c r="R97" s="50"/>
      <c r="S97" s="50"/>
      <c r="T97" s="50"/>
      <c r="U97" s="50"/>
      <c r="V97" s="50"/>
    </row>
    <row r="98" spans="2:22" ht="15" customHeight="1" x14ac:dyDescent="0.15">
      <c r="B98" s="52">
        <v>26390</v>
      </c>
      <c r="C98" s="50">
        <v>4985.9830000000002</v>
      </c>
      <c r="D98" s="50">
        <v>354.75</v>
      </c>
      <c r="E98" s="50">
        <v>4631.2330000000002</v>
      </c>
      <c r="F98" s="50"/>
      <c r="G98" s="50"/>
      <c r="H98" s="50"/>
      <c r="I98" s="50"/>
      <c r="J98" s="50"/>
      <c r="K98" s="50"/>
      <c r="L98" s="50">
        <v>3207796</v>
      </c>
      <c r="M98" s="50">
        <v>941196</v>
      </c>
      <c r="N98" s="50">
        <v>2266600</v>
      </c>
      <c r="O98" s="50">
        <v>970500</v>
      </c>
      <c r="P98" s="50">
        <v>1296100</v>
      </c>
      <c r="Q98" s="50"/>
      <c r="R98" s="50"/>
      <c r="S98" s="50"/>
      <c r="T98" s="50"/>
      <c r="U98" s="50"/>
      <c r="V98" s="50"/>
    </row>
    <row r="99" spans="2:22" ht="15" customHeight="1" x14ac:dyDescent="0.15">
      <c r="B99" s="52">
        <v>26755</v>
      </c>
      <c r="C99" s="50">
        <v>8238.8760000000002</v>
      </c>
      <c r="D99" s="50">
        <v>252.774</v>
      </c>
      <c r="E99" s="50">
        <v>7986.1019999999999</v>
      </c>
      <c r="F99" s="50"/>
      <c r="G99" s="50"/>
      <c r="H99" s="50"/>
      <c r="I99" s="50"/>
      <c r="J99" s="50"/>
      <c r="K99" s="50"/>
      <c r="L99" s="50">
        <v>3610670</v>
      </c>
      <c r="M99" s="50">
        <v>1059470</v>
      </c>
      <c r="N99" s="50">
        <v>2551200</v>
      </c>
      <c r="O99" s="50">
        <v>1124400</v>
      </c>
      <c r="P99" s="50">
        <v>1426800</v>
      </c>
      <c r="Q99" s="50"/>
      <c r="R99" s="50">
        <v>3610676</v>
      </c>
      <c r="S99" s="50">
        <v>1059470</v>
      </c>
      <c r="T99" s="50">
        <v>2551206</v>
      </c>
      <c r="U99" s="50">
        <v>1124363</v>
      </c>
      <c r="V99" s="50">
        <v>1426843</v>
      </c>
    </row>
    <row r="100" spans="2:22" ht="15" customHeight="1" x14ac:dyDescent="0.15">
      <c r="B100" s="52">
        <v>27120</v>
      </c>
      <c r="C100" s="50">
        <v>8548</v>
      </c>
      <c r="D100" s="50">
        <v>372</v>
      </c>
      <c r="E100" s="50">
        <v>8176</v>
      </c>
      <c r="F100" s="50"/>
      <c r="G100" s="50"/>
      <c r="H100" s="50"/>
      <c r="I100" s="50"/>
      <c r="J100" s="50"/>
      <c r="K100" s="50"/>
      <c r="L100" s="50">
        <v>4070053</v>
      </c>
      <c r="M100" s="50">
        <v>1125353</v>
      </c>
      <c r="N100" s="50">
        <v>2944700</v>
      </c>
      <c r="O100" s="50">
        <v>1210600</v>
      </c>
      <c r="P100" s="50">
        <v>1734100</v>
      </c>
      <c r="Q100" s="50"/>
      <c r="R100" s="50">
        <v>4070085</v>
      </c>
      <c r="S100" s="50">
        <v>1125353</v>
      </c>
      <c r="T100" s="50">
        <v>2944732</v>
      </c>
      <c r="U100" s="50">
        <v>1210605</v>
      </c>
      <c r="V100" s="50">
        <v>1734127</v>
      </c>
    </row>
    <row r="101" spans="2:22" ht="15" customHeight="1" x14ac:dyDescent="0.15">
      <c r="B101" s="52">
        <v>27485</v>
      </c>
      <c r="C101" s="50">
        <v>8773</v>
      </c>
      <c r="D101" s="50">
        <v>278</v>
      </c>
      <c r="E101" s="50">
        <v>8495</v>
      </c>
      <c r="F101" s="50"/>
      <c r="G101" s="50"/>
      <c r="H101" s="50"/>
      <c r="I101" s="50"/>
      <c r="J101" s="50"/>
      <c r="K101" s="50"/>
      <c r="L101" s="50">
        <v>4456633</v>
      </c>
      <c r="M101" s="50">
        <v>1230633</v>
      </c>
      <c r="N101" s="50">
        <v>3226000</v>
      </c>
      <c r="O101" s="50">
        <v>1413400</v>
      </c>
      <c r="P101" s="50">
        <v>1812600</v>
      </c>
      <c r="Q101" s="50"/>
      <c r="R101" s="50">
        <v>4456665</v>
      </c>
      <c r="S101" s="50">
        <v>1230633</v>
      </c>
      <c r="T101" s="50">
        <v>3226032</v>
      </c>
      <c r="U101" s="50">
        <v>1413451</v>
      </c>
      <c r="V101" s="50">
        <v>1812581</v>
      </c>
    </row>
    <row r="102" spans="2:22" ht="15" customHeight="1" x14ac:dyDescent="0.15">
      <c r="B102" s="52">
        <v>27851</v>
      </c>
      <c r="C102" s="50">
        <v>8585</v>
      </c>
      <c r="D102" s="50">
        <v>335</v>
      </c>
      <c r="E102" s="50">
        <v>8250</v>
      </c>
      <c r="F102" s="50"/>
      <c r="G102" s="50"/>
      <c r="H102" s="50"/>
      <c r="I102" s="50"/>
      <c r="J102" s="50"/>
      <c r="K102" s="50"/>
      <c r="L102" s="50">
        <v>4959585</v>
      </c>
      <c r="M102" s="50">
        <v>1324585</v>
      </c>
      <c r="N102" s="50">
        <v>3635000</v>
      </c>
      <c r="O102" s="50">
        <v>1563000</v>
      </c>
      <c r="P102" s="50">
        <v>2072000</v>
      </c>
      <c r="Q102" s="50"/>
      <c r="R102" s="50">
        <v>4959763</v>
      </c>
      <c r="S102" s="50">
        <v>1324585</v>
      </c>
      <c r="T102" s="50">
        <v>3635178</v>
      </c>
      <c r="U102" s="50">
        <v>1563198</v>
      </c>
      <c r="V102" s="50">
        <v>2071980</v>
      </c>
    </row>
    <row r="103" spans="2:22" ht="15" customHeight="1" x14ac:dyDescent="0.15">
      <c r="B103" s="52">
        <v>28216</v>
      </c>
      <c r="C103" s="50">
        <v>7977</v>
      </c>
      <c r="D103" s="50">
        <v>326</v>
      </c>
      <c r="E103" s="50">
        <v>7651</v>
      </c>
      <c r="F103" s="50"/>
      <c r="G103" s="50"/>
      <c r="H103" s="50"/>
      <c r="I103" s="50"/>
      <c r="J103" s="50"/>
      <c r="K103" s="50"/>
      <c r="L103" s="50">
        <v>5440411</v>
      </c>
      <c r="M103" s="50">
        <v>1417411</v>
      </c>
      <c r="N103" s="50">
        <v>4023000</v>
      </c>
      <c r="O103" s="50">
        <v>1726000</v>
      </c>
      <c r="P103" s="50">
        <v>2297000</v>
      </c>
      <c r="Q103" s="50"/>
      <c r="R103" s="50">
        <v>5440910</v>
      </c>
      <c r="S103" s="50">
        <v>1417411</v>
      </c>
      <c r="T103" s="50">
        <v>4023499</v>
      </c>
      <c r="U103" s="50">
        <v>1726915</v>
      </c>
      <c r="V103" s="50">
        <v>2296584</v>
      </c>
    </row>
    <row r="104" spans="2:22" ht="15" customHeight="1" x14ac:dyDescent="0.15">
      <c r="B104" s="52">
        <v>28581</v>
      </c>
      <c r="C104" s="50">
        <v>6942</v>
      </c>
      <c r="D104" s="50">
        <v>254</v>
      </c>
      <c r="E104" s="50">
        <v>6688</v>
      </c>
      <c r="F104" s="50"/>
      <c r="G104" s="50"/>
      <c r="H104" s="50"/>
      <c r="I104" s="50"/>
      <c r="J104" s="50"/>
      <c r="K104" s="50"/>
      <c r="L104" s="50">
        <v>5976517</v>
      </c>
      <c r="M104" s="50">
        <v>1545517</v>
      </c>
      <c r="N104" s="50">
        <v>4431000</v>
      </c>
      <c r="O104" s="50">
        <v>1958000</v>
      </c>
      <c r="P104" s="50">
        <v>2473000</v>
      </c>
      <c r="Q104" s="50"/>
      <c r="R104" s="50">
        <v>5976556</v>
      </c>
      <c r="S104" s="50">
        <v>1545517</v>
      </c>
      <c r="T104" s="50">
        <v>4431039</v>
      </c>
      <c r="U104" s="50">
        <v>1958189</v>
      </c>
      <c r="V104" s="50">
        <v>2472850</v>
      </c>
    </row>
    <row r="105" spans="2:22" ht="15" customHeight="1" x14ac:dyDescent="0.15">
      <c r="B105" s="52">
        <v>28946</v>
      </c>
      <c r="C105" s="50">
        <v>7539</v>
      </c>
      <c r="D105" s="50">
        <v>340</v>
      </c>
      <c r="E105" s="50">
        <v>7199</v>
      </c>
      <c r="F105" s="50"/>
      <c r="G105" s="50"/>
      <c r="H105" s="50"/>
      <c r="I105" s="50"/>
      <c r="J105" s="50"/>
      <c r="K105" s="50"/>
      <c r="L105" s="50">
        <v>6386895</v>
      </c>
      <c r="M105" s="50">
        <v>1618895</v>
      </c>
      <c r="N105" s="50">
        <v>4768000</v>
      </c>
      <c r="O105" s="50">
        <v>2068000</v>
      </c>
      <c r="P105" s="50">
        <v>2700000</v>
      </c>
      <c r="Q105" s="50"/>
      <c r="R105" s="50">
        <v>6387727</v>
      </c>
      <c r="S105" s="50">
        <v>1618895</v>
      </c>
      <c r="T105" s="50">
        <v>4768832</v>
      </c>
      <c r="U105" s="50">
        <v>2069178</v>
      </c>
      <c r="V105" s="50">
        <v>2699654</v>
      </c>
    </row>
    <row r="106" spans="2:22" ht="15" customHeight="1" x14ac:dyDescent="0.15">
      <c r="B106" s="52">
        <v>29312</v>
      </c>
      <c r="C106" s="50">
        <v>7313</v>
      </c>
      <c r="D106" s="50">
        <v>366</v>
      </c>
      <c r="E106" s="50">
        <v>6947</v>
      </c>
      <c r="F106" s="50"/>
      <c r="G106" s="50"/>
      <c r="H106" s="50"/>
      <c r="I106" s="50"/>
      <c r="J106" s="50"/>
      <c r="K106" s="50"/>
      <c r="L106" s="50">
        <v>6275441</v>
      </c>
      <c r="M106" s="50">
        <v>1624341</v>
      </c>
      <c r="N106" s="50">
        <v>4651100</v>
      </c>
      <c r="O106" s="50">
        <v>2089200</v>
      </c>
      <c r="P106" s="50">
        <v>2561900</v>
      </c>
      <c r="Q106" s="50"/>
      <c r="R106" s="50">
        <v>6275424</v>
      </c>
      <c r="S106" s="50">
        <v>1624341</v>
      </c>
      <c r="T106" s="50">
        <v>4651083</v>
      </c>
      <c r="U106" s="50">
        <v>2089156</v>
      </c>
      <c r="V106" s="50">
        <v>2561927</v>
      </c>
    </row>
    <row r="107" spans="2:22" ht="15" customHeight="1" x14ac:dyDescent="0.15">
      <c r="B107" s="52">
        <v>29677</v>
      </c>
      <c r="C107" s="50">
        <v>7190</v>
      </c>
      <c r="D107" s="50">
        <v>372</v>
      </c>
      <c r="E107" s="50">
        <v>6818</v>
      </c>
      <c r="F107" s="50"/>
      <c r="G107" s="50"/>
      <c r="H107" s="50"/>
      <c r="I107" s="50"/>
      <c r="J107" s="50"/>
      <c r="K107" s="50"/>
      <c r="L107" s="50">
        <v>6476200</v>
      </c>
      <c r="M107" s="50">
        <v>1704200</v>
      </c>
      <c r="N107" s="50">
        <v>4772000</v>
      </c>
      <c r="O107" s="50">
        <v>2230000</v>
      </c>
      <c r="P107" s="50">
        <v>2542000</v>
      </c>
      <c r="Q107" s="50"/>
      <c r="R107" s="50">
        <v>6476731</v>
      </c>
      <c r="S107" s="50">
        <v>1704200</v>
      </c>
      <c r="T107" s="50">
        <v>4772531</v>
      </c>
      <c r="U107" s="50">
        <v>2230451</v>
      </c>
      <c r="V107" s="50">
        <v>2542080</v>
      </c>
    </row>
    <row r="108" spans="2:22" ht="15" customHeight="1" x14ac:dyDescent="0.15">
      <c r="B108" s="52">
        <v>30042</v>
      </c>
      <c r="C108" s="50">
        <v>8514</v>
      </c>
      <c r="D108" s="50">
        <v>331</v>
      </c>
      <c r="E108" s="50">
        <v>8183</v>
      </c>
      <c r="F108" s="50"/>
      <c r="G108" s="50"/>
      <c r="H108" s="50"/>
      <c r="I108" s="50"/>
      <c r="J108" s="50"/>
      <c r="K108" s="50"/>
      <c r="L108" s="50">
        <v>6842390</v>
      </c>
      <c r="M108" s="50">
        <v>1775390</v>
      </c>
      <c r="N108" s="50">
        <v>5067000</v>
      </c>
      <c r="O108" s="50">
        <v>2360000</v>
      </c>
      <c r="P108" s="50">
        <v>2707000</v>
      </c>
      <c r="Q108" s="50"/>
      <c r="R108" s="50">
        <v>6842576</v>
      </c>
      <c r="S108" s="50">
        <v>1775390</v>
      </c>
      <c r="T108" s="50">
        <v>5067186</v>
      </c>
      <c r="U108" s="50">
        <v>2359935</v>
      </c>
      <c r="V108" s="50">
        <v>2707251</v>
      </c>
    </row>
    <row r="109" spans="2:22" ht="15" customHeight="1" x14ac:dyDescent="0.15">
      <c r="B109" s="52">
        <v>30407</v>
      </c>
      <c r="C109" s="50">
        <v>9177</v>
      </c>
      <c r="D109" s="50">
        <v>332</v>
      </c>
      <c r="E109" s="50">
        <v>8248</v>
      </c>
      <c r="F109" s="50">
        <v>597</v>
      </c>
      <c r="G109" s="50"/>
      <c r="H109" s="50"/>
      <c r="I109" s="50"/>
      <c r="J109" s="50"/>
      <c r="K109" s="50"/>
      <c r="L109" s="50">
        <v>7275962</v>
      </c>
      <c r="M109" s="50">
        <v>1884962</v>
      </c>
      <c r="N109" s="50">
        <v>5391000</v>
      </c>
      <c r="O109" s="50">
        <v>2548000</v>
      </c>
      <c r="P109" s="50">
        <v>2843000</v>
      </c>
      <c r="Q109" s="50"/>
      <c r="R109" s="50">
        <v>7275755</v>
      </c>
      <c r="S109" s="50">
        <v>1884962</v>
      </c>
      <c r="T109" s="50">
        <v>5390793</v>
      </c>
      <c r="U109" s="50">
        <v>2547378</v>
      </c>
      <c r="V109" s="50">
        <v>2843415</v>
      </c>
    </row>
    <row r="110" spans="2:22" ht="15" customHeight="1" x14ac:dyDescent="0.15">
      <c r="B110" s="52">
        <v>30773</v>
      </c>
      <c r="C110" s="50">
        <v>9610</v>
      </c>
      <c r="D110" s="50">
        <v>286</v>
      </c>
      <c r="E110" s="50">
        <v>4914</v>
      </c>
      <c r="F110" s="50">
        <v>4410</v>
      </c>
      <c r="G110" s="50"/>
      <c r="H110" s="50"/>
      <c r="I110" s="50"/>
      <c r="J110" s="50"/>
      <c r="K110" s="50"/>
      <c r="L110" s="50">
        <v>7622672</v>
      </c>
      <c r="M110" s="50">
        <v>1990672</v>
      </c>
      <c r="N110" s="50">
        <v>5632000</v>
      </c>
      <c r="O110" s="50">
        <v>2688000</v>
      </c>
      <c r="P110" s="50">
        <v>2944000</v>
      </c>
      <c r="Q110" s="50"/>
      <c r="R110" s="50">
        <v>7623203</v>
      </c>
      <c r="S110" s="50">
        <v>1990672</v>
      </c>
      <c r="T110" s="50">
        <v>5632531</v>
      </c>
      <c r="U110" s="50">
        <v>2688434</v>
      </c>
      <c r="V110" s="50">
        <v>2944097</v>
      </c>
    </row>
    <row r="111" spans="2:22" ht="15" customHeight="1" x14ac:dyDescent="0.15">
      <c r="B111" s="52">
        <v>31138</v>
      </c>
      <c r="C111" s="50">
        <v>7574</v>
      </c>
      <c r="D111" s="50">
        <v>305</v>
      </c>
      <c r="E111" s="50">
        <v>3816</v>
      </c>
      <c r="F111" s="50">
        <v>3453</v>
      </c>
      <c r="G111" s="50"/>
      <c r="H111" s="50"/>
      <c r="I111" s="50"/>
      <c r="J111" s="50"/>
      <c r="K111" s="50"/>
      <c r="L111" s="50">
        <v>7991000</v>
      </c>
      <c r="M111" s="50">
        <v>2062000</v>
      </c>
      <c r="N111" s="50">
        <v>5929000</v>
      </c>
      <c r="O111" s="50">
        <v>2844000</v>
      </c>
      <c r="P111" s="50">
        <v>3085000</v>
      </c>
      <c r="Q111" s="50"/>
      <c r="R111" s="50">
        <v>7991167</v>
      </c>
      <c r="S111" s="50">
        <v>2062332</v>
      </c>
      <c r="T111" s="50">
        <v>5928835</v>
      </c>
      <c r="U111" s="50">
        <v>2844288</v>
      </c>
      <c r="V111" s="50">
        <v>3084547</v>
      </c>
    </row>
    <row r="112" spans="2:22" ht="15" customHeight="1" x14ac:dyDescent="0.15">
      <c r="B112" s="52">
        <v>31503</v>
      </c>
      <c r="C112" s="50">
        <v>6365</v>
      </c>
      <c r="D112" s="50">
        <v>340</v>
      </c>
      <c r="E112" s="50">
        <v>2480</v>
      </c>
      <c r="F112" s="50">
        <v>3545</v>
      </c>
      <c r="G112" s="50"/>
      <c r="H112" s="50"/>
      <c r="I112" s="50"/>
      <c r="J112" s="50"/>
      <c r="K112" s="50"/>
      <c r="L112" s="50">
        <v>8170000</v>
      </c>
      <c r="M112" s="50">
        <v>2146000</v>
      </c>
      <c r="N112" s="50">
        <v>6024000</v>
      </c>
      <c r="O112" s="50">
        <v>2975000</v>
      </c>
      <c r="P112" s="50">
        <v>3049000</v>
      </c>
      <c r="Q112" s="50"/>
      <c r="R112" s="50">
        <v>8170889</v>
      </c>
      <c r="S112" s="50">
        <v>2146303</v>
      </c>
      <c r="T112" s="50">
        <v>6024586</v>
      </c>
      <c r="U112" s="50">
        <v>2976012</v>
      </c>
      <c r="V112" s="50">
        <v>3048574</v>
      </c>
    </row>
    <row r="113" spans="2:22" ht="15" customHeight="1" x14ac:dyDescent="0.15">
      <c r="B113" s="52">
        <v>31868</v>
      </c>
      <c r="C113" s="50">
        <v>7385</v>
      </c>
      <c r="D113" s="50">
        <v>307</v>
      </c>
      <c r="E113" s="50">
        <v>3708</v>
      </c>
      <c r="F113" s="50">
        <v>3370</v>
      </c>
      <c r="G113" s="50"/>
      <c r="H113" s="50"/>
      <c r="I113" s="50"/>
      <c r="J113" s="50"/>
      <c r="K113" s="50"/>
      <c r="L113" s="50">
        <v>8226000</v>
      </c>
      <c r="M113" s="50">
        <v>2267000</v>
      </c>
      <c r="N113" s="50">
        <v>5959000</v>
      </c>
      <c r="O113" s="50">
        <v>3193000</v>
      </c>
      <c r="P113" s="50">
        <v>2766000</v>
      </c>
      <c r="Q113" s="50"/>
      <c r="R113" s="50">
        <v>8226334</v>
      </c>
      <c r="S113" s="50">
        <v>2267229</v>
      </c>
      <c r="T113" s="50">
        <v>5959105</v>
      </c>
      <c r="U113" s="50">
        <v>3193107</v>
      </c>
      <c r="V113" s="50">
        <v>2765998</v>
      </c>
    </row>
    <row r="114" spans="2:22" ht="15" customHeight="1" x14ac:dyDescent="0.15">
      <c r="B114" s="52">
        <v>32234</v>
      </c>
      <c r="C114" s="50">
        <v>8360</v>
      </c>
      <c r="D114" s="50">
        <v>392</v>
      </c>
      <c r="E114" s="50">
        <v>4365</v>
      </c>
      <c r="F114" s="50">
        <v>3603</v>
      </c>
      <c r="G114" s="50"/>
      <c r="H114" s="50"/>
      <c r="I114" s="50"/>
      <c r="J114" s="50"/>
      <c r="K114" s="50"/>
      <c r="L114" s="50">
        <v>8667000</v>
      </c>
      <c r="M114" s="50">
        <v>2403000</v>
      </c>
      <c r="N114" s="50">
        <v>6264000</v>
      </c>
      <c r="O114" s="50">
        <v>3223000</v>
      </c>
      <c r="P114" s="50">
        <v>3041000</v>
      </c>
      <c r="Q114" s="50"/>
      <c r="R114" s="50">
        <v>8667573</v>
      </c>
      <c r="S114" s="50">
        <v>2403174</v>
      </c>
      <c r="T114" s="50">
        <v>6264399</v>
      </c>
      <c r="U114" s="50">
        <v>3222916</v>
      </c>
      <c r="V114" s="50">
        <v>3041483</v>
      </c>
    </row>
    <row r="115" spans="2:22" ht="15" customHeight="1" x14ac:dyDescent="0.15">
      <c r="B115" s="52">
        <v>32599</v>
      </c>
      <c r="C115" s="50">
        <v>8408</v>
      </c>
      <c r="D115" s="50">
        <v>313</v>
      </c>
      <c r="E115" s="50">
        <v>4898</v>
      </c>
      <c r="F115" s="50">
        <v>3197</v>
      </c>
      <c r="G115" s="50"/>
      <c r="H115" s="50"/>
      <c r="I115" s="50"/>
      <c r="J115" s="50"/>
      <c r="K115" s="50"/>
      <c r="L115" s="50">
        <v>9289000</v>
      </c>
      <c r="M115" s="50">
        <v>2575000</v>
      </c>
      <c r="N115" s="50">
        <v>6714000</v>
      </c>
      <c r="O115" s="50">
        <v>3387000</v>
      </c>
      <c r="P115" s="50">
        <v>3327000</v>
      </c>
      <c r="Q115" s="50"/>
      <c r="R115" s="50">
        <v>9289599</v>
      </c>
      <c r="S115" s="50">
        <v>2575515</v>
      </c>
      <c r="T115" s="50">
        <v>6714084</v>
      </c>
      <c r="U115" s="50">
        <v>3386994</v>
      </c>
      <c r="V115" s="50">
        <v>3327090</v>
      </c>
    </row>
    <row r="116" spans="2:22" ht="15" customHeight="1" x14ac:dyDescent="0.15">
      <c r="B116" s="52">
        <v>32964</v>
      </c>
      <c r="C116" s="50">
        <v>10072.796</v>
      </c>
      <c r="D116" s="50">
        <v>334.262</v>
      </c>
      <c r="E116" s="50">
        <v>6722</v>
      </c>
      <c r="F116" s="50">
        <v>3016.5340000000001</v>
      </c>
      <c r="G116" s="50"/>
      <c r="H116" s="50"/>
      <c r="I116" s="50"/>
      <c r="J116" s="50"/>
      <c r="K116" s="50"/>
      <c r="L116" s="50">
        <v>9857000</v>
      </c>
      <c r="M116" s="50">
        <v>2730000</v>
      </c>
      <c r="N116" s="50">
        <v>7127000</v>
      </c>
      <c r="O116" s="50">
        <v>3613000</v>
      </c>
      <c r="P116" s="50">
        <v>3514000</v>
      </c>
      <c r="Q116" s="50"/>
      <c r="R116" s="50">
        <v>9856981</v>
      </c>
      <c r="S116" s="50">
        <v>2729727</v>
      </c>
      <c r="T116" s="50">
        <v>7127254</v>
      </c>
      <c r="U116" s="50">
        <v>3612842</v>
      </c>
      <c r="V116" s="50">
        <v>3514412</v>
      </c>
    </row>
    <row r="117" spans="2:22" ht="15" customHeight="1" x14ac:dyDescent="0.15">
      <c r="B117" s="52">
        <v>33329</v>
      </c>
      <c r="C117" s="50">
        <v>9511.99</v>
      </c>
      <c r="D117" s="50">
        <v>352.714</v>
      </c>
      <c r="E117" s="50">
        <v>5607</v>
      </c>
      <c r="F117" s="50">
        <v>3552.2759999999998</v>
      </c>
      <c r="G117" s="50"/>
      <c r="H117" s="50"/>
      <c r="I117" s="50"/>
      <c r="J117" s="50"/>
      <c r="K117" s="50"/>
      <c r="L117" s="50">
        <v>10110000</v>
      </c>
      <c r="M117" s="50">
        <v>2905000</v>
      </c>
      <c r="N117" s="50">
        <v>7205000</v>
      </c>
      <c r="O117" s="50">
        <v>3786000</v>
      </c>
      <c r="P117" s="50">
        <v>3419000</v>
      </c>
      <c r="Q117" s="50"/>
      <c r="R117" s="50">
        <v>10109517</v>
      </c>
      <c r="S117" s="50">
        <v>2904613</v>
      </c>
      <c r="T117" s="50">
        <v>7204904</v>
      </c>
      <c r="U117" s="50">
        <v>3785773</v>
      </c>
      <c r="V117" s="50">
        <v>3419131</v>
      </c>
    </row>
    <row r="118" spans="2:22" ht="15" customHeight="1" x14ac:dyDescent="0.15">
      <c r="B118" s="52">
        <v>33695</v>
      </c>
      <c r="C118" s="50">
        <v>9243.6389999999992</v>
      </c>
      <c r="D118" s="50">
        <v>293.36399999999998</v>
      </c>
      <c r="E118" s="50">
        <v>5639</v>
      </c>
      <c r="F118" s="50">
        <v>3311.2750000000001</v>
      </c>
      <c r="G118" s="50"/>
      <c r="H118" s="50"/>
      <c r="I118" s="50"/>
      <c r="J118" s="50"/>
      <c r="K118" s="50"/>
      <c r="L118" s="50">
        <v>10364195</v>
      </c>
      <c r="M118" s="50">
        <v>3093313</v>
      </c>
      <c r="N118" s="50">
        <v>7270882</v>
      </c>
      <c r="O118" s="50">
        <v>3948819</v>
      </c>
      <c r="P118" s="50">
        <v>3322063</v>
      </c>
      <c r="Q118" s="50"/>
      <c r="R118" s="50">
        <v>10364195</v>
      </c>
      <c r="S118" s="50">
        <v>3093313</v>
      </c>
      <c r="T118" s="50">
        <v>7270882</v>
      </c>
      <c r="U118" s="50">
        <v>3948819</v>
      </c>
      <c r="V118" s="50">
        <v>3322063</v>
      </c>
    </row>
    <row r="119" spans="2:22" ht="15" customHeight="1" x14ac:dyDescent="0.15">
      <c r="B119" s="52">
        <v>34060</v>
      </c>
      <c r="C119" s="50">
        <v>8841.6029999999992</v>
      </c>
      <c r="D119" s="50">
        <v>352.15499999999997</v>
      </c>
      <c r="E119" s="50">
        <v>5016.8710000000001</v>
      </c>
      <c r="F119" s="50">
        <v>3472.5770000000002</v>
      </c>
      <c r="G119" s="50"/>
      <c r="H119" s="50"/>
      <c r="I119" s="50"/>
      <c r="J119" s="50"/>
      <c r="K119" s="50"/>
      <c r="L119" s="50">
        <v>10593433</v>
      </c>
      <c r="M119" s="50">
        <v>3240468</v>
      </c>
      <c r="N119" s="50">
        <v>7352965</v>
      </c>
      <c r="O119" s="50">
        <v>4056362</v>
      </c>
      <c r="P119" s="50">
        <v>3296603</v>
      </c>
      <c r="Q119" s="50"/>
      <c r="R119" s="50">
        <v>10593433</v>
      </c>
      <c r="S119" s="50">
        <v>3240468</v>
      </c>
      <c r="T119" s="50">
        <v>7352965</v>
      </c>
      <c r="U119" s="50">
        <v>4056362</v>
      </c>
      <c r="V119" s="50">
        <v>3296603</v>
      </c>
    </row>
    <row r="120" spans="2:22" ht="15" customHeight="1" x14ac:dyDescent="0.15">
      <c r="B120" s="52">
        <v>34425</v>
      </c>
      <c r="C120" s="50">
        <v>10168.065999999999</v>
      </c>
      <c r="D120" s="50">
        <v>257.04199999999997</v>
      </c>
      <c r="E120" s="50">
        <v>5773.1459999999997</v>
      </c>
      <c r="F120" s="50">
        <v>4137.8779999999997</v>
      </c>
      <c r="G120" s="50"/>
      <c r="H120" s="50"/>
      <c r="I120" s="50"/>
      <c r="J120" s="50"/>
      <c r="K120" s="50"/>
      <c r="L120" s="50">
        <v>11540651</v>
      </c>
      <c r="M120" s="50">
        <v>3468160</v>
      </c>
      <c r="N120" s="50">
        <v>8072491</v>
      </c>
      <c r="O120" s="50">
        <v>4544127</v>
      </c>
      <c r="P120" s="50">
        <v>3528364</v>
      </c>
      <c r="Q120" s="50"/>
      <c r="R120" s="50">
        <v>11540651</v>
      </c>
      <c r="S120" s="50">
        <v>3468160</v>
      </c>
      <c r="T120" s="50">
        <v>8072491</v>
      </c>
      <c r="U120" s="50">
        <v>4544127</v>
      </c>
      <c r="V120" s="50">
        <v>3528364</v>
      </c>
    </row>
    <row r="121" spans="2:22" ht="15" customHeight="1" x14ac:dyDescent="0.15">
      <c r="B121" s="52">
        <v>34790</v>
      </c>
      <c r="C121" s="50">
        <v>12599.241999999998</v>
      </c>
      <c r="D121" s="50">
        <v>302.76900000000001</v>
      </c>
      <c r="E121" s="50">
        <v>3837.4949999999999</v>
      </c>
      <c r="F121" s="50">
        <v>8458.9779999999992</v>
      </c>
      <c r="G121" s="50"/>
      <c r="H121" s="50"/>
      <c r="I121" s="50"/>
      <c r="J121" s="50"/>
      <c r="K121" s="50"/>
      <c r="L121" s="50">
        <v>11841461</v>
      </c>
      <c r="M121" s="50">
        <v>3649603</v>
      </c>
      <c r="N121" s="50">
        <v>8191858</v>
      </c>
      <c r="O121" s="50">
        <v>4569013</v>
      </c>
      <c r="P121" s="50">
        <v>3622845</v>
      </c>
      <c r="Q121" s="50"/>
      <c r="R121" s="50">
        <v>11841461</v>
      </c>
      <c r="S121" s="50">
        <v>3649603</v>
      </c>
      <c r="T121" s="50">
        <v>8191858</v>
      </c>
      <c r="U121" s="50">
        <v>4569013</v>
      </c>
      <c r="V121" s="50">
        <v>3622845</v>
      </c>
    </row>
    <row r="122" spans="2:22" ht="15" customHeight="1" x14ac:dyDescent="0.15">
      <c r="B122" s="52">
        <v>35156</v>
      </c>
      <c r="C122" s="50">
        <v>14939.477999999999</v>
      </c>
      <c r="D122" s="50">
        <v>273.69200000000001</v>
      </c>
      <c r="E122" s="50">
        <v>4663.1809999999996</v>
      </c>
      <c r="F122" s="50">
        <v>10002.605</v>
      </c>
      <c r="G122" s="50"/>
      <c r="H122" s="50"/>
      <c r="I122" s="50"/>
      <c r="J122" s="50"/>
      <c r="K122" s="50"/>
      <c r="L122" s="50">
        <v>12473147</v>
      </c>
      <c r="M122" s="50">
        <v>3782073</v>
      </c>
      <c r="N122" s="50">
        <v>8691074</v>
      </c>
      <c r="O122" s="50">
        <v>4703345</v>
      </c>
      <c r="P122" s="50">
        <v>3987729</v>
      </c>
      <c r="Q122" s="50"/>
      <c r="R122" s="50">
        <v>12473147</v>
      </c>
      <c r="S122" s="50">
        <v>3782073</v>
      </c>
      <c r="T122" s="50">
        <v>8691074</v>
      </c>
      <c r="U122" s="50">
        <v>4753345</v>
      </c>
      <c r="V122" s="50">
        <v>3937729</v>
      </c>
    </row>
    <row r="123" spans="2:22" ht="15" customHeight="1" x14ac:dyDescent="0.15">
      <c r="B123" s="52">
        <v>35521</v>
      </c>
      <c r="C123" s="50">
        <v>14699.947</v>
      </c>
      <c r="D123" s="50">
        <v>317.86799999999999</v>
      </c>
      <c r="E123" s="50">
        <v>4913.0609999999997</v>
      </c>
      <c r="F123" s="50">
        <v>9469.018</v>
      </c>
      <c r="G123" s="50"/>
      <c r="H123" s="50"/>
      <c r="I123" s="50"/>
      <c r="J123" s="50"/>
      <c r="K123" s="50"/>
      <c r="L123" s="50">
        <v>13008296</v>
      </c>
      <c r="M123" s="50">
        <v>3903858</v>
      </c>
      <c r="N123" s="50">
        <v>9104438</v>
      </c>
      <c r="O123" s="50">
        <v>4987688</v>
      </c>
      <c r="P123" s="50">
        <v>4116750</v>
      </c>
      <c r="Q123" s="50"/>
      <c r="R123" s="50"/>
      <c r="S123" s="50"/>
      <c r="T123" s="50"/>
      <c r="U123" s="50"/>
      <c r="V123" s="50"/>
    </row>
    <row r="124" spans="2:22" ht="15" customHeight="1" x14ac:dyDescent="0.15">
      <c r="B124" s="52">
        <v>35886</v>
      </c>
      <c r="C124" s="50">
        <v>15795.693000000001</v>
      </c>
      <c r="D124" s="50">
        <v>336.202</v>
      </c>
      <c r="E124" s="50">
        <v>4757.835</v>
      </c>
      <c r="F124" s="50">
        <v>10701.656000000001</v>
      </c>
      <c r="G124" s="50">
        <v>15795.693000000001</v>
      </c>
      <c r="H124" s="50">
        <v>336.202</v>
      </c>
      <c r="I124" s="50">
        <v>4757.835</v>
      </c>
      <c r="J124" s="50">
        <v>10701.656000000001</v>
      </c>
      <c r="K124" s="50"/>
      <c r="L124" s="50">
        <v>13115928</v>
      </c>
      <c r="M124" s="50">
        <v>4007758</v>
      </c>
      <c r="N124" s="50">
        <v>9108170</v>
      </c>
      <c r="O124" s="50">
        <v>5080025</v>
      </c>
      <c r="P124" s="50">
        <v>4028145</v>
      </c>
      <c r="Q124" s="50"/>
      <c r="R124" s="50">
        <v>13108928</v>
      </c>
      <c r="S124" s="50">
        <v>4000758</v>
      </c>
      <c r="T124" s="50">
        <v>9108170</v>
      </c>
      <c r="U124" s="50">
        <v>5080025</v>
      </c>
      <c r="V124" s="50">
        <v>4028145</v>
      </c>
    </row>
    <row r="125" spans="2:22" ht="15" customHeight="1" x14ac:dyDescent="0.15">
      <c r="B125" s="52">
        <v>36251</v>
      </c>
      <c r="C125" s="50">
        <v>15499.195</v>
      </c>
      <c r="D125" s="50">
        <v>330.173</v>
      </c>
      <c r="E125" s="50">
        <v>5289.5169999999998</v>
      </c>
      <c r="F125" s="50">
        <v>9879.5049999999992</v>
      </c>
      <c r="G125" s="50">
        <v>15499.195</v>
      </c>
      <c r="H125" s="50">
        <v>330.173</v>
      </c>
      <c r="I125" s="50">
        <v>5289.5169999999998</v>
      </c>
      <c r="J125" s="50">
        <v>9879.5049999999992</v>
      </c>
      <c r="K125" s="50"/>
      <c r="L125" s="50">
        <v>13647377</v>
      </c>
      <c r="M125" s="50">
        <v>4148968</v>
      </c>
      <c r="N125" s="50">
        <v>9498409</v>
      </c>
      <c r="O125" s="50">
        <v>5293466</v>
      </c>
      <c r="P125" s="50">
        <v>4204943</v>
      </c>
      <c r="Q125" s="50"/>
      <c r="R125" s="50">
        <v>13647377</v>
      </c>
      <c r="S125" s="50">
        <v>4148968</v>
      </c>
      <c r="T125" s="50">
        <v>9498409</v>
      </c>
      <c r="U125" s="50">
        <v>5293466</v>
      </c>
      <c r="V125" s="50">
        <v>4204943</v>
      </c>
    </row>
    <row r="126" spans="2:22" ht="15" customHeight="1" x14ac:dyDescent="0.15">
      <c r="B126" s="52">
        <v>36617</v>
      </c>
      <c r="C126" s="50">
        <v>16073.305</v>
      </c>
      <c r="D126" s="50">
        <v>312.38900000000001</v>
      </c>
      <c r="E126" s="50">
        <v>5087.5029999999997</v>
      </c>
      <c r="F126" s="50">
        <v>10673.413</v>
      </c>
      <c r="G126" s="50">
        <v>16073.305</v>
      </c>
      <c r="H126" s="50">
        <v>312.38900000000001</v>
      </c>
      <c r="I126" s="50">
        <v>5087.5029999999997</v>
      </c>
      <c r="J126" s="50">
        <v>10673.413</v>
      </c>
      <c r="K126" s="50"/>
      <c r="L126" s="50">
        <v>14112523</v>
      </c>
      <c r="M126" s="50">
        <v>4277000</v>
      </c>
      <c r="N126" s="50">
        <v>9835523</v>
      </c>
      <c r="O126" s="50">
        <v>5475190</v>
      </c>
      <c r="P126" s="50">
        <v>4360333</v>
      </c>
      <c r="Q126" s="50"/>
      <c r="R126" s="50">
        <v>14112137</v>
      </c>
      <c r="S126" s="50">
        <v>4276614</v>
      </c>
      <c r="T126" s="50">
        <v>9835523</v>
      </c>
      <c r="U126" s="50">
        <v>5475190</v>
      </c>
      <c r="V126" s="50">
        <v>4360333</v>
      </c>
    </row>
    <row r="127" spans="2:22" ht="15" customHeight="1" x14ac:dyDescent="0.15">
      <c r="B127" s="52">
        <v>36982</v>
      </c>
      <c r="C127" s="50">
        <v>18472.870000000003</v>
      </c>
      <c r="D127" s="50">
        <v>351.392</v>
      </c>
      <c r="E127" s="50">
        <v>6187.76</v>
      </c>
      <c r="F127" s="50">
        <v>11933.718000000001</v>
      </c>
      <c r="G127" s="50">
        <v>18472.870000000003</v>
      </c>
      <c r="H127" s="50">
        <v>351.392</v>
      </c>
      <c r="I127" s="50">
        <v>6187.76</v>
      </c>
      <c r="J127" s="50">
        <v>11933.718000000001</v>
      </c>
      <c r="K127" s="50"/>
      <c r="L127" s="50">
        <v>13791139</v>
      </c>
      <c r="M127" s="50">
        <v>4231000</v>
      </c>
      <c r="N127" s="50">
        <v>9560139</v>
      </c>
      <c r="O127" s="50">
        <v>5037330</v>
      </c>
      <c r="P127" s="50">
        <v>4522809</v>
      </c>
      <c r="Q127" s="50"/>
      <c r="R127" s="50">
        <v>13791244</v>
      </c>
      <c r="S127" s="50">
        <v>4231105</v>
      </c>
      <c r="T127" s="50">
        <v>9560139</v>
      </c>
      <c r="U127" s="50">
        <v>5037330</v>
      </c>
      <c r="V127" s="50">
        <v>4522809</v>
      </c>
    </row>
    <row r="128" spans="2:22" ht="15" customHeight="1" x14ac:dyDescent="0.15">
      <c r="B128" s="52">
        <v>37347</v>
      </c>
      <c r="C128" s="50">
        <v>21109.016</v>
      </c>
      <c r="D128" s="50">
        <v>294.87299999999999</v>
      </c>
      <c r="E128" s="50">
        <v>5267.1109999999999</v>
      </c>
      <c r="F128" s="50">
        <v>15547.031999999999</v>
      </c>
      <c r="G128" s="50">
        <v>21109.016</v>
      </c>
      <c r="H128" s="50">
        <v>294.87299999999999</v>
      </c>
      <c r="I128" s="50">
        <v>5267.1109999999999</v>
      </c>
      <c r="J128" s="50">
        <v>15547.031999999999</v>
      </c>
      <c r="K128" s="50"/>
      <c r="L128" s="50">
        <v>14065761</v>
      </c>
      <c r="M128" s="50">
        <v>4385000</v>
      </c>
      <c r="N128" s="50">
        <v>9680761</v>
      </c>
      <c r="O128" s="50">
        <v>5417487</v>
      </c>
      <c r="P128" s="50">
        <v>4263274</v>
      </c>
      <c r="Q128" s="50"/>
      <c r="R128" s="50">
        <v>14066219</v>
      </c>
      <c r="S128" s="50">
        <v>4385458</v>
      </c>
      <c r="T128" s="50">
        <v>9680761</v>
      </c>
      <c r="U128" s="50">
        <v>5417487</v>
      </c>
      <c r="V128" s="50">
        <v>4263274</v>
      </c>
    </row>
    <row r="129" spans="2:22" ht="15" customHeight="1" x14ac:dyDescent="0.15">
      <c r="B129" s="52">
        <v>37712</v>
      </c>
      <c r="C129" s="50">
        <v>19877.241000000002</v>
      </c>
      <c r="D129" s="50">
        <v>355.74700000000001</v>
      </c>
      <c r="E129" s="50">
        <v>5943.6009999999997</v>
      </c>
      <c r="F129" s="50">
        <v>13577.893</v>
      </c>
      <c r="G129" s="50">
        <v>19877.241000000002</v>
      </c>
      <c r="H129" s="50">
        <v>355.74700000000001</v>
      </c>
      <c r="I129" s="50">
        <v>5943.6009999999997</v>
      </c>
      <c r="J129" s="50">
        <v>13577.893</v>
      </c>
      <c r="K129" s="50"/>
      <c r="L129" s="50">
        <v>14083399</v>
      </c>
      <c r="M129" s="50">
        <v>4396000</v>
      </c>
      <c r="N129" s="50">
        <v>9687399</v>
      </c>
      <c r="O129" s="50">
        <v>5414464</v>
      </c>
      <c r="P129" s="50">
        <v>4272935</v>
      </c>
      <c r="Q129" s="50"/>
      <c r="R129" s="50">
        <v>14083244</v>
      </c>
      <c r="S129" s="50">
        <v>4395845</v>
      </c>
      <c r="T129" s="50">
        <v>9687399</v>
      </c>
      <c r="U129" s="50">
        <v>5414464</v>
      </c>
      <c r="V129" s="50">
        <v>4272935</v>
      </c>
    </row>
    <row r="130" spans="2:22" ht="15" customHeight="1" x14ac:dyDescent="0.15">
      <c r="B130" s="52">
        <v>38078</v>
      </c>
      <c r="C130" s="50">
        <v>18590.255000000001</v>
      </c>
      <c r="D130" s="50">
        <v>326.935</v>
      </c>
      <c r="E130" s="50">
        <v>4310.04</v>
      </c>
      <c r="F130" s="50">
        <v>13953.28</v>
      </c>
      <c r="G130" s="50">
        <v>18590.255000000001</v>
      </c>
      <c r="H130" s="50">
        <v>326.935</v>
      </c>
      <c r="I130" s="50">
        <v>4310.04</v>
      </c>
      <c r="J130" s="50">
        <v>13953.28</v>
      </c>
      <c r="K130" s="50"/>
      <c r="L130" s="50">
        <v>14739362</v>
      </c>
      <c r="M130" s="50">
        <v>4568061</v>
      </c>
      <c r="N130" s="50">
        <v>10171301</v>
      </c>
      <c r="O130" s="50">
        <v>5678147</v>
      </c>
      <c r="P130" s="50">
        <v>4493154</v>
      </c>
      <c r="Q130" s="50"/>
      <c r="R130" s="50">
        <v>14663381</v>
      </c>
      <c r="S130" s="50">
        <v>4568061</v>
      </c>
      <c r="T130" s="50">
        <v>10095320</v>
      </c>
      <c r="U130" s="50">
        <v>5678147</v>
      </c>
      <c r="V130" s="50">
        <v>4417173</v>
      </c>
    </row>
    <row r="131" spans="2:22" ht="15" customHeight="1" x14ac:dyDescent="0.15">
      <c r="B131" s="52">
        <v>38443</v>
      </c>
      <c r="C131" s="50">
        <v>11816.811</v>
      </c>
      <c r="D131" s="50">
        <v>332.25700000000001</v>
      </c>
      <c r="E131" s="50">
        <v>4052.741</v>
      </c>
      <c r="F131" s="50">
        <v>7431.8130000000001</v>
      </c>
      <c r="G131" s="50">
        <v>11816.811</v>
      </c>
      <c r="H131" s="50">
        <v>332.25700000000001</v>
      </c>
      <c r="I131" s="50">
        <v>4052.741</v>
      </c>
      <c r="J131" s="50">
        <v>7431.8130000000001</v>
      </c>
      <c r="K131" s="50"/>
      <c r="L131" s="50">
        <v>15049072</v>
      </c>
      <c r="M131" s="50">
        <v>4740357</v>
      </c>
      <c r="N131" s="50">
        <v>10308715</v>
      </c>
      <c r="O131" s="50">
        <v>5815561</v>
      </c>
      <c r="P131" s="50">
        <v>4493154</v>
      </c>
      <c r="Q131" s="50"/>
      <c r="R131" s="50">
        <v>15049072</v>
      </c>
      <c r="S131" s="50">
        <v>4740357</v>
      </c>
      <c r="T131" s="50">
        <v>10308715</v>
      </c>
      <c r="U131" s="50">
        <v>5815561</v>
      </c>
      <c r="V131" s="50">
        <v>4493154</v>
      </c>
    </row>
    <row r="132" spans="2:22" ht="15" customHeight="1" x14ac:dyDescent="0.15">
      <c r="B132" s="52">
        <v>38808</v>
      </c>
      <c r="C132" s="50">
        <v>10100.397000000001</v>
      </c>
      <c r="D132" s="50">
        <v>348.529</v>
      </c>
      <c r="E132" s="50">
        <v>2894.489</v>
      </c>
      <c r="F132" s="50">
        <v>6857.3789999999999</v>
      </c>
      <c r="G132" s="50">
        <v>10100.397000000001</v>
      </c>
      <c r="H132" s="50">
        <v>348.529</v>
      </c>
      <c r="I132" s="50">
        <v>2894.489</v>
      </c>
      <c r="J132" s="50">
        <v>6857.3789999999999</v>
      </c>
      <c r="K132" s="50"/>
      <c r="L132" s="50">
        <v>15216236</v>
      </c>
      <c r="M132" s="50">
        <v>4750289</v>
      </c>
      <c r="N132" s="50">
        <v>10465947</v>
      </c>
      <c r="O132" s="50">
        <v>5826427</v>
      </c>
      <c r="P132" s="50">
        <v>4639520</v>
      </c>
      <c r="Q132" s="50"/>
      <c r="R132" s="50">
        <v>15216236</v>
      </c>
      <c r="S132" s="50">
        <v>4750289</v>
      </c>
      <c r="T132" s="50">
        <v>10465947</v>
      </c>
      <c r="U132" s="50">
        <v>5826427</v>
      </c>
      <c r="V132" s="50">
        <v>4639520</v>
      </c>
    </row>
    <row r="133" spans="2:22" ht="15" customHeight="1" x14ac:dyDescent="0.15">
      <c r="B133" s="52">
        <v>39173</v>
      </c>
      <c r="C133" s="50">
        <v>13825.333999999999</v>
      </c>
      <c r="D133" s="50">
        <v>280.12299999999999</v>
      </c>
      <c r="E133" s="50">
        <v>2840.4650000000001</v>
      </c>
      <c r="F133" s="50">
        <v>10704.745999999999</v>
      </c>
      <c r="G133" s="50">
        <v>13825.333999999999</v>
      </c>
      <c r="H133" s="50">
        <v>280.12299999999999</v>
      </c>
      <c r="I133" s="50">
        <v>2840.4650000000001</v>
      </c>
      <c r="J133" s="50">
        <v>10704.745999999999</v>
      </c>
      <c r="K133" s="50"/>
      <c r="L133" s="50">
        <v>15675259</v>
      </c>
      <c r="M133" s="50">
        <v>4949502</v>
      </c>
      <c r="N133" s="50">
        <v>10725757</v>
      </c>
      <c r="O133" s="50">
        <v>6004225</v>
      </c>
      <c r="P133" s="50">
        <v>4721532</v>
      </c>
      <c r="Q133" s="50"/>
      <c r="R133" s="50">
        <v>15675259</v>
      </c>
      <c r="S133" s="50">
        <v>4949502</v>
      </c>
      <c r="T133" s="50">
        <v>10725757</v>
      </c>
      <c r="U133" s="50">
        <v>6004225</v>
      </c>
      <c r="V133" s="50">
        <v>4721532</v>
      </c>
    </row>
    <row r="134" spans="2:22" ht="15" customHeight="1" x14ac:dyDescent="0.15">
      <c r="B134" s="52">
        <v>39539</v>
      </c>
      <c r="C134" s="50">
        <v>15051.116999999998</v>
      </c>
      <c r="D134" s="50">
        <v>263.03399999999999</v>
      </c>
      <c r="E134" s="50">
        <v>2695.739</v>
      </c>
      <c r="F134" s="50">
        <v>12092.343999999999</v>
      </c>
      <c r="G134" s="50">
        <v>15051.116999999998</v>
      </c>
      <c r="H134" s="50">
        <v>263.03399999999999</v>
      </c>
      <c r="I134" s="50">
        <v>2695.739</v>
      </c>
      <c r="J134" s="50">
        <v>12092.343999999999</v>
      </c>
      <c r="K134" s="50"/>
      <c r="L134" s="50">
        <v>15018993</v>
      </c>
      <c r="M134" s="50">
        <v>4892879</v>
      </c>
      <c r="N134" s="50">
        <v>10126114</v>
      </c>
      <c r="O134" s="50">
        <v>5826020</v>
      </c>
      <c r="P134" s="50">
        <v>4300094</v>
      </c>
      <c r="Q134" s="50"/>
      <c r="R134" s="50">
        <v>15018993</v>
      </c>
      <c r="S134" s="50">
        <v>4892879</v>
      </c>
      <c r="T134" s="50">
        <v>10126114</v>
      </c>
      <c r="U134" s="50">
        <v>5826020</v>
      </c>
      <c r="V134" s="50">
        <v>4300094</v>
      </c>
    </row>
    <row r="135" spans="2:22" ht="15" customHeight="1" x14ac:dyDescent="0.15">
      <c r="B135" s="52">
        <v>39904</v>
      </c>
      <c r="C135" s="50">
        <v>15554.898999999999</v>
      </c>
      <c r="D135" s="50">
        <v>262.22800000000001</v>
      </c>
      <c r="E135" s="50">
        <v>2237.7959999999998</v>
      </c>
      <c r="F135" s="50">
        <v>13054.875</v>
      </c>
      <c r="G135" s="50">
        <v>15554.898999999999</v>
      </c>
      <c r="H135" s="50">
        <v>262.22800000000001</v>
      </c>
      <c r="I135" s="50">
        <v>2237.7959999999998</v>
      </c>
      <c r="J135" s="50">
        <v>13054.875</v>
      </c>
      <c r="K135" s="50"/>
      <c r="L135" s="50">
        <v>14703637</v>
      </c>
      <c r="M135" s="50">
        <v>4972083</v>
      </c>
      <c r="N135" s="50">
        <v>9731554</v>
      </c>
      <c r="O135" s="50">
        <v>5722242</v>
      </c>
      <c r="P135" s="50">
        <v>4009312</v>
      </c>
      <c r="Q135" s="50"/>
      <c r="R135" s="50">
        <v>14703637</v>
      </c>
      <c r="S135" s="50">
        <v>4972083</v>
      </c>
      <c r="T135" s="50">
        <v>9731554</v>
      </c>
      <c r="U135" s="50">
        <v>5722242</v>
      </c>
      <c r="V135" s="50">
        <v>4009312</v>
      </c>
    </row>
    <row r="136" spans="2:22" ht="15" customHeight="1" x14ac:dyDescent="0.15">
      <c r="B136" s="52">
        <v>40269</v>
      </c>
      <c r="C136" s="50">
        <v>0</v>
      </c>
      <c r="D136" s="50"/>
      <c r="E136" s="50"/>
      <c r="F136" s="50"/>
      <c r="G136" s="50">
        <v>16097.439</v>
      </c>
      <c r="H136" s="50">
        <v>287.529</v>
      </c>
      <c r="I136" s="50">
        <v>3323.9830000000002</v>
      </c>
      <c r="J136" s="50">
        <v>12485.927</v>
      </c>
      <c r="K136" s="50"/>
      <c r="L136" s="50">
        <v>0</v>
      </c>
      <c r="M136" s="50"/>
      <c r="N136" s="50">
        <v>0</v>
      </c>
      <c r="O136" s="50"/>
      <c r="P136" s="50"/>
      <c r="Q136" s="50"/>
      <c r="R136" s="50">
        <v>15185804</v>
      </c>
      <c r="S136" s="50">
        <v>5232417</v>
      </c>
      <c r="T136" s="50">
        <v>9953387</v>
      </c>
      <c r="U136" s="50">
        <v>5788786</v>
      </c>
      <c r="V136" s="50">
        <v>4164601</v>
      </c>
    </row>
    <row r="137" spans="2:22" ht="15" customHeight="1" x14ac:dyDescent="0.15">
      <c r="B137" s="52">
        <v>40634</v>
      </c>
      <c r="C137" s="50">
        <v>0</v>
      </c>
      <c r="D137" s="50"/>
      <c r="E137" s="50"/>
      <c r="F137" s="50"/>
      <c r="G137" s="50">
        <v>1927.0349999999999</v>
      </c>
      <c r="H137" s="50">
        <v>297.59899999999999</v>
      </c>
      <c r="I137" s="50">
        <v>1629.4359999999999</v>
      </c>
      <c r="J137" s="50">
        <v>0</v>
      </c>
      <c r="K137" s="50"/>
      <c r="L137" s="50">
        <v>0</v>
      </c>
      <c r="M137" s="50"/>
      <c r="N137" s="50">
        <v>0</v>
      </c>
      <c r="O137" s="50"/>
      <c r="P137" s="50"/>
      <c r="Q137" s="50"/>
      <c r="R137" s="50">
        <v>12594289</v>
      </c>
      <c r="S137" s="50">
        <v>4810997</v>
      </c>
      <c r="T137" s="50">
        <v>7783292</v>
      </c>
      <c r="U137" s="50">
        <v>4837532</v>
      </c>
      <c r="V137" s="50">
        <v>2945760</v>
      </c>
    </row>
    <row r="138" spans="2:22" ht="15" customHeight="1" x14ac:dyDescent="0.15">
      <c r="B138" s="52">
        <v>41000</v>
      </c>
      <c r="C138" s="50">
        <v>0</v>
      </c>
      <c r="D138" s="50"/>
      <c r="E138" s="50"/>
      <c r="F138" s="50"/>
      <c r="G138" s="50"/>
      <c r="H138" s="50"/>
      <c r="I138" s="50"/>
      <c r="J138" s="50"/>
      <c r="K138" s="50"/>
      <c r="L138" s="50">
        <v>0</v>
      </c>
      <c r="M138" s="50"/>
      <c r="N138" s="50">
        <v>0</v>
      </c>
      <c r="O138" s="50"/>
      <c r="P138" s="50"/>
      <c r="Q138" s="50"/>
      <c r="R138" s="50"/>
      <c r="S138" s="50"/>
      <c r="T138" s="50"/>
      <c r="U138" s="50"/>
      <c r="V138" s="50"/>
    </row>
    <row r="139" spans="2:22" ht="15" customHeight="1" x14ac:dyDescent="0.15">
      <c r="B139" s="52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</row>
  </sheetData>
  <phoneticPr fontId="2"/>
  <hyperlinks>
    <hyperlink ref="G28" r:id="rId1"/>
  </hyperlinks>
  <pageMargins left="0.19685039370078741" right="0" top="0.19685039370078741" bottom="0.19685039370078741" header="0" footer="0"/>
  <pageSetup paperSize="13" scale="80" firstPageNumber="95" orientation="landscape" r:id="rId2"/>
  <headerFooter alignWithMargins="0">
    <oddFooter>&amp;C頁&amp;P/&amp;N/&amp;D/&amp;F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denki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2012-04-01T04:31:51Z</cp:lastPrinted>
  <dcterms:created xsi:type="dcterms:W3CDTF">2001-11-22T07:45:35Z</dcterms:created>
  <dcterms:modified xsi:type="dcterms:W3CDTF">2016-03-29T06:51:49Z</dcterms:modified>
</cp:coreProperties>
</file>