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425" yWindow="1770" windowWidth="12795" windowHeight="10215"/>
  </bookViews>
  <sheets>
    <sheet name="Sheet1" sheetId="1" r:id="rId1"/>
  </sheets>
  <definedNames>
    <definedName name="_xlnm._FilterDatabase" localSheetId="0" hidden="1">Sheet1!$A$39:$AC$2131</definedName>
    <definedName name="min半5列">Sheet1!$E$37</definedName>
    <definedName name="min半6列">Sheet1!$F$37</definedName>
    <definedName name="min半7列">Sheet1!$G$37</definedName>
    <definedName name="min半8列">Sheet1!$H$37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31" i="1"/>
  <c r="Q2130"/>
  <c r="Q2129"/>
  <c r="Q2128"/>
  <c r="Q2127"/>
  <c r="Q2126"/>
  <c r="Q2125"/>
  <c r="Q2124"/>
  <c r="Q2123"/>
  <c r="Q2122"/>
  <c r="Q2121"/>
  <c r="Q2120"/>
  <c r="Q2119"/>
  <c r="Q2118"/>
  <c r="Q2117"/>
  <c r="Q2116"/>
  <c r="Q2115"/>
  <c r="Q2114"/>
  <c r="Q2113"/>
  <c r="Q2112"/>
  <c r="Q2111"/>
  <c r="Q2110"/>
  <c r="Q2109"/>
  <c r="Q2108"/>
  <c r="Q2107"/>
  <c r="Q2106"/>
  <c r="Q2105"/>
  <c r="Q2104"/>
  <c r="Q2103"/>
  <c r="Q2102"/>
  <c r="Q2101"/>
  <c r="Q2100"/>
  <c r="Q2099"/>
  <c r="Q2098"/>
  <c r="Q2097"/>
  <c r="Q2096"/>
  <c r="Q2095"/>
  <c r="Q2094"/>
  <c r="Q2093"/>
  <c r="Q2092"/>
  <c r="Q2091"/>
  <c r="Q2090"/>
  <c r="Q2089"/>
  <c r="Q2088"/>
  <c r="Q2087"/>
  <c r="Q2086"/>
  <c r="Q2085"/>
  <c r="Q2084"/>
  <c r="Q2083"/>
  <c r="Q2082"/>
  <c r="Q2081"/>
  <c r="Q2080"/>
  <c r="Q2079"/>
  <c r="Q2078"/>
  <c r="Q2077"/>
  <c r="Q2076"/>
  <c r="Q2075"/>
  <c r="Q2074"/>
  <c r="Q2073"/>
  <c r="Q2072"/>
  <c r="Q2071"/>
  <c r="Q2070"/>
  <c r="Q2069"/>
  <c r="Q2068"/>
  <c r="Q2067"/>
  <c r="Q2066"/>
  <c r="Q2065"/>
  <c r="Q2064"/>
  <c r="Q2063"/>
  <c r="Q2062"/>
  <c r="Q2061"/>
  <c r="Q2060"/>
  <c r="Q2059"/>
  <c r="Q2058"/>
  <c r="Q2057"/>
  <c r="Q2056"/>
  <c r="Q2055"/>
  <c r="Q2054"/>
  <c r="Q2053"/>
  <c r="Q2052"/>
  <c r="Q2051"/>
  <c r="Q2050"/>
  <c r="Q2049"/>
  <c r="Q2048"/>
  <c r="Q2047"/>
  <c r="Q2046"/>
  <c r="Q2045"/>
  <c r="Q2044"/>
  <c r="Q2043"/>
  <c r="Q2042"/>
  <c r="Q2041"/>
  <c r="Q2040"/>
  <c r="Q2039"/>
  <c r="Q2038"/>
  <c r="Q2037"/>
  <c r="Q2036"/>
  <c r="Q2035"/>
  <c r="Q2034"/>
  <c r="Q2033"/>
  <c r="Q2032"/>
  <c r="Q2031"/>
  <c r="Q2030"/>
  <c r="Q2029"/>
  <c r="Q2028"/>
  <c r="Q2027"/>
  <c r="Q2026"/>
  <c r="Q2025"/>
  <c r="Q2024"/>
  <c r="Q2023"/>
  <c r="Q2022"/>
  <c r="Q2021"/>
  <c r="Q2020"/>
  <c r="Q2019"/>
  <c r="Q2018"/>
  <c r="Q2017"/>
  <c r="Q2016"/>
  <c r="Q2015"/>
  <c r="Q2014"/>
  <c r="Q2013"/>
  <c r="Q2012"/>
  <c r="Q2011"/>
  <c r="Q2010"/>
  <c r="Q2009"/>
  <c r="Q2008"/>
  <c r="Q2007"/>
  <c r="Q2006"/>
  <c r="Q2005"/>
  <c r="Q2004"/>
  <c r="Q2003"/>
  <c r="Q2002"/>
  <c r="Q2001"/>
  <c r="Q2000"/>
  <c r="Q1999"/>
  <c r="Q1998"/>
  <c r="Q1997"/>
  <c r="Q1996"/>
  <c r="Q1995"/>
  <c r="Q1994"/>
  <c r="Q1993"/>
  <c r="Q1992"/>
  <c r="Q1991"/>
  <c r="Q1990"/>
  <c r="Q1989"/>
  <c r="Q1988"/>
  <c r="Q1987"/>
  <c r="Q1986"/>
  <c r="Q1985"/>
  <c r="Q1984"/>
  <c r="Q1983"/>
  <c r="Q1982"/>
  <c r="Q1981"/>
  <c r="Q1980"/>
  <c r="Q1979"/>
  <c r="Q1978"/>
  <c r="Q1977"/>
  <c r="Q1976"/>
  <c r="Q1975"/>
  <c r="Q1974"/>
  <c r="Q1973"/>
  <c r="Q1972"/>
  <c r="Q1971"/>
  <c r="Q1970"/>
  <c r="Q1969"/>
  <c r="Q1968"/>
  <c r="Q1967"/>
  <c r="Q1966"/>
  <c r="Q1965"/>
  <c r="Q1964"/>
  <c r="Q1963"/>
  <c r="Q1962"/>
  <c r="Q1961"/>
  <c r="Q1960"/>
  <c r="Q1959"/>
  <c r="Q1958"/>
  <c r="Q1957"/>
  <c r="Q1956"/>
  <c r="Q1955"/>
  <c r="Q1954"/>
  <c r="Q1953"/>
  <c r="Q1952"/>
  <c r="Q1951"/>
  <c r="Q1950"/>
  <c r="Q1949"/>
  <c r="Q1948"/>
  <c r="Q1947"/>
  <c r="Q1946"/>
  <c r="Q1945"/>
  <c r="Q1944"/>
  <c r="Q1943"/>
  <c r="Q1942"/>
  <c r="Q1941"/>
  <c r="Q1940"/>
  <c r="Q1939"/>
  <c r="Q1938"/>
  <c r="Q1937"/>
  <c r="Q1936"/>
  <c r="Q1935"/>
  <c r="Q1934"/>
  <c r="Q1933"/>
  <c r="Q1932"/>
  <c r="Q1931"/>
  <c r="Q1930"/>
  <c r="Q1929"/>
  <c r="Q1928"/>
  <c r="Q1927"/>
  <c r="Q1926"/>
  <c r="Q1925"/>
  <c r="Q1924"/>
  <c r="Q1923"/>
  <c r="Q1922"/>
  <c r="Q1921"/>
  <c r="Q1920"/>
  <c r="Q1919"/>
  <c r="Q1918"/>
  <c r="Q1917"/>
  <c r="Q1916"/>
  <c r="Q1915"/>
  <c r="Q1914"/>
  <c r="Q1913"/>
  <c r="Q1912"/>
  <c r="Q1911"/>
  <c r="Q1910"/>
  <c r="Q1909"/>
  <c r="Q1908"/>
  <c r="Q1907"/>
  <c r="Q1906"/>
  <c r="Q1905"/>
  <c r="Q1904"/>
  <c r="Q1903"/>
  <c r="Q1902"/>
  <c r="Q1901"/>
  <c r="Q1900"/>
  <c r="Q1899"/>
  <c r="Q1898"/>
  <c r="Q1897"/>
  <c r="Q1896"/>
  <c r="Q1895"/>
  <c r="Q1894"/>
  <c r="Q1893"/>
  <c r="Q1892"/>
  <c r="Q1891"/>
  <c r="Q1890"/>
  <c r="Q1889"/>
  <c r="Q1888"/>
  <c r="Q1887"/>
  <c r="Q1886"/>
  <c r="Q1885"/>
  <c r="Q1884"/>
  <c r="Q1883"/>
  <c r="Q1882"/>
  <c r="Q1881"/>
  <c r="Q1880"/>
  <c r="Q1879"/>
  <c r="Q1878"/>
  <c r="Q1877"/>
  <c r="Q1876"/>
  <c r="Q1875"/>
  <c r="Q1874"/>
  <c r="Q1873"/>
  <c r="Q1872"/>
  <c r="Q1871"/>
  <c r="Q1870"/>
  <c r="Q1869"/>
  <c r="Q1868"/>
  <c r="Q1867"/>
  <c r="Q1866"/>
  <c r="Q1865"/>
  <c r="Q1864"/>
  <c r="Q1863"/>
  <c r="Q1862"/>
  <c r="Q1861"/>
  <c r="Q1860"/>
  <c r="Q1859"/>
  <c r="Q1858"/>
  <c r="Q1857"/>
  <c r="Q1856"/>
  <c r="Q1855"/>
  <c r="Q1854"/>
  <c r="Q1853"/>
  <c r="Q1852"/>
  <c r="Q1851"/>
  <c r="Q1850"/>
  <c r="Q1849"/>
  <c r="Q1848"/>
  <c r="Q1847"/>
  <c r="Q1846"/>
  <c r="Q1845"/>
  <c r="Q1844"/>
  <c r="Q1843"/>
  <c r="Q1842"/>
  <c r="Q1841"/>
  <c r="Q1840"/>
  <c r="Q1839"/>
  <c r="Q1838"/>
  <c r="Q1837"/>
  <c r="Q1836"/>
  <c r="Q1835"/>
  <c r="Q1834"/>
  <c r="Q1833"/>
  <c r="Q1832"/>
  <c r="Q1831"/>
  <c r="Q1830"/>
  <c r="Q1829"/>
  <c r="Q1828"/>
  <c r="Q1827"/>
  <c r="Q1826"/>
  <c r="Q1825"/>
  <c r="Q1824"/>
  <c r="Q1823"/>
  <c r="Q1822"/>
  <c r="Q1821"/>
  <c r="Q1820"/>
  <c r="Q1819"/>
  <c r="Q1818"/>
  <c r="Q1817"/>
  <c r="Q1816"/>
  <c r="Q1815"/>
  <c r="Q1814"/>
  <c r="Q1813"/>
  <c r="Q1812"/>
  <c r="Q1811"/>
  <c r="Q1810"/>
  <c r="Q1809"/>
  <c r="Q1808"/>
  <c r="Q1807"/>
  <c r="Q1806"/>
  <c r="Q1805"/>
  <c r="Q1804"/>
  <c r="Q1803"/>
  <c r="Q1802"/>
  <c r="Q1801"/>
  <c r="Q1800"/>
  <c r="Q1799"/>
  <c r="Q1798"/>
  <c r="Q1797"/>
  <c r="Q1796"/>
  <c r="Q1795"/>
  <c r="Q1794"/>
  <c r="Q1793"/>
  <c r="Q1792"/>
  <c r="Q1791"/>
  <c r="Q1790"/>
  <c r="Q1789"/>
  <c r="Q1788"/>
  <c r="Q1787"/>
  <c r="Q1786"/>
  <c r="Q1785"/>
  <c r="Q1784"/>
  <c r="Q1783"/>
  <c r="Q1782"/>
  <c r="Q1781"/>
  <c r="Q1780"/>
  <c r="Q1779"/>
  <c r="Q1778"/>
  <c r="Q1777"/>
  <c r="Q1776"/>
  <c r="Q1775"/>
  <c r="Q1774"/>
  <c r="Q1773"/>
  <c r="Q1772"/>
  <c r="Q1771"/>
  <c r="Q1770"/>
  <c r="Q1769"/>
  <c r="Q1768"/>
  <c r="Q1767"/>
  <c r="Q1766"/>
  <c r="Q1765"/>
  <c r="Q1764"/>
  <c r="Q1763"/>
  <c r="Q1762"/>
  <c r="Q1761"/>
  <c r="Q1760"/>
  <c r="Q1759"/>
  <c r="Q1758"/>
  <c r="Q1757"/>
  <c r="Q1756"/>
  <c r="Q1755"/>
  <c r="Q1754"/>
  <c r="Q1753"/>
  <c r="Q1752"/>
  <c r="Q1751"/>
  <c r="Q1750"/>
  <c r="Q1749"/>
  <c r="Q1748"/>
  <c r="Q1747"/>
  <c r="Q1746"/>
  <c r="Q1745"/>
  <c r="Q1744"/>
  <c r="Q1743"/>
  <c r="Q1742"/>
  <c r="Q1741"/>
  <c r="Q1740"/>
  <c r="Q1739"/>
  <c r="Q1738"/>
  <c r="Q1737"/>
  <c r="Q1736"/>
  <c r="Q1735"/>
  <c r="Q1734"/>
  <c r="Q1733"/>
  <c r="Q1732"/>
  <c r="Q1731"/>
  <c r="Q1730"/>
  <c r="Q1729"/>
  <c r="Q1728"/>
  <c r="Q1727"/>
  <c r="Q1726"/>
  <c r="Q1725"/>
  <c r="Q1724"/>
  <c r="Q1723"/>
  <c r="Q1722"/>
  <c r="Q1721"/>
  <c r="Q1720"/>
  <c r="Q1719"/>
  <c r="Q1718"/>
  <c r="Q1717"/>
  <c r="Q1716"/>
  <c r="Q1715"/>
  <c r="Q1714"/>
  <c r="Q1713"/>
  <c r="Q1712"/>
  <c r="Q1711"/>
  <c r="Q1710"/>
  <c r="Q1709"/>
  <c r="Q1708"/>
  <c r="Q1707"/>
  <c r="Q1706"/>
  <c r="Q1705"/>
  <c r="Q1704"/>
  <c r="Q1703"/>
  <c r="Q1702"/>
  <c r="Q1701"/>
  <c r="Q1700"/>
  <c r="Q1699"/>
  <c r="Q1698"/>
  <c r="Q1697"/>
  <c r="Q1696"/>
  <c r="Q1695"/>
  <c r="Q1694"/>
  <c r="Q1693"/>
  <c r="Q1692"/>
  <c r="Q1691"/>
  <c r="Q1690"/>
  <c r="Q1689"/>
  <c r="Q1688"/>
  <c r="Q1687"/>
  <c r="Q1686"/>
  <c r="Q1685"/>
  <c r="Q1684"/>
  <c r="Q1683"/>
  <c r="Q1682"/>
  <c r="Q1681"/>
  <c r="Q1680"/>
  <c r="Q1679"/>
  <c r="Q1678"/>
  <c r="Q1677"/>
  <c r="Q1676"/>
  <c r="Q1675"/>
  <c r="Q1674"/>
  <c r="Q1673"/>
  <c r="Q1672"/>
  <c r="Q1671"/>
  <c r="Q1670"/>
  <c r="Q1669"/>
  <c r="Q1668"/>
  <c r="Q1667"/>
  <c r="Q1666"/>
  <c r="Q1665"/>
  <c r="Q1664"/>
  <c r="Q1663"/>
  <c r="Q1662"/>
  <c r="Q1661"/>
  <c r="Q1660"/>
  <c r="Q1659"/>
  <c r="Q1658"/>
  <c r="Q1657"/>
  <c r="Q1656"/>
  <c r="Q1655"/>
  <c r="Q1654"/>
  <c r="Q1653"/>
  <c r="Q1652"/>
  <c r="Q1651"/>
  <c r="Q1650"/>
  <c r="Q1649"/>
  <c r="Q1648"/>
  <c r="Q1647"/>
  <c r="Q1646"/>
  <c r="Q1645"/>
  <c r="Q1644"/>
  <c r="Q1643"/>
  <c r="Q1642"/>
  <c r="Q1641"/>
  <c r="Q1640"/>
  <c r="Q1639"/>
  <c r="Q1638"/>
  <c r="Q1637"/>
  <c r="Q1636"/>
  <c r="Q1635"/>
  <c r="Q1634"/>
  <c r="Q1633"/>
  <c r="Q1632"/>
  <c r="Q1631"/>
  <c r="Q1630"/>
  <c r="Q1629"/>
  <c r="Q1628"/>
  <c r="Q1627"/>
  <c r="Q1626"/>
  <c r="Q1625"/>
  <c r="Q1624"/>
  <c r="Q1623"/>
  <c r="Q1622"/>
  <c r="Q1621"/>
  <c r="Q1620"/>
  <c r="Q1619"/>
  <c r="Q1618"/>
  <c r="Q1617"/>
  <c r="Q1616"/>
  <c r="Q1615"/>
  <c r="Q1614"/>
  <c r="Q1613"/>
  <c r="Q1612"/>
  <c r="Q1611"/>
  <c r="Q1610"/>
  <c r="Q1609"/>
  <c r="Q1608"/>
  <c r="Q1607"/>
  <c r="Q1606"/>
  <c r="Q1605"/>
  <c r="Q1604"/>
  <c r="Q1603"/>
  <c r="Q1602"/>
  <c r="Q1601"/>
  <c r="Q1600"/>
  <c r="Q1599"/>
  <c r="Q1598"/>
  <c r="Q1597"/>
  <c r="Q1596"/>
  <c r="Q1595"/>
  <c r="Q1594"/>
  <c r="Q1593"/>
  <c r="Q1592"/>
  <c r="Q1591"/>
  <c r="Q1590"/>
  <c r="Q1589"/>
  <c r="Q1588"/>
  <c r="Q1587"/>
  <c r="Q1586"/>
  <c r="Q1585"/>
  <c r="Q1584"/>
  <c r="Q1583"/>
  <c r="Q1582"/>
  <c r="Q1581"/>
  <c r="Q1580"/>
  <c r="Q1579"/>
  <c r="Q1578"/>
  <c r="Q1577"/>
  <c r="Q1576"/>
  <c r="Q1575"/>
  <c r="Q1574"/>
  <c r="Q1573"/>
  <c r="Q1572"/>
  <c r="Q1571"/>
  <c r="Q1570"/>
  <c r="Q1569"/>
  <c r="Q1568"/>
  <c r="Q1567"/>
  <c r="Q1566"/>
  <c r="Q1565"/>
  <c r="Q1564"/>
  <c r="Q1563"/>
  <c r="Q1562"/>
  <c r="Q1561"/>
  <c r="Q1560"/>
  <c r="Q1559"/>
  <c r="Q1558"/>
  <c r="Q1557"/>
  <c r="Q1556"/>
  <c r="Q1555"/>
  <c r="Q1554"/>
  <c r="Q1553"/>
  <c r="Q1552"/>
  <c r="Q1551"/>
  <c r="Q1550"/>
  <c r="Q1549"/>
  <c r="Q1548"/>
  <c r="Q1547"/>
  <c r="Q1546"/>
  <c r="Q1545"/>
  <c r="Q1544"/>
  <c r="Q1543"/>
  <c r="Q1542"/>
  <c r="Q1541"/>
  <c r="Q1540"/>
  <c r="Q1539"/>
  <c r="Q1538"/>
  <c r="Q1537"/>
  <c r="Q1536"/>
  <c r="Q1535"/>
  <c r="Q1534"/>
  <c r="Q1533"/>
  <c r="Q1532"/>
  <c r="Q1531"/>
  <c r="Q1530"/>
  <c r="Q1529"/>
  <c r="Q1528"/>
  <c r="Q1527"/>
  <c r="Q1526"/>
  <c r="Q1525"/>
  <c r="Q1524"/>
  <c r="Q1523"/>
  <c r="Q1522"/>
  <c r="Q1521"/>
  <c r="Q1520"/>
  <c r="Q1519"/>
  <c r="Q1518"/>
  <c r="Q1517"/>
  <c r="Q1516"/>
  <c r="Q1515"/>
  <c r="Q1514"/>
  <c r="Q1513"/>
  <c r="Q1512"/>
  <c r="Q1511"/>
  <c r="Q1510"/>
  <c r="Q1509"/>
  <c r="Q1508"/>
  <c r="Q1507"/>
  <c r="Q1506"/>
  <c r="Q1505"/>
  <c r="Q1504"/>
  <c r="Q1503"/>
  <c r="Q1502"/>
  <c r="Q1501"/>
  <c r="Q1500"/>
  <c r="Q1499"/>
  <c r="Q1498"/>
  <c r="Q1497"/>
  <c r="Q1496"/>
  <c r="Q1495"/>
  <c r="Q1494"/>
  <c r="Q1493"/>
  <c r="Q1492"/>
  <c r="Q1491"/>
  <c r="Q1490"/>
  <c r="Q1489"/>
  <c r="Q1488"/>
  <c r="Q1487"/>
  <c r="Q1486"/>
  <c r="Q1485"/>
  <c r="Q1484"/>
  <c r="Q1483"/>
  <c r="Q1482"/>
  <c r="Q1481"/>
  <c r="Q1480"/>
  <c r="Q1479"/>
  <c r="Q1478"/>
  <c r="Q1477"/>
  <c r="Q1476"/>
  <c r="Q1475"/>
  <c r="Q1474"/>
  <c r="Q1473"/>
  <c r="Q1472"/>
  <c r="Q1471"/>
  <c r="Q1470"/>
  <c r="Q1469"/>
  <c r="Q1468"/>
  <c r="Q1467"/>
  <c r="Q1466"/>
  <c r="Q1465"/>
  <c r="Q1464"/>
  <c r="Q1463"/>
  <c r="Q1462"/>
  <c r="Q1461"/>
  <c r="Q1460"/>
  <c r="Q1459"/>
  <c r="Q1458"/>
  <c r="Q1457"/>
  <c r="Q1456"/>
  <c r="Q1455"/>
  <c r="Q1454"/>
  <c r="Q1453"/>
  <c r="Q1452"/>
  <c r="Q1451"/>
  <c r="Q1450"/>
  <c r="Q1449"/>
  <c r="Q1448"/>
  <c r="Q1447"/>
  <c r="Q1446"/>
  <c r="Q1445"/>
  <c r="Q1444"/>
  <c r="Q1443"/>
  <c r="Q1442"/>
  <c r="Q1441"/>
  <c r="Q1440"/>
  <c r="Q1439"/>
  <c r="Q1438"/>
  <c r="Q1437"/>
  <c r="Q1436"/>
  <c r="Q1435"/>
  <c r="Q1434"/>
  <c r="Q1433"/>
  <c r="Q1432"/>
  <c r="Q1431"/>
  <c r="Q1430"/>
  <c r="Q1429"/>
  <c r="Q1428"/>
  <c r="Q1427"/>
  <c r="Q1426"/>
  <c r="Q1425"/>
  <c r="Q1424"/>
  <c r="Q1423"/>
  <c r="Q1422"/>
  <c r="Q1421"/>
  <c r="Q1420"/>
  <c r="Q1419"/>
  <c r="Q1418"/>
  <c r="Q1417"/>
  <c r="Q1416"/>
  <c r="Q1415"/>
  <c r="Q1414"/>
  <c r="Q1413"/>
  <c r="Q1412"/>
  <c r="Q1411"/>
  <c r="Q1410"/>
  <c r="Q1409"/>
  <c r="Q1408"/>
  <c r="Q1407"/>
  <c r="Q1406"/>
  <c r="Q1405"/>
  <c r="Q1404"/>
  <c r="Q1403"/>
  <c r="Q1402"/>
  <c r="Q1401"/>
  <c r="Q1400"/>
  <c r="Q1399"/>
  <c r="Q1398"/>
  <c r="Q1397"/>
  <c r="Q1396"/>
  <c r="Q1395"/>
  <c r="Q1394"/>
  <c r="Q1393"/>
  <c r="Q1392"/>
  <c r="Q1391"/>
  <c r="Q1390"/>
  <c r="Q1389"/>
  <c r="Q1388"/>
  <c r="Q1387"/>
  <c r="Q1386"/>
  <c r="Q1385"/>
  <c r="Q1384"/>
  <c r="Q1383"/>
  <c r="Q1382"/>
  <c r="Q1381"/>
  <c r="Q1380"/>
  <c r="Q1379"/>
  <c r="Q1378"/>
  <c r="Q1377"/>
  <c r="Q1376"/>
  <c r="Q1375"/>
  <c r="Q1374"/>
  <c r="Q1373"/>
  <c r="Q1372"/>
  <c r="Q1371"/>
  <c r="Q1370"/>
  <c r="Q1369"/>
  <c r="Q1368"/>
  <c r="Q1367"/>
  <c r="Q1366"/>
  <c r="Q1365"/>
  <c r="Q1364"/>
  <c r="Q1363"/>
  <c r="Q1362"/>
  <c r="Q1361"/>
  <c r="Q1360"/>
  <c r="Q1359"/>
  <c r="Q1358"/>
  <c r="Q1357"/>
  <c r="Q1356"/>
  <c r="Q1355"/>
  <c r="Q1354"/>
  <c r="Q1353"/>
  <c r="Q1352"/>
  <c r="Q1351"/>
  <c r="Q1350"/>
  <c r="Q1349"/>
  <c r="Q1348"/>
  <c r="Q1347"/>
  <c r="Q1346"/>
  <c r="Q1345"/>
  <c r="Q1344"/>
  <c r="Q1343"/>
  <c r="Q1342"/>
  <c r="Q1341"/>
  <c r="Q1340"/>
  <c r="Q1339"/>
  <c r="Q1338"/>
  <c r="Q1337"/>
  <c r="Q1336"/>
  <c r="Q1335"/>
  <c r="Q1334"/>
  <c r="Q1333"/>
  <c r="Q1332"/>
  <c r="Q1331"/>
  <c r="Q1330"/>
  <c r="Q1329"/>
  <c r="Q1328"/>
  <c r="Q1327"/>
  <c r="Q1326"/>
  <c r="Q1325"/>
  <c r="Q1324"/>
  <c r="Q1323"/>
  <c r="Q1322"/>
  <c r="Q1321"/>
  <c r="Q1320"/>
  <c r="Q1319"/>
  <c r="Q1318"/>
  <c r="Q1317"/>
  <c r="Q1316"/>
  <c r="Q1315"/>
  <c r="Q1314"/>
  <c r="Q1313"/>
  <c r="Q1312"/>
  <c r="Q1311"/>
  <c r="Q1310"/>
  <c r="Q1309"/>
  <c r="Q1308"/>
  <c r="Q1307"/>
  <c r="Q1306"/>
  <c r="Q1305"/>
  <c r="Q1304"/>
  <c r="Q1303"/>
  <c r="Q1302"/>
  <c r="Q1301"/>
  <c r="Q1300"/>
  <c r="Q1299"/>
  <c r="Q1298"/>
  <c r="Q1297"/>
  <c r="Q1296"/>
  <c r="Q1295"/>
  <c r="Q1294"/>
  <c r="Q1293"/>
  <c r="Q1292"/>
  <c r="Q1291"/>
  <c r="Q1290"/>
  <c r="Q1289"/>
  <c r="Q1288"/>
  <c r="Q1287"/>
  <c r="Q1286"/>
  <c r="Q1285"/>
  <c r="Q1284"/>
  <c r="Q1283"/>
  <c r="Q1282"/>
  <c r="Q1281"/>
  <c r="Q1280"/>
  <c r="Q1279"/>
  <c r="Q1278"/>
  <c r="Q1277"/>
  <c r="Q1276"/>
  <c r="Q1275"/>
  <c r="Q1274"/>
  <c r="Q1273"/>
  <c r="Q1272"/>
  <c r="Q1271"/>
  <c r="Q1270"/>
  <c r="Q1269"/>
  <c r="Q1268"/>
  <c r="Q1267"/>
  <c r="Q1266"/>
  <c r="Q1265"/>
  <c r="Q1264"/>
  <c r="Q1263"/>
  <c r="Q1262"/>
  <c r="Q1261"/>
  <c r="Q1260"/>
  <c r="Q1259"/>
  <c r="Q1258"/>
  <c r="Q1257"/>
  <c r="Q1256"/>
  <c r="Q1255"/>
  <c r="Q1254"/>
  <c r="Q1253"/>
  <c r="Q1252"/>
  <c r="Q1251"/>
  <c r="Q1250"/>
  <c r="Q1249"/>
  <c r="Q1248"/>
  <c r="Q1247"/>
  <c r="Q1246"/>
  <c r="Q1245"/>
  <c r="Q1244"/>
  <c r="Q1243"/>
  <c r="Q1242"/>
  <c r="Q1241"/>
  <c r="Q1240"/>
  <c r="Q1239"/>
  <c r="Q1238"/>
  <c r="Q1237"/>
  <c r="Q1236"/>
  <c r="Q1235"/>
  <c r="Q1234"/>
  <c r="Q1233"/>
  <c r="Q1232"/>
  <c r="Q1231"/>
  <c r="Q1230"/>
  <c r="Q1229"/>
  <c r="Q1228"/>
  <c r="Q1227"/>
  <c r="Q1226"/>
  <c r="Q1225"/>
  <c r="Q1224"/>
  <c r="Q1223"/>
  <c r="Q1222"/>
  <c r="Q1221"/>
  <c r="Q1220"/>
  <c r="Q1219"/>
  <c r="Q1218"/>
  <c r="Q1217"/>
  <c r="Q1216"/>
  <c r="Q1215"/>
  <c r="Q1214"/>
  <c r="Q1213"/>
  <c r="Q1212"/>
  <c r="Q1211"/>
  <c r="Q1210"/>
  <c r="Q1209"/>
  <c r="Q1208"/>
  <c r="Q1207"/>
  <c r="Q1206"/>
  <c r="Q1205"/>
  <c r="Q1204"/>
  <c r="Q1203"/>
  <c r="Q1202"/>
  <c r="Q1201"/>
  <c r="Q1200"/>
  <c r="Q1199"/>
  <c r="Q1198"/>
  <c r="Q1197"/>
  <c r="Q1196"/>
  <c r="Q1195"/>
  <c r="Q1194"/>
  <c r="Q1193"/>
  <c r="Q1192"/>
  <c r="Q1191"/>
  <c r="Q1190"/>
  <c r="Q1189"/>
  <c r="Q1188"/>
  <c r="Q1187"/>
  <c r="Q1186"/>
  <c r="Q1185"/>
  <c r="Q1184"/>
  <c r="Q1183"/>
  <c r="Q1182"/>
  <c r="Q1181"/>
  <c r="Q1180"/>
  <c r="Q1179"/>
  <c r="Q1178"/>
  <c r="Q1177"/>
  <c r="Q1176"/>
  <c r="Q1175"/>
  <c r="Q1174"/>
  <c r="Q1173"/>
  <c r="Q1172"/>
  <c r="Q1171"/>
  <c r="Q1170"/>
  <c r="Q1169"/>
  <c r="Q1168"/>
  <c r="Q1167"/>
  <c r="Q1166"/>
  <c r="Q1165"/>
  <c r="Q1164"/>
  <c r="Q1163"/>
  <c r="Q1162"/>
  <c r="Q1161"/>
  <c r="Q1160"/>
  <c r="Q1159"/>
  <c r="Q1158"/>
  <c r="Q1157"/>
  <c r="Q1156"/>
  <c r="Q1155"/>
  <c r="Q1154"/>
  <c r="Q1153"/>
  <c r="Q1152"/>
  <c r="Q1151"/>
  <c r="Q1150"/>
  <c r="Q1149"/>
  <c r="Q1148"/>
  <c r="Q1147"/>
  <c r="Q1146"/>
  <c r="Q1145"/>
  <c r="Q1144"/>
  <c r="Q1143"/>
  <c r="Q1142"/>
  <c r="Q1141"/>
  <c r="Q1140"/>
  <c r="Q1139"/>
  <c r="Q1138"/>
  <c r="Q1137"/>
  <c r="Q1136"/>
  <c r="Q1135"/>
  <c r="Q1134"/>
  <c r="Q1133"/>
  <c r="Q1132"/>
  <c r="Q1131"/>
  <c r="Q1130"/>
  <c r="Q1129"/>
  <c r="Q1128"/>
  <c r="Q1127"/>
  <c r="Q1126"/>
  <c r="Q1125"/>
  <c r="Q1124"/>
  <c r="Q1123"/>
  <c r="Q1122"/>
  <c r="Q1121"/>
  <c r="Q1120"/>
  <c r="Q1119"/>
  <c r="Q1118"/>
  <c r="Q1117"/>
  <c r="Q1116"/>
  <c r="Q1115"/>
  <c r="Q1114"/>
  <c r="Q1113"/>
  <c r="Q1112"/>
  <c r="Q1111"/>
  <c r="Q1110"/>
  <c r="Q1109"/>
  <c r="Q1108"/>
  <c r="Q1107"/>
  <c r="Q1106"/>
  <c r="Q1105"/>
  <c r="Q1104"/>
  <c r="Q1103"/>
  <c r="Q1102"/>
  <c r="Q1101"/>
  <c r="Q1100"/>
  <c r="Q1099"/>
  <c r="Q1098"/>
  <c r="Q1097"/>
  <c r="Q1096"/>
  <c r="Q1095"/>
  <c r="Q1094"/>
  <c r="Q1093"/>
  <c r="Q1092"/>
  <c r="Q1091"/>
  <c r="Q1090"/>
  <c r="Q1089"/>
  <c r="Q1088"/>
  <c r="Q1087"/>
  <c r="Q1086"/>
  <c r="Q1085"/>
  <c r="Q1084"/>
  <c r="Q1083"/>
  <c r="Q1082"/>
  <c r="Q1081"/>
  <c r="Q1080"/>
  <c r="Q1079"/>
  <c r="Q1078"/>
  <c r="Q1077"/>
  <c r="Q1076"/>
  <c r="Q1075"/>
  <c r="Q1074"/>
  <c r="Q1073"/>
  <c r="Q1072"/>
  <c r="Q1071"/>
  <c r="Q1070"/>
  <c r="Q1069"/>
  <c r="Q1068"/>
  <c r="Q1067"/>
  <c r="Q1066"/>
  <c r="Q1065"/>
  <c r="Q1064"/>
  <c r="Q1063"/>
  <c r="Q1062"/>
  <c r="Q1061"/>
  <c r="Q1060"/>
  <c r="Q1059"/>
  <c r="Q1058"/>
  <c r="Q1057"/>
  <c r="Q1056"/>
  <c r="Q1055"/>
  <c r="Q1054"/>
  <c r="Q1053"/>
  <c r="Q1052"/>
  <c r="Q1051"/>
  <c r="Q1050"/>
  <c r="Q1049"/>
  <c r="Q1048"/>
  <c r="Q1047"/>
  <c r="Q1046"/>
  <c r="Q1045"/>
  <c r="Q1044"/>
  <c r="Q1043"/>
  <c r="Q1042"/>
  <c r="Q1041"/>
  <c r="Q1040"/>
  <c r="Q1039"/>
  <c r="Q1038"/>
  <c r="Q1037"/>
  <c r="Q1036"/>
  <c r="Q1035"/>
  <c r="Q1034"/>
  <c r="Q1033"/>
  <c r="Q1032"/>
  <c r="Q1031"/>
  <c r="Q1030"/>
  <c r="Q1029"/>
  <c r="Q1028"/>
  <c r="Q1027"/>
  <c r="Q1026"/>
  <c r="Q1025"/>
  <c r="Q1024"/>
  <c r="Q1023"/>
  <c r="Q1022"/>
  <c r="Q1021"/>
  <c r="Q1020"/>
  <c r="Q1019"/>
  <c r="Q1018"/>
  <c r="Q1017"/>
  <c r="Q1016"/>
  <c r="Q1015"/>
  <c r="Q1014"/>
  <c r="Q1013"/>
  <c r="Q1012"/>
  <c r="Q1011"/>
  <c r="Q1010"/>
  <c r="Q1009"/>
  <c r="Q1008"/>
  <c r="Q1007"/>
  <c r="Q1006"/>
  <c r="Q1005"/>
  <c r="Q1004"/>
  <c r="Q1003"/>
  <c r="Q1002"/>
  <c r="Q1001"/>
  <c r="Q1000"/>
  <c r="Q999"/>
  <c r="Q998"/>
  <c r="Q997"/>
  <c r="Q996"/>
  <c r="Q995"/>
  <c r="Q994"/>
  <c r="Q993"/>
  <c r="Q992"/>
  <c r="Q991"/>
  <c r="Q990"/>
  <c r="Q989"/>
  <c r="Q988"/>
  <c r="Q987"/>
  <c r="Q986"/>
  <c r="Q985"/>
  <c r="Q984"/>
  <c r="Q983"/>
  <c r="Q982"/>
  <c r="Q981"/>
  <c r="Q980"/>
  <c r="Q979"/>
  <c r="Q978"/>
  <c r="Q977"/>
  <c r="Q976"/>
  <c r="Q975"/>
  <c r="Q974"/>
  <c r="Q973"/>
  <c r="Q972"/>
  <c r="Q971"/>
  <c r="Q970"/>
  <c r="Q969"/>
  <c r="Q968"/>
  <c r="Q967"/>
  <c r="Q966"/>
  <c r="Q965"/>
  <c r="Q964"/>
  <c r="Q963"/>
  <c r="Q962"/>
  <c r="Q961"/>
  <c r="Q960"/>
  <c r="Q959"/>
  <c r="Q958"/>
  <c r="Q957"/>
  <c r="Q956"/>
  <c r="Q955"/>
  <c r="Q954"/>
  <c r="Q953"/>
  <c r="Q952"/>
  <c r="Q951"/>
  <c r="Q950"/>
  <c r="Q949"/>
  <c r="Q948"/>
  <c r="Q947"/>
  <c r="Q946"/>
  <c r="Q945"/>
  <c r="Q944"/>
  <c r="Q943"/>
  <c r="Q942"/>
  <c r="Q941"/>
  <c r="Q940"/>
  <c r="Q939"/>
  <c r="Q938"/>
  <c r="Q937"/>
  <c r="Q936"/>
  <c r="Q935"/>
  <c r="Q934"/>
  <c r="Q933"/>
  <c r="Q932"/>
  <c r="Q931"/>
  <c r="Q930"/>
  <c r="Q929"/>
  <c r="Q928"/>
  <c r="Q927"/>
  <c r="Q926"/>
  <c r="Q925"/>
  <c r="Q924"/>
  <c r="Q923"/>
  <c r="Q922"/>
  <c r="Q921"/>
  <c r="Q920"/>
  <c r="Q919"/>
  <c r="Q918"/>
  <c r="Q917"/>
  <c r="Q916"/>
  <c r="Q915"/>
  <c r="Q914"/>
  <c r="Q913"/>
  <c r="Q912"/>
  <c r="Q911"/>
  <c r="Q910"/>
  <c r="Q909"/>
  <c r="Q908"/>
  <c r="Q907"/>
  <c r="Q906"/>
  <c r="Q905"/>
  <c r="Q904"/>
  <c r="Q903"/>
  <c r="Q902"/>
  <c r="Q901"/>
  <c r="Q900"/>
  <c r="Q899"/>
  <c r="Q898"/>
  <c r="Q897"/>
  <c r="Q896"/>
  <c r="Q895"/>
  <c r="Q894"/>
  <c r="Q893"/>
  <c r="Q892"/>
  <c r="Q891"/>
  <c r="Q890"/>
  <c r="Q889"/>
  <c r="Q888"/>
  <c r="Q887"/>
  <c r="Q886"/>
  <c r="Q885"/>
  <c r="Q884"/>
  <c r="Q883"/>
  <c r="Q882"/>
  <c r="Q881"/>
  <c r="Q880"/>
  <c r="Q879"/>
  <c r="Q878"/>
  <c r="Q877"/>
  <c r="Q876"/>
  <c r="Q875"/>
  <c r="Q874"/>
  <c r="Q873"/>
  <c r="Q872"/>
  <c r="Q871"/>
  <c r="Q870"/>
  <c r="Q869"/>
  <c r="Q868"/>
  <c r="Q867"/>
  <c r="Q866"/>
  <c r="Q865"/>
  <c r="Q864"/>
  <c r="Q863"/>
  <c r="Q862"/>
  <c r="Q861"/>
  <c r="Q860"/>
  <c r="Q859"/>
  <c r="Q858"/>
  <c r="Q857"/>
  <c r="Q856"/>
  <c r="Q855"/>
  <c r="Q854"/>
  <c r="Q853"/>
  <c r="Q852"/>
  <c r="Q851"/>
  <c r="Q850"/>
  <c r="Q849"/>
  <c r="Q848"/>
  <c r="Q847"/>
  <c r="Q846"/>
  <c r="Q845"/>
  <c r="Q844"/>
  <c r="Q843"/>
  <c r="Q842"/>
  <c r="Q841"/>
  <c r="Q840"/>
  <c r="Q839"/>
  <c r="Q838"/>
  <c r="Q837"/>
  <c r="Q836"/>
  <c r="Q835"/>
  <c r="Q834"/>
  <c r="Q833"/>
  <c r="Q832"/>
  <c r="Q831"/>
  <c r="Q830"/>
  <c r="Q829"/>
  <c r="Q828"/>
  <c r="Q827"/>
  <c r="Q826"/>
  <c r="Q825"/>
  <c r="Q824"/>
  <c r="Q823"/>
  <c r="Q822"/>
  <c r="Q821"/>
  <c r="Q820"/>
  <c r="Q819"/>
  <c r="Q818"/>
  <c r="Q817"/>
  <c r="Q816"/>
  <c r="Q815"/>
  <c r="Q814"/>
  <c r="Q813"/>
  <c r="Q812"/>
  <c r="Q811"/>
  <c r="Q810"/>
  <c r="Q809"/>
  <c r="Q808"/>
  <c r="Q807"/>
  <c r="Q806"/>
  <c r="Q805"/>
  <c r="Q804"/>
  <c r="Q803"/>
  <c r="Q802"/>
  <c r="Q801"/>
  <c r="Q800"/>
  <c r="Q799"/>
  <c r="Q798"/>
  <c r="Q797"/>
  <c r="Q796"/>
  <c r="Q795"/>
  <c r="Q794"/>
  <c r="Q793"/>
  <c r="Q792"/>
  <c r="Q791"/>
  <c r="Q790"/>
  <c r="Q789"/>
  <c r="Q788"/>
  <c r="Q787"/>
  <c r="Q786"/>
  <c r="Q785"/>
  <c r="Q784"/>
  <c r="Q783"/>
  <c r="Q782"/>
  <c r="Q781"/>
  <c r="Q780"/>
  <c r="Q779"/>
  <c r="Q778"/>
  <c r="Q777"/>
  <c r="Q776"/>
  <c r="Q775"/>
  <c r="Q774"/>
  <c r="Q773"/>
  <c r="Q772"/>
  <c r="Q771"/>
  <c r="Q770"/>
  <c r="Q769"/>
  <c r="Q768"/>
  <c r="Q767"/>
  <c r="Q766"/>
  <c r="Q765"/>
  <c r="Q764"/>
  <c r="Q763"/>
  <c r="Q762"/>
  <c r="Q761"/>
  <c r="Q760"/>
  <c r="Q759"/>
  <c r="Q758"/>
  <c r="Q757"/>
  <c r="Q756"/>
  <c r="Q755"/>
  <c r="Q754"/>
  <c r="Q753"/>
  <c r="Q752"/>
  <c r="Q751"/>
  <c r="Q750"/>
  <c r="Q749"/>
  <c r="Q748"/>
  <c r="Q747"/>
  <c r="Q746"/>
  <c r="Q745"/>
  <c r="Q744"/>
  <c r="Q743"/>
  <c r="Q742"/>
  <c r="Q741"/>
  <c r="Q740"/>
  <c r="Q739"/>
  <c r="Q738"/>
  <c r="Q737"/>
  <c r="Q736"/>
  <c r="Q735"/>
  <c r="Q734"/>
  <c r="Q733"/>
  <c r="Q732"/>
  <c r="Q731"/>
  <c r="Q730"/>
  <c r="Q729"/>
  <c r="Q728"/>
  <c r="Q727"/>
  <c r="Q726"/>
  <c r="Q725"/>
  <c r="Q724"/>
  <c r="Q723"/>
  <c r="Q722"/>
  <c r="Q721"/>
  <c r="Q720"/>
  <c r="Q719"/>
  <c r="Q718"/>
  <c r="Q717"/>
  <c r="Q716"/>
  <c r="Q715"/>
  <c r="Q714"/>
  <c r="Q713"/>
  <c r="Q712"/>
  <c r="Q711"/>
  <c r="Q710"/>
  <c r="Q709"/>
  <c r="Q708"/>
  <c r="Q707"/>
  <c r="Q706"/>
  <c r="Q705"/>
  <c r="Q704"/>
  <c r="Q703"/>
  <c r="Q702"/>
  <c r="Q701"/>
  <c r="Q700"/>
  <c r="Q699"/>
  <c r="Q698"/>
  <c r="Q697"/>
  <c r="Q696"/>
  <c r="Q695"/>
  <c r="Q694"/>
  <c r="Q693"/>
  <c r="Q692"/>
  <c r="Q691"/>
  <c r="Q690"/>
  <c r="Q689"/>
  <c r="Q688"/>
  <c r="Q687"/>
  <c r="Q686"/>
  <c r="Q685"/>
  <c r="Q684"/>
  <c r="Q683"/>
  <c r="Q682"/>
  <c r="Q681"/>
  <c r="Q680"/>
  <c r="Q679"/>
  <c r="Q678"/>
  <c r="Q677"/>
  <c r="Q676"/>
  <c r="Q675"/>
  <c r="Q674"/>
  <c r="Q673"/>
  <c r="Q672"/>
  <c r="Q671"/>
  <c r="Q670"/>
  <c r="Q669"/>
  <c r="Q668"/>
  <c r="Q667"/>
  <c r="Q666"/>
  <c r="Q665"/>
  <c r="Q664"/>
  <c r="Q663"/>
  <c r="Q662"/>
  <c r="Q661"/>
  <c r="Q660"/>
  <c r="Q659"/>
  <c r="Q658"/>
  <c r="Q657"/>
  <c r="Q656"/>
  <c r="Q655"/>
  <c r="Q654"/>
  <c r="Q653"/>
  <c r="Q652"/>
  <c r="Q651"/>
  <c r="Q650"/>
  <c r="Q649"/>
  <c r="Q648"/>
  <c r="Q647"/>
  <c r="Q646"/>
  <c r="Q645"/>
  <c r="Q644"/>
  <c r="Q643"/>
  <c r="Q642"/>
  <c r="Q641"/>
  <c r="Q640"/>
  <c r="Q639"/>
  <c r="Q638"/>
  <c r="Q637"/>
  <c r="Q636"/>
  <c r="Q635"/>
  <c r="Q634"/>
  <c r="Q633"/>
  <c r="Q632"/>
  <c r="Q631"/>
  <c r="Q630"/>
  <c r="Q629"/>
  <c r="Q628"/>
  <c r="Q627"/>
  <c r="Q626"/>
  <c r="Q625"/>
  <c r="Q624"/>
  <c r="Q623"/>
  <c r="Q622"/>
  <c r="Q621"/>
  <c r="Q620"/>
  <c r="Q619"/>
  <c r="Q618"/>
  <c r="Q617"/>
  <c r="Q616"/>
  <c r="Q615"/>
  <c r="Q614"/>
  <c r="Q613"/>
  <c r="Q612"/>
  <c r="Q611"/>
  <c r="Q610"/>
  <c r="Q609"/>
  <c r="Q608"/>
  <c r="Q607"/>
  <c r="Q606"/>
  <c r="Q605"/>
  <c r="Q604"/>
  <c r="Q603"/>
  <c r="Q602"/>
  <c r="Q601"/>
  <c r="Q600"/>
  <c r="Q599"/>
  <c r="Q598"/>
  <c r="Q597"/>
  <c r="Q596"/>
  <c r="Q595"/>
  <c r="Q594"/>
  <c r="Q593"/>
  <c r="Q592"/>
  <c r="Q591"/>
  <c r="Q590"/>
  <c r="Q589"/>
  <c r="Q588"/>
  <c r="Q587"/>
  <c r="Q586"/>
  <c r="Q585"/>
  <c r="Q584"/>
  <c r="Q583"/>
  <c r="Q582"/>
  <c r="Q581"/>
  <c r="Q580"/>
  <c r="Q579"/>
  <c r="Q578"/>
  <c r="Q577"/>
  <c r="Q576"/>
  <c r="Q575"/>
  <c r="Q574"/>
  <c r="Q573"/>
  <c r="Q572"/>
  <c r="Q571"/>
  <c r="Q570"/>
  <c r="Q569"/>
  <c r="Q568"/>
  <c r="Q567"/>
  <c r="Q566"/>
  <c r="Q565"/>
  <c r="Q564"/>
  <c r="Q563"/>
  <c r="Q562"/>
  <c r="Q561"/>
  <c r="Q560"/>
  <c r="Q559"/>
  <c r="Q558"/>
  <c r="Q557"/>
  <c r="Q556"/>
  <c r="Q555"/>
  <c r="Q554"/>
  <c r="Q553"/>
  <c r="Q552"/>
  <c r="Q551"/>
  <c r="Q550"/>
  <c r="Q549"/>
  <c r="Q548"/>
  <c r="Q547"/>
  <c r="Q546"/>
  <c r="Q545"/>
  <c r="Q544"/>
  <c r="Q543"/>
  <c r="Q542"/>
  <c r="Q541"/>
  <c r="Q540"/>
  <c r="Q539"/>
  <c r="Q538"/>
  <c r="Q537"/>
  <c r="Q536"/>
  <c r="Q535"/>
  <c r="Q534"/>
  <c r="Q533"/>
  <c r="Q532"/>
  <c r="Q531"/>
  <c r="Q530"/>
  <c r="Q529"/>
  <c r="Q528"/>
  <c r="Q527"/>
  <c r="Q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Q505"/>
  <c r="Q504"/>
  <c r="Q503"/>
  <c r="Q502"/>
  <c r="Q501"/>
  <c r="Q500"/>
  <c r="Q499"/>
  <c r="Q498"/>
  <c r="Q497"/>
  <c r="Q496"/>
  <c r="Q495"/>
  <c r="Q494"/>
  <c r="Q493"/>
  <c r="Q492"/>
  <c r="Q491"/>
  <c r="Q490"/>
  <c r="Q489"/>
  <c r="Q488"/>
  <c r="Q487"/>
  <c r="Q486"/>
  <c r="Q485"/>
  <c r="Q484"/>
  <c r="Q483"/>
  <c r="Q482"/>
  <c r="Q481"/>
  <c r="Q480"/>
  <c r="Q479"/>
  <c r="Q478"/>
  <c r="Q477"/>
  <c r="Q476"/>
  <c r="Q475"/>
  <c r="Q474"/>
  <c r="Q473"/>
  <c r="Q472"/>
  <c r="Q471"/>
  <c r="Q470"/>
  <c r="Q469"/>
  <c r="Q468"/>
  <c r="Q467"/>
  <c r="Q466"/>
  <c r="Q465"/>
  <c r="Q464"/>
  <c r="Q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Q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2"/>
  <c r="Q401"/>
  <c r="Q400"/>
  <c r="Q399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G2131" l="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E1845"/>
  <c r="E1844"/>
  <c r="E1843"/>
  <c r="E1842"/>
  <c r="E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E1738"/>
  <c r="E1737"/>
  <c r="E1736"/>
  <c r="E1735"/>
  <c r="E1734"/>
  <c r="E1733"/>
  <c r="E1732"/>
  <c r="E1731"/>
  <c r="E1730"/>
  <c r="G1729"/>
  <c r="G1728"/>
  <c r="G1727"/>
  <c r="E1726"/>
  <c r="E1725"/>
  <c r="E1724"/>
  <c r="E1723"/>
  <c r="E1722"/>
  <c r="E1721"/>
  <c r="E1720"/>
  <c r="E1719"/>
  <c r="E1718"/>
  <c r="E1717"/>
  <c r="E1716"/>
  <c r="E1715"/>
  <c r="E1714"/>
  <c r="E1713"/>
  <c r="E1712"/>
  <c r="G1711"/>
  <c r="G1710"/>
  <c r="G1709"/>
  <c r="E1708"/>
  <c r="E1707"/>
  <c r="E1706"/>
  <c r="E1705"/>
  <c r="E1704"/>
  <c r="E1703"/>
  <c r="E1702"/>
  <c r="E1701"/>
  <c r="E1700"/>
  <c r="G1699"/>
  <c r="G1698"/>
  <c r="G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G1671"/>
  <c r="G1670"/>
  <c r="E1669"/>
  <c r="E1668"/>
  <c r="E1667"/>
  <c r="E1666"/>
  <c r="E1665"/>
  <c r="E1664"/>
  <c r="E1663"/>
  <c r="E1662"/>
  <c r="E1661"/>
  <c r="E1660"/>
  <c r="E1659"/>
  <c r="E1658"/>
  <c r="G1657"/>
  <c r="E1656"/>
  <c r="E1655"/>
  <c r="E1654"/>
  <c r="E1653"/>
  <c r="G1652"/>
  <c r="G1651"/>
  <c r="E1650"/>
  <c r="E1649"/>
  <c r="E1648"/>
  <c r="E1647"/>
  <c r="E1646"/>
  <c r="E1645"/>
  <c r="E1644"/>
  <c r="E1643"/>
  <c r="E1642"/>
  <c r="E1641"/>
  <c r="E1640"/>
  <c r="E1639"/>
  <c r="E1638"/>
  <c r="G1637"/>
  <c r="G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G1587"/>
  <c r="G1586"/>
  <c r="E1585"/>
  <c r="E1584"/>
  <c r="E1583"/>
  <c r="E1582"/>
  <c r="E1581"/>
  <c r="E1580"/>
  <c r="E1579"/>
  <c r="E1578"/>
  <c r="E1577"/>
  <c r="E1576"/>
  <c r="E1575"/>
  <c r="E1574"/>
  <c r="E1573"/>
  <c r="E1572"/>
  <c r="G1571"/>
  <c r="G1570"/>
  <c r="G1569"/>
  <c r="E1568"/>
  <c r="E1567"/>
  <c r="E1566"/>
  <c r="E1565"/>
  <c r="E1564"/>
  <c r="E1563"/>
  <c r="E1562"/>
  <c r="E1561"/>
  <c r="E1560"/>
  <c r="E1559"/>
  <c r="E1558"/>
  <c r="E1557"/>
  <c r="E1556"/>
  <c r="E1555"/>
  <c r="E1554"/>
  <c r="G1553"/>
  <c r="G1552"/>
  <c r="G1551"/>
  <c r="G1550"/>
  <c r="G1549"/>
  <c r="G1548"/>
  <c r="G1547"/>
  <c r="G1546"/>
  <c r="G1545"/>
  <c r="G1544"/>
  <c r="G1543"/>
  <c r="G1542"/>
  <c r="G1541"/>
  <c r="G1540"/>
  <c r="E1539"/>
  <c r="E1538"/>
  <c r="E1537"/>
  <c r="E1536"/>
  <c r="E1535"/>
  <c r="E1534"/>
  <c r="E1533"/>
  <c r="G1532"/>
  <c r="G1531"/>
  <c r="G1530"/>
  <c r="E1529"/>
  <c r="E1528"/>
  <c r="E1527"/>
  <c r="E1526"/>
  <c r="E1525"/>
  <c r="E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E1486"/>
  <c r="E1485"/>
  <c r="E1484"/>
  <c r="E1483"/>
  <c r="E1482"/>
  <c r="E1481"/>
  <c r="E1480"/>
  <c r="E1479"/>
  <c r="E1478"/>
  <c r="E1477"/>
  <c r="E1476"/>
  <c r="E1475"/>
  <c r="E1474"/>
  <c r="E1473"/>
  <c r="G1472"/>
  <c r="G1471"/>
  <c r="G1470"/>
  <c r="E1469"/>
  <c r="E1468"/>
  <c r="E1467"/>
  <c r="E1466"/>
  <c r="E1465"/>
  <c r="E1464"/>
  <c r="E1463"/>
  <c r="E1462"/>
  <c r="E1461"/>
  <c r="E1460"/>
  <c r="E1459"/>
  <c r="E1458"/>
  <c r="E1457"/>
  <c r="E1456"/>
  <c r="G1455"/>
  <c r="G1454"/>
  <c r="G1453"/>
  <c r="E1452"/>
  <c r="E1451"/>
  <c r="E1450"/>
  <c r="E1449"/>
  <c r="E1448"/>
  <c r="E1447"/>
  <c r="G1446"/>
  <c r="G1445"/>
  <c r="E1444"/>
  <c r="E1443"/>
  <c r="E1442"/>
  <c r="E1441"/>
  <c r="E1440"/>
  <c r="E1439"/>
  <c r="E1438"/>
  <c r="G1437"/>
  <c r="G1436"/>
  <c r="G1435"/>
  <c r="E1434"/>
  <c r="E1433"/>
  <c r="E1432"/>
  <c r="E1431"/>
  <c r="E1430"/>
  <c r="E1429"/>
  <c r="E1428"/>
  <c r="E1427"/>
  <c r="E1426"/>
  <c r="E1425"/>
  <c r="E1424"/>
  <c r="E1423"/>
  <c r="E1422"/>
  <c r="E1421"/>
  <c r="E1420"/>
  <c r="G1419"/>
  <c r="E1418"/>
  <c r="E1417"/>
  <c r="E1416"/>
  <c r="G1415"/>
  <c r="E1414"/>
  <c r="E1413"/>
  <c r="E1412"/>
  <c r="E1411"/>
  <c r="E1410"/>
  <c r="E1409"/>
  <c r="E1408"/>
  <c r="E1407"/>
  <c r="E1406"/>
  <c r="E1405"/>
  <c r="E1404"/>
  <c r="G1403"/>
  <c r="G1402"/>
  <c r="G1401"/>
  <c r="E1400"/>
  <c r="E1399"/>
  <c r="E1398"/>
  <c r="E1397"/>
  <c r="E1396"/>
  <c r="E1395"/>
  <c r="E1394"/>
  <c r="E1393"/>
  <c r="E1392"/>
  <c r="E1391"/>
  <c r="E1390"/>
  <c r="E1389"/>
  <c r="E1388"/>
  <c r="E1387"/>
  <c r="E1386"/>
  <c r="G1385"/>
  <c r="G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G1353"/>
  <c r="G1352"/>
  <c r="G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G1325"/>
  <c r="G1324"/>
  <c r="G1323"/>
  <c r="E1322"/>
  <c r="E1321"/>
  <c r="E1320"/>
  <c r="E1319"/>
  <c r="E1318"/>
  <c r="G1317"/>
  <c r="G1316"/>
  <c r="E1315"/>
  <c r="E1314"/>
  <c r="E1313"/>
  <c r="E1312"/>
  <c r="E1311"/>
  <c r="E1310"/>
  <c r="E1309"/>
  <c r="E1308"/>
  <c r="E1307"/>
  <c r="E1306"/>
  <c r="E1305"/>
  <c r="E1304"/>
  <c r="E1303"/>
  <c r="E1302"/>
  <c r="E1301"/>
  <c r="G1300"/>
  <c r="G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G1281"/>
  <c r="G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G1221"/>
  <c r="G1220"/>
  <c r="E1219"/>
  <c r="E1218"/>
  <c r="E1217"/>
  <c r="E1216"/>
  <c r="E1215"/>
  <c r="E1214"/>
  <c r="E1213"/>
  <c r="E1212"/>
  <c r="E1211"/>
  <c r="E1210"/>
  <c r="E1209"/>
  <c r="G1208"/>
  <c r="G1207"/>
  <c r="G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G1186"/>
  <c r="G1185"/>
  <c r="G1184"/>
  <c r="G1183"/>
  <c r="G1182"/>
  <c r="G1181"/>
  <c r="G1180"/>
  <c r="G1179"/>
  <c r="G1178"/>
  <c r="G1177"/>
  <c r="G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G1156"/>
  <c r="G1155"/>
  <c r="G1154"/>
  <c r="G1153"/>
  <c r="G1152"/>
  <c r="E1151"/>
  <c r="E1150"/>
  <c r="E1149"/>
  <c r="E1148"/>
  <c r="E1147"/>
  <c r="G1146"/>
  <c r="G1145"/>
  <c r="G1144"/>
  <c r="E1143"/>
  <c r="E1142"/>
  <c r="E1141"/>
  <c r="E1140"/>
  <c r="E1139"/>
  <c r="E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F1065"/>
  <c r="G1064"/>
  <c r="G1063"/>
  <c r="G1062"/>
  <c r="G1061"/>
  <c r="G1060"/>
  <c r="G1059"/>
  <c r="G1058"/>
  <c r="G1057"/>
  <c r="F1056"/>
  <c r="F1055"/>
  <c r="F1054"/>
  <c r="F1053"/>
  <c r="G1051"/>
  <c r="G1050"/>
  <c r="G1049"/>
  <c r="G1048"/>
  <c r="G1047"/>
  <c r="G1046"/>
  <c r="G1045"/>
  <c r="G1044"/>
  <c r="G1043"/>
  <c r="G1040"/>
  <c r="G1039"/>
  <c r="G1038"/>
  <c r="G1037"/>
  <c r="G1036"/>
  <c r="G1035"/>
  <c r="G1032"/>
  <c r="G1031"/>
  <c r="G1030"/>
  <c r="G1029"/>
  <c r="G1028"/>
  <c r="G1027"/>
  <c r="G1026"/>
  <c r="G1025"/>
  <c r="F1024"/>
  <c r="F1023"/>
  <c r="F1022"/>
  <c r="G1020"/>
  <c r="G1019"/>
  <c r="G1018"/>
  <c r="G1017"/>
  <c r="G1016"/>
  <c r="G1015"/>
  <c r="G1014"/>
  <c r="G1013"/>
  <c r="F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F990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F968"/>
  <c r="F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6"/>
  <c r="G945"/>
  <c r="G944"/>
  <c r="G943"/>
  <c r="G942"/>
  <c r="G941"/>
  <c r="G940"/>
  <c r="E939"/>
  <c r="E938"/>
  <c r="E937"/>
  <c r="G936"/>
  <c r="G935"/>
  <c r="G934"/>
  <c r="G933"/>
  <c r="G932"/>
  <c r="G931"/>
  <c r="E930"/>
  <c r="E929"/>
  <c r="E928"/>
  <c r="E927"/>
  <c r="E926"/>
  <c r="G925"/>
  <c r="G924"/>
  <c r="G923"/>
  <c r="G922"/>
  <c r="G921"/>
  <c r="G920"/>
  <c r="G919"/>
  <c r="G918"/>
  <c r="G917"/>
  <c r="E916"/>
  <c r="E915"/>
  <c r="E914"/>
  <c r="E913"/>
  <c r="G912"/>
  <c r="G911"/>
  <c r="G910"/>
  <c r="G909"/>
  <c r="G908"/>
  <c r="E907"/>
  <c r="E906"/>
  <c r="E905"/>
  <c r="E904"/>
  <c r="E903"/>
  <c r="E902"/>
  <c r="E901"/>
  <c r="E900"/>
  <c r="G899"/>
  <c r="G898"/>
  <c r="F897"/>
  <c r="F896"/>
  <c r="E895"/>
  <c r="E894"/>
  <c r="E893"/>
  <c r="E892"/>
  <c r="E891"/>
  <c r="E890"/>
  <c r="E889"/>
  <c r="G888"/>
  <c r="E887"/>
  <c r="E886"/>
  <c r="E885"/>
  <c r="E884"/>
  <c r="E883"/>
  <c r="E882"/>
  <c r="E881"/>
  <c r="E880"/>
  <c r="G879"/>
  <c r="G878"/>
  <c r="G877"/>
  <c r="G876"/>
  <c r="G875"/>
  <c r="G874"/>
  <c r="E873"/>
  <c r="E872"/>
  <c r="E871"/>
  <c r="E870"/>
  <c r="E869"/>
  <c r="E868"/>
  <c r="E867"/>
  <c r="E866"/>
  <c r="E865"/>
  <c r="E864"/>
  <c r="E863"/>
  <c r="E862"/>
  <c r="E861"/>
  <c r="E860"/>
  <c r="E859"/>
  <c r="G858"/>
  <c r="G857"/>
  <c r="G856"/>
  <c r="G855"/>
  <c r="E854"/>
  <c r="E853"/>
  <c r="E852"/>
  <c r="G851"/>
  <c r="G850"/>
  <c r="G849"/>
  <c r="G848"/>
  <c r="G847"/>
  <c r="G846"/>
  <c r="G845"/>
  <c r="E844"/>
  <c r="E843"/>
  <c r="E842"/>
  <c r="E841"/>
  <c r="E840"/>
  <c r="E839"/>
  <c r="E838"/>
  <c r="E837"/>
  <c r="E836"/>
  <c r="E835"/>
  <c r="E834"/>
  <c r="E833"/>
  <c r="E832"/>
  <c r="E831"/>
  <c r="G830"/>
  <c r="G829"/>
  <c r="G828"/>
  <c r="G827"/>
  <c r="G826"/>
  <c r="G824"/>
  <c r="G823"/>
  <c r="E822"/>
  <c r="E821"/>
  <c r="E820"/>
  <c r="E819"/>
  <c r="G818"/>
  <c r="G817"/>
  <c r="G816"/>
  <c r="G815"/>
  <c r="G814"/>
  <c r="G813"/>
  <c r="G812"/>
  <c r="G811"/>
  <c r="E809"/>
  <c r="E808"/>
  <c r="E807"/>
  <c r="E806"/>
  <c r="E805"/>
  <c r="G804"/>
  <c r="G803"/>
  <c r="G802"/>
  <c r="G801"/>
  <c r="G800"/>
  <c r="G799"/>
  <c r="G798"/>
  <c r="G797"/>
  <c r="G796"/>
  <c r="F795"/>
  <c r="E794"/>
  <c r="E793"/>
  <c r="E792"/>
  <c r="E791"/>
  <c r="E790"/>
  <c r="E789"/>
  <c r="F788"/>
  <c r="F786"/>
  <c r="F785"/>
  <c r="E784"/>
  <c r="E783"/>
  <c r="E782"/>
  <c r="E781"/>
  <c r="F780"/>
  <c r="E779"/>
  <c r="E778"/>
  <c r="E777"/>
  <c r="E776"/>
  <c r="E775"/>
  <c r="E774"/>
  <c r="E773"/>
  <c r="E772"/>
  <c r="G771"/>
  <c r="G770"/>
  <c r="G768"/>
  <c r="E767"/>
  <c r="E766"/>
  <c r="G764"/>
  <c r="G763"/>
  <c r="G762"/>
  <c r="F761"/>
  <c r="E760"/>
  <c r="E759"/>
  <c r="E758"/>
  <c r="E757"/>
  <c r="E755"/>
  <c r="E754"/>
  <c r="E753"/>
  <c r="E752"/>
  <c r="G751"/>
  <c r="G750"/>
  <c r="G749"/>
  <c r="G748"/>
  <c r="G747"/>
  <c r="G746"/>
  <c r="E745"/>
  <c r="E744"/>
  <c r="E743"/>
  <c r="E742"/>
  <c r="E741"/>
  <c r="E740"/>
  <c r="E739"/>
  <c r="E738"/>
  <c r="E737"/>
  <c r="E736"/>
  <c r="E735"/>
  <c r="E734"/>
  <c r="E733"/>
  <c r="E732"/>
  <c r="E731"/>
  <c r="E730"/>
  <c r="F729"/>
  <c r="F728"/>
  <c r="F727"/>
  <c r="E726"/>
  <c r="E725"/>
  <c r="E724"/>
  <c r="E723"/>
  <c r="E722"/>
  <c r="E721"/>
  <c r="E720"/>
  <c r="E719"/>
  <c r="E718"/>
  <c r="E717"/>
  <c r="E716"/>
  <c r="E715"/>
  <c r="G714"/>
  <c r="G713"/>
  <c r="G712"/>
  <c r="G711"/>
  <c r="G710"/>
  <c r="G709"/>
  <c r="G708"/>
  <c r="E707"/>
  <c r="E706"/>
  <c r="E705"/>
  <c r="G704"/>
  <c r="G703"/>
  <c r="G702"/>
  <c r="E701"/>
  <c r="E700"/>
  <c r="E699"/>
  <c r="E698"/>
  <c r="E697"/>
  <c r="E696"/>
  <c r="E695"/>
  <c r="E694"/>
  <c r="G693"/>
  <c r="F692"/>
  <c r="E691"/>
  <c r="E690"/>
  <c r="E689"/>
  <c r="E688"/>
  <c r="G687"/>
  <c r="G686"/>
  <c r="G685"/>
  <c r="G684"/>
  <c r="G683"/>
  <c r="G682"/>
  <c r="E681"/>
  <c r="E680"/>
  <c r="E679"/>
  <c r="E678"/>
  <c r="E677"/>
  <c r="G676"/>
  <c r="G675"/>
  <c r="E674"/>
  <c r="E673"/>
  <c r="E672"/>
  <c r="E670"/>
  <c r="E669"/>
  <c r="E668"/>
  <c r="E667"/>
  <c r="F665"/>
  <c r="F664"/>
  <c r="E662"/>
  <c r="E661"/>
  <c r="E660"/>
  <c r="E659"/>
  <c r="E658"/>
  <c r="E657"/>
  <c r="E656"/>
  <c r="E655"/>
  <c r="E654"/>
  <c r="E653"/>
  <c r="E652"/>
  <c r="E651"/>
  <c r="E650"/>
  <c r="E649"/>
  <c r="F648"/>
  <c r="F647"/>
  <c r="E646"/>
  <c r="E645"/>
  <c r="E644"/>
  <c r="E643"/>
  <c r="E642"/>
  <c r="E641"/>
  <c r="E640"/>
  <c r="E639"/>
  <c r="E638"/>
  <c r="E637"/>
  <c r="E636"/>
  <c r="E635"/>
  <c r="E634"/>
  <c r="E633"/>
  <c r="E632"/>
  <c r="E631"/>
  <c r="G630"/>
  <c r="G629"/>
  <c r="G628"/>
  <c r="G627"/>
  <c r="G626"/>
  <c r="G625"/>
  <c r="G624"/>
  <c r="G623"/>
  <c r="E622"/>
  <c r="E621"/>
  <c r="E620"/>
  <c r="E619"/>
  <c r="E618"/>
  <c r="E617"/>
  <c r="E616"/>
  <c r="E615"/>
  <c r="E614"/>
  <c r="E613"/>
  <c r="E612"/>
  <c r="E611"/>
  <c r="E610"/>
  <c r="E609"/>
  <c r="E608"/>
  <c r="F607"/>
  <c r="E606"/>
  <c r="E605"/>
  <c r="E604"/>
  <c r="E603"/>
  <c r="E602"/>
  <c r="E601"/>
  <c r="E600"/>
  <c r="E599"/>
  <c r="E598"/>
  <c r="E597"/>
  <c r="E596"/>
  <c r="E595"/>
  <c r="E594"/>
  <c r="E592"/>
  <c r="E591"/>
  <c r="E590"/>
  <c r="E589"/>
  <c r="E588"/>
  <c r="E587"/>
  <c r="G586"/>
  <c r="G585"/>
  <c r="G584"/>
  <c r="G583"/>
  <c r="G582"/>
  <c r="G581"/>
  <c r="G580"/>
  <c r="G579"/>
  <c r="E578"/>
  <c r="E577"/>
  <c r="E576"/>
  <c r="E575"/>
  <c r="E574"/>
  <c r="E573"/>
  <c r="E572"/>
  <c r="E571"/>
  <c r="F570"/>
  <c r="E569"/>
  <c r="E568"/>
  <c r="E567"/>
  <c r="E566"/>
  <c r="E565"/>
  <c r="E564"/>
  <c r="E563"/>
  <c r="E562"/>
  <c r="E561"/>
  <c r="E560"/>
  <c r="E559"/>
  <c r="E558"/>
  <c r="E557"/>
  <c r="E556"/>
  <c r="E555"/>
  <c r="F554"/>
  <c r="F553"/>
  <c r="F552"/>
  <c r="F551"/>
  <c r="F550"/>
  <c r="F549"/>
  <c r="E547"/>
  <c r="E546"/>
  <c r="E545"/>
  <c r="E544"/>
  <c r="E543"/>
  <c r="E542"/>
  <c r="E541"/>
  <c r="G540"/>
  <c r="G539"/>
  <c r="G538"/>
  <c r="E537"/>
  <c r="E536"/>
  <c r="E535"/>
  <c r="E534"/>
  <c r="G533"/>
  <c r="G532"/>
  <c r="G531"/>
  <c r="G530"/>
  <c r="E529"/>
  <c r="E528"/>
  <c r="E527"/>
  <c r="E526"/>
  <c r="E525"/>
  <c r="E524"/>
  <c r="F523"/>
  <c r="E522"/>
  <c r="E521"/>
  <c r="E520"/>
  <c r="E519"/>
  <c r="E518"/>
  <c r="E517"/>
  <c r="E516"/>
  <c r="E515"/>
  <c r="E514"/>
  <c r="E513"/>
  <c r="G512"/>
  <c r="G511"/>
  <c r="E510"/>
  <c r="E509"/>
  <c r="E508"/>
  <c r="G507"/>
  <c r="G506"/>
  <c r="E505"/>
  <c r="E504"/>
  <c r="E503"/>
  <c r="E502"/>
  <c r="G501"/>
  <c r="E500"/>
  <c r="E499"/>
  <c r="E498"/>
  <c r="E497"/>
  <c r="E496"/>
  <c r="E495"/>
  <c r="G494"/>
  <c r="G493"/>
  <c r="E492"/>
  <c r="E491"/>
  <c r="E490"/>
  <c r="E489"/>
  <c r="E488"/>
  <c r="E487"/>
  <c r="E486"/>
  <c r="E485"/>
  <c r="E484"/>
  <c r="E483"/>
  <c r="E482"/>
  <c r="E481"/>
  <c r="E480"/>
  <c r="E479"/>
  <c r="E478"/>
  <c r="E477"/>
  <c r="F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F446"/>
  <c r="F445"/>
  <c r="F444"/>
  <c r="G443"/>
  <c r="G442"/>
  <c r="G441"/>
  <c r="G440"/>
  <c r="F439"/>
  <c r="F438"/>
  <c r="F437"/>
  <c r="F436"/>
  <c r="G429"/>
  <c r="G428"/>
  <c r="G427"/>
  <c r="G426"/>
  <c r="G425"/>
  <c r="F424"/>
  <c r="F423"/>
  <c r="G422"/>
  <c r="G421"/>
  <c r="G420"/>
  <c r="G419"/>
  <c r="G418"/>
  <c r="G417"/>
  <c r="G416"/>
  <c r="G415"/>
  <c r="G414"/>
  <c r="G413"/>
  <c r="G412"/>
  <c r="G411"/>
  <c r="G410"/>
  <c r="G407"/>
  <c r="G406"/>
  <c r="G404"/>
  <c r="G403"/>
  <c r="G402"/>
  <c r="G401"/>
  <c r="G400"/>
  <c r="G399"/>
  <c r="G398"/>
  <c r="G397"/>
  <c r="G396"/>
  <c r="F395"/>
  <c r="G393"/>
  <c r="G392"/>
  <c r="G391"/>
  <c r="G390"/>
  <c r="G389"/>
  <c r="G388"/>
  <c r="G387"/>
  <c r="G385"/>
  <c r="G384"/>
  <c r="G383"/>
  <c r="G382"/>
  <c r="G381"/>
  <c r="G380"/>
  <c r="G378"/>
  <c r="G377"/>
  <c r="G376"/>
  <c r="F375"/>
  <c r="F374"/>
  <c r="F373"/>
  <c r="F372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F353"/>
  <c r="G352"/>
  <c r="G351"/>
  <c r="G350"/>
  <c r="F349"/>
  <c r="F348"/>
  <c r="F347"/>
  <c r="F346"/>
  <c r="G344"/>
  <c r="G343"/>
  <c r="G342"/>
  <c r="G341"/>
  <c r="G340"/>
  <c r="G339"/>
  <c r="G337"/>
  <c r="F335"/>
  <c r="F334"/>
  <c r="F333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F301"/>
  <c r="E300"/>
  <c r="E299"/>
  <c r="E298"/>
  <c r="E297"/>
  <c r="E296"/>
  <c r="E295"/>
  <c r="E294"/>
  <c r="E293"/>
  <c r="E292"/>
  <c r="E290"/>
  <c r="F286"/>
  <c r="F287"/>
  <c r="F288"/>
  <c r="F289"/>
  <c r="F262"/>
  <c r="F263"/>
  <c r="F264"/>
  <c r="F265"/>
  <c r="F266"/>
  <c r="F273"/>
  <c r="F276"/>
  <c r="F278"/>
  <c r="F281"/>
  <c r="F282"/>
  <c r="F283"/>
  <c r="F285"/>
  <c r="H261" l="1"/>
  <c r="H259"/>
  <c r="H254"/>
  <c r="H253"/>
  <c r="H251"/>
  <c r="H250"/>
  <c r="H245"/>
  <c r="H243"/>
  <c r="H241"/>
  <c r="H239"/>
  <c r="H232"/>
  <c r="H212"/>
  <c r="H198"/>
  <c r="H197"/>
</calcChain>
</file>

<file path=xl/sharedStrings.xml><?xml version="1.0" encoding="utf-8"?>
<sst xmlns="http://schemas.openxmlformats.org/spreadsheetml/2006/main" count="17796" uniqueCount="2113">
  <si>
    <t>福島県</t>
  </si>
  <si>
    <t>宮城県</t>
  </si>
  <si>
    <t>亘理町</t>
  </si>
  <si>
    <t>自然から採取した食品</t>
  </si>
  <si>
    <t>丸森町</t>
  </si>
  <si>
    <t>自家生産食品等</t>
  </si>
  <si>
    <t>角田市</t>
  </si>
  <si>
    <t>加美町</t>
  </si>
  <si>
    <t>栗原市</t>
  </si>
  <si>
    <t>川崎町</t>
  </si>
  <si>
    <t>気仙沼市</t>
  </si>
  <si>
    <t>仙台市</t>
  </si>
  <si>
    <t>村田町</t>
  </si>
  <si>
    <t>大崎市</t>
  </si>
  <si>
    <t>石巻市</t>
  </si>
  <si>
    <t>一般食品</t>
  </si>
  <si>
    <t>角田市</t>
    <rPh sb="0" eb="3">
      <t>カクダシ</t>
    </rPh>
    <phoneticPr fontId="8"/>
  </si>
  <si>
    <t>岩手県</t>
  </si>
  <si>
    <t>牛乳</t>
  </si>
  <si>
    <t>大和町</t>
  </si>
  <si>
    <t>飲料水</t>
  </si>
  <si>
    <t>乳児用食品</t>
  </si>
  <si>
    <t>畜産物</t>
  </si>
  <si>
    <t>美里町</t>
  </si>
  <si>
    <t>山元町</t>
  </si>
  <si>
    <t>大郷町</t>
  </si>
  <si>
    <t>富谷町</t>
  </si>
  <si>
    <t>白石市</t>
  </si>
  <si>
    <t>柴田町</t>
  </si>
  <si>
    <t>大崎市</t>
    <rPh sb="0" eb="2">
      <t>オオサキ</t>
    </rPh>
    <rPh sb="2" eb="3">
      <t>シ</t>
    </rPh>
    <phoneticPr fontId="3"/>
  </si>
  <si>
    <t>学校給食</t>
  </si>
  <si>
    <t>気仙沼市</t>
    <rPh sb="0" eb="4">
      <t>ケセンヌマシ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</si>
  <si>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</si>
  <si>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</si>
  <si>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塩竃市</t>
  </si>
  <si>
    <t>仙台市</t>
    <rPh sb="0" eb="3">
      <t>センダイシ</t>
    </rPh>
    <phoneticPr fontId="8"/>
  </si>
  <si>
    <t>東松島市</t>
  </si>
  <si>
    <t>大崎市</t>
    <rPh sb="0" eb="3">
      <t>オオサキシ</t>
    </rPh>
    <phoneticPr fontId="3"/>
  </si>
  <si>
    <t>岩沼市</t>
  </si>
  <si>
    <t>塩竃市</t>
    <rPh sb="0" eb="3">
      <t>シオガマシ</t>
    </rPh>
    <phoneticPr fontId="8"/>
  </si>
  <si>
    <t>七ヶ宿町</t>
  </si>
  <si>
    <t>蔵王町</t>
  </si>
  <si>
    <t>利府町</t>
  </si>
  <si>
    <t>大河原町</t>
  </si>
  <si>
    <t>女川町</t>
    <rPh sb="0" eb="2">
      <t>オナガワ</t>
    </rPh>
    <rPh sb="2" eb="3">
      <t>チョウ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</si>
  <si>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</si>
  <si>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南三陸町</t>
    <rPh sb="0" eb="1">
      <t>ミナミ</t>
    </rPh>
    <rPh sb="1" eb="4">
      <t>サンリクチョウ</t>
    </rPh>
    <phoneticPr fontId="4"/>
  </si>
  <si>
    <t>大郷町</t>
    <rPh sb="0" eb="3">
      <t>オオサトチョウ</t>
    </rPh>
    <phoneticPr fontId="4"/>
  </si>
  <si>
    <t>利府町</t>
    <rPh sb="0" eb="3">
      <t>リフチョウ</t>
    </rPh>
    <phoneticPr fontId="4"/>
  </si>
  <si>
    <t>大崎市</t>
    <rPh sb="0" eb="2">
      <t>オオサキ</t>
    </rPh>
    <rPh sb="2" eb="3">
      <t>シ</t>
    </rPh>
    <phoneticPr fontId="4"/>
  </si>
  <si>
    <t>名取市</t>
    <rPh sb="0" eb="3">
      <t>ナトリシ</t>
    </rPh>
    <phoneticPr fontId="4"/>
  </si>
  <si>
    <t>角田市</t>
    <rPh sb="0" eb="3">
      <t>カクダシ</t>
    </rPh>
    <phoneticPr fontId="4"/>
  </si>
  <si>
    <t>女川町</t>
    <rPh sb="0" eb="2">
      <t>オナガワ</t>
    </rPh>
    <rPh sb="2" eb="3">
      <t>チョウ</t>
    </rPh>
    <phoneticPr fontId="3"/>
  </si>
  <si>
    <t>南三陸町</t>
    <rPh sb="0" eb="1">
      <t>ミナミ</t>
    </rPh>
    <rPh sb="1" eb="4">
      <t>サンリクチョウ</t>
    </rPh>
    <phoneticPr fontId="3"/>
  </si>
  <si>
    <t>大郷町</t>
    <rPh sb="0" eb="3">
      <t>オオサトチョウ</t>
    </rPh>
    <phoneticPr fontId="3"/>
  </si>
  <si>
    <t>東松島市</t>
    <rPh sb="0" eb="1">
      <t>ヒガシ</t>
    </rPh>
    <rPh sb="1" eb="3">
      <t>マツシマ</t>
    </rPh>
    <rPh sb="3" eb="4">
      <t>シ</t>
    </rPh>
    <phoneticPr fontId="3"/>
  </si>
  <si>
    <t>利府町</t>
    <rPh sb="0" eb="3">
      <t>リフチョウ</t>
    </rPh>
    <phoneticPr fontId="3"/>
  </si>
  <si>
    <t>山形県</t>
  </si>
  <si>
    <t>乳児用食品</t>
    <rPh sb="0" eb="3">
      <t>ニュウジヨウ</t>
    </rPh>
    <rPh sb="3" eb="5">
      <t>ショクヒン</t>
    </rPh>
    <phoneticPr fontId="12"/>
  </si>
  <si>
    <t>群馬県</t>
  </si>
  <si>
    <t>新潟県</t>
  </si>
  <si>
    <t>東京都</t>
  </si>
  <si>
    <t>気仙沼市</t>
    <rPh sb="0" eb="4">
      <t>ケセンヌマシ</t>
    </rPh>
    <phoneticPr fontId="13"/>
  </si>
  <si>
    <t>仙台市</t>
    <rPh sb="0" eb="3">
      <t>センダイシ</t>
    </rPh>
    <phoneticPr fontId="13"/>
  </si>
  <si>
    <t>利府町</t>
    <rPh sb="0" eb="3">
      <t>リフチョウ</t>
    </rPh>
    <phoneticPr fontId="8"/>
  </si>
  <si>
    <t>大郷町</t>
    <rPh sb="0" eb="3">
      <t>オオサトチョウ</t>
    </rPh>
    <phoneticPr fontId="8"/>
  </si>
  <si>
    <t>牛乳</t>
    <rPh sb="0" eb="2">
      <t>ギュウニュウ</t>
    </rPh>
    <phoneticPr fontId="12"/>
  </si>
  <si>
    <t>飲料水</t>
    <rPh sb="0" eb="3">
      <t>インリョウスイ</t>
    </rPh>
    <phoneticPr fontId="12"/>
  </si>
  <si>
    <t>新潟県</t>
    <rPh sb="0" eb="3">
      <t>ニイガタケン</t>
    </rPh>
    <phoneticPr fontId="12"/>
  </si>
  <si>
    <t>群馬県</t>
    <rPh sb="0" eb="3">
      <t>グンマケン</t>
    </rPh>
    <phoneticPr fontId="12"/>
  </si>
  <si>
    <t>山形県</t>
    <rPh sb="0" eb="3">
      <t>ヤマガタケン</t>
    </rPh>
    <phoneticPr fontId="12"/>
  </si>
  <si>
    <t>牛乳</t>
    <rPh sb="0" eb="2">
      <t>ギュウニュウ</t>
    </rPh>
    <phoneticPr fontId="15"/>
  </si>
  <si>
    <t>栃木県</t>
    <rPh sb="0" eb="3">
      <t>トチギケン</t>
    </rPh>
    <phoneticPr fontId="12"/>
  </si>
  <si>
    <t>岩手県</t>
    <rPh sb="0" eb="3">
      <t>イワテケン</t>
    </rPh>
    <phoneticPr fontId="12"/>
  </si>
  <si>
    <t>岡山県</t>
    <rPh sb="0" eb="3">
      <t>オカヤマケン</t>
    </rPh>
    <phoneticPr fontId="12"/>
  </si>
  <si>
    <t>山梨県</t>
    <rPh sb="0" eb="3">
      <t>ヤマナシケン</t>
    </rPh>
    <phoneticPr fontId="12"/>
  </si>
  <si>
    <t>仙台市青葉区</t>
  </si>
  <si>
    <t>名取市</t>
  </si>
  <si>
    <t>大崎市</t>
    <rPh sb="0" eb="2">
      <t>オオサキ</t>
    </rPh>
    <rPh sb="2" eb="3">
      <t>シ</t>
    </rPh>
    <phoneticPr fontId="13"/>
  </si>
  <si>
    <t>東京都</t>
    <rPh sb="0" eb="3">
      <t>トウキョウト</t>
    </rPh>
    <phoneticPr fontId="13"/>
  </si>
  <si>
    <t>蔵王町</t>
    <rPh sb="0" eb="3">
      <t>ザオウチョウ</t>
    </rPh>
    <phoneticPr fontId="12"/>
  </si>
  <si>
    <t>七ヶ宿町</t>
    <rPh sb="0" eb="3">
      <t>シチカシュク</t>
    </rPh>
    <rPh sb="3" eb="4">
      <t>マチ</t>
    </rPh>
    <phoneticPr fontId="12"/>
  </si>
  <si>
    <t>日常食</t>
  </si>
  <si>
    <t>流通食品</t>
  </si>
  <si>
    <t>乳製品</t>
    <rPh sb="0" eb="3">
      <t>ニュウセイヒン</t>
    </rPh>
    <phoneticPr fontId="2"/>
  </si>
  <si>
    <t>牛乳</t>
    <rPh sb="0" eb="2">
      <t>ギュウニュウ</t>
    </rPh>
    <phoneticPr fontId="11"/>
  </si>
  <si>
    <t>乳児用食品</t>
    <rPh sb="0" eb="3">
      <t>ニュウジヨウ</t>
    </rPh>
    <rPh sb="3" eb="5">
      <t>ショクヒン</t>
    </rPh>
    <phoneticPr fontId="11"/>
  </si>
  <si>
    <t>Bq/人日</t>
  </si>
  <si>
    <t>Bq/kg-生</t>
    <rPh sb="5" eb="6">
      <t>ナマ</t>
    </rPh>
    <phoneticPr fontId="2"/>
  </si>
  <si>
    <t>非流通食品</t>
    <rPh sb="0" eb="1">
      <t>ヒ</t>
    </rPh>
    <rPh sb="1" eb="3">
      <t>リュウツウ</t>
    </rPh>
    <rPh sb="3" eb="5">
      <t>ショクヒン</t>
    </rPh>
    <phoneticPr fontId="2"/>
  </si>
  <si>
    <t>流通食品</t>
    <rPh sb="0" eb="2">
      <t>リュウツウ</t>
    </rPh>
    <rPh sb="2" eb="4">
      <t>ショクヒン</t>
    </rPh>
    <phoneticPr fontId="9"/>
  </si>
  <si>
    <t>学校給食</t>
    <rPh sb="0" eb="2">
      <t>ガッコウ</t>
    </rPh>
    <rPh sb="2" eb="4">
      <t>キュウショク</t>
    </rPh>
    <phoneticPr fontId="2"/>
  </si>
  <si>
    <t>流通食品</t>
    <rPh sb="0" eb="2">
      <t>リュウツウ</t>
    </rPh>
    <rPh sb="2" eb="4">
      <t>ショクヒン</t>
    </rPh>
    <phoneticPr fontId="2"/>
  </si>
  <si>
    <t>青森県</t>
    <rPh sb="0" eb="3">
      <t>アオモリケン</t>
    </rPh>
    <phoneticPr fontId="13"/>
  </si>
  <si>
    <t>青森県</t>
    <rPh sb="0" eb="3">
      <t>アオモリケン</t>
    </rPh>
    <phoneticPr fontId="20"/>
  </si>
  <si>
    <t>秋田県</t>
    <rPh sb="0" eb="2">
      <t>アキタ</t>
    </rPh>
    <rPh sb="2" eb="3">
      <t>ケン</t>
    </rPh>
    <phoneticPr fontId="2"/>
  </si>
  <si>
    <t>茨城県</t>
    <rPh sb="0" eb="3">
      <t>イバラギケン</t>
    </rPh>
    <phoneticPr fontId="2"/>
  </si>
  <si>
    <t>岩手県</t>
    <rPh sb="0" eb="3">
      <t>イワテケン</t>
    </rPh>
    <phoneticPr fontId="2"/>
  </si>
  <si>
    <t>岩沼市</t>
    <rPh sb="0" eb="3">
      <t>イワヌマシ</t>
    </rPh>
    <phoneticPr fontId="2"/>
  </si>
  <si>
    <t>角田市</t>
    <rPh sb="0" eb="3">
      <t>カクダシ</t>
    </rPh>
    <phoneticPr fontId="2"/>
  </si>
  <si>
    <t>角田市</t>
    <rPh sb="0" eb="3">
      <t>カクダシ</t>
    </rPh>
    <phoneticPr fontId="7"/>
  </si>
  <si>
    <t>神奈川県</t>
    <rPh sb="0" eb="4">
      <t>カナガワケン</t>
    </rPh>
    <phoneticPr fontId="2"/>
  </si>
  <si>
    <t>色麻町</t>
    <rPh sb="0" eb="2">
      <t>シカマ</t>
    </rPh>
    <rPh sb="2" eb="3">
      <t>チョウ</t>
    </rPh>
    <phoneticPr fontId="2"/>
  </si>
  <si>
    <t>静岡県</t>
    <rPh sb="0" eb="3">
      <t>シズオカケン</t>
    </rPh>
    <phoneticPr fontId="12"/>
  </si>
  <si>
    <t>静岡県</t>
    <rPh sb="0" eb="3">
      <t>シズオカケン</t>
    </rPh>
    <phoneticPr fontId="18"/>
  </si>
  <si>
    <t>七ヶ浜町</t>
    <rPh sb="0" eb="3">
      <t>シチガハマ</t>
    </rPh>
    <rPh sb="3" eb="4">
      <t>チョウ</t>
    </rPh>
    <phoneticPr fontId="2"/>
  </si>
  <si>
    <t>白石市</t>
    <rPh sb="0" eb="3">
      <t>シロイシシ</t>
    </rPh>
    <phoneticPr fontId="13"/>
  </si>
  <si>
    <t>千葉県</t>
    <rPh sb="0" eb="3">
      <t>チバケン</t>
    </rPh>
    <phoneticPr fontId="3"/>
  </si>
  <si>
    <t>東京都</t>
    <rPh sb="0" eb="3">
      <t>トウキョウト</t>
    </rPh>
    <phoneticPr fontId="20"/>
  </si>
  <si>
    <t>登米市</t>
    <rPh sb="0" eb="2">
      <t>トメ</t>
    </rPh>
    <rPh sb="2" eb="3">
      <t>シ</t>
    </rPh>
    <phoneticPr fontId="2"/>
  </si>
  <si>
    <t>東松島市</t>
    <rPh sb="0" eb="4">
      <t>ヒガシマツシマシ</t>
    </rPh>
    <phoneticPr fontId="10"/>
  </si>
  <si>
    <t>美里町</t>
    <rPh sb="0" eb="3">
      <t>ミサトチョウ</t>
    </rPh>
    <phoneticPr fontId="2"/>
  </si>
  <si>
    <t>山形県</t>
    <rPh sb="0" eb="3">
      <t>ヤマガタケン</t>
    </rPh>
    <phoneticPr fontId="18"/>
  </si>
  <si>
    <t>山元町</t>
    <rPh sb="0" eb="2">
      <t>ヤマモト</t>
    </rPh>
    <rPh sb="2" eb="3">
      <t>チョウ</t>
    </rPh>
    <phoneticPr fontId="2"/>
  </si>
  <si>
    <t>亘理町</t>
    <rPh sb="0" eb="3">
      <t>ワタリマチ</t>
    </rPh>
    <phoneticPr fontId="2"/>
  </si>
  <si>
    <t>気仙沼市</t>
    <rPh sb="0" eb="3">
      <t>ケセンヌマ</t>
    </rPh>
    <rPh sb="3" eb="4">
      <t>シ</t>
    </rPh>
    <phoneticPr fontId="2"/>
  </si>
  <si>
    <t>岩手県</t>
    <rPh sb="0" eb="3">
      <t>イワテケン</t>
    </rPh>
    <phoneticPr fontId="5"/>
  </si>
  <si>
    <t>茨城県</t>
    <rPh sb="0" eb="3">
      <t>イバラギケン</t>
    </rPh>
    <phoneticPr fontId="5"/>
  </si>
  <si>
    <t>栗原市</t>
    <rPh sb="0" eb="3">
      <t>クリハラシ</t>
    </rPh>
    <phoneticPr fontId="2"/>
  </si>
  <si>
    <t>福島県</t>
    <rPh sb="0" eb="3">
      <t>フクシマケン</t>
    </rPh>
    <phoneticPr fontId="12"/>
  </si>
  <si>
    <t>福島県</t>
    <rPh sb="0" eb="3">
      <t>フクシマケン</t>
    </rPh>
    <phoneticPr fontId="18"/>
  </si>
  <si>
    <t>群馬県</t>
    <rPh sb="0" eb="3">
      <t>グンマケン</t>
    </rPh>
    <phoneticPr fontId="18"/>
  </si>
  <si>
    <t>加美町</t>
    <rPh sb="0" eb="2">
      <t>カミ</t>
    </rPh>
    <rPh sb="2" eb="3">
      <t>チョウ</t>
    </rPh>
    <phoneticPr fontId="2"/>
  </si>
  <si>
    <t>多賀城市</t>
    <rPh sb="0" eb="4">
      <t>タガジョウシ</t>
    </rPh>
    <phoneticPr fontId="2"/>
  </si>
  <si>
    <t>松島町</t>
    <rPh sb="0" eb="3">
      <t>マツシマチョウ</t>
    </rPh>
    <phoneticPr fontId="2"/>
  </si>
  <si>
    <t>利府町</t>
    <rPh sb="0" eb="2">
      <t>リフ</t>
    </rPh>
    <rPh sb="2" eb="3">
      <t>チョウ</t>
    </rPh>
    <phoneticPr fontId="10"/>
  </si>
  <si>
    <t>富谷町</t>
    <rPh sb="0" eb="3">
      <t>トミヤチョウ</t>
    </rPh>
    <phoneticPr fontId="11"/>
  </si>
  <si>
    <t>石巻市</t>
    <rPh sb="0" eb="2">
      <t>イシノマキ</t>
    </rPh>
    <rPh sb="2" eb="3">
      <t>シ</t>
    </rPh>
    <phoneticPr fontId="11"/>
  </si>
  <si>
    <t>女川町</t>
    <rPh sb="0" eb="2">
      <t>オナガワ</t>
    </rPh>
    <rPh sb="2" eb="3">
      <t>チョウ</t>
    </rPh>
    <phoneticPr fontId="10"/>
  </si>
  <si>
    <t>埼玉県</t>
    <rPh sb="0" eb="3">
      <t>サイタマケン</t>
    </rPh>
    <phoneticPr fontId="2"/>
  </si>
  <si>
    <t>村田町</t>
    <rPh sb="0" eb="2">
      <t>ムラタ</t>
    </rPh>
    <rPh sb="2" eb="3">
      <t>チョウ</t>
    </rPh>
    <phoneticPr fontId="3"/>
  </si>
  <si>
    <t>丸森町</t>
    <rPh sb="0" eb="2">
      <t>マルモリ</t>
    </rPh>
    <rPh sb="2" eb="3">
      <t>チョウ</t>
    </rPh>
    <phoneticPr fontId="2"/>
  </si>
  <si>
    <t>名取市</t>
    <rPh sb="0" eb="3">
      <t>ナトリシ</t>
    </rPh>
    <phoneticPr fontId="10"/>
  </si>
  <si>
    <t>大崎市</t>
    <rPh sb="0" eb="2">
      <t>オオサキ</t>
    </rPh>
    <rPh sb="2" eb="3">
      <t>シ</t>
    </rPh>
    <phoneticPr fontId="2"/>
  </si>
  <si>
    <t>気仙沼市</t>
    <rPh sb="0" eb="4">
      <t>ケセンヌマシ</t>
    </rPh>
    <phoneticPr fontId="4"/>
  </si>
  <si>
    <t>気仙沼市</t>
    <rPh sb="0" eb="4">
      <t>ケセンヌマシ</t>
    </rPh>
    <phoneticPr fontId="2"/>
  </si>
  <si>
    <t>気仙沼市</t>
    <rPh sb="0" eb="4">
      <t>ケセンヌマシ</t>
    </rPh>
    <phoneticPr fontId="7"/>
  </si>
  <si>
    <t>名取市</t>
    <rPh sb="0" eb="3">
      <t>ナトリシ</t>
    </rPh>
    <phoneticPr fontId="2"/>
  </si>
  <si>
    <t>名取市</t>
    <rPh sb="0" eb="3">
      <t>ナトリシ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</si>
  <si>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4"/>
  </si>
  <si>
    <t>南三陸町</t>
    <rPh sb="0" eb="1">
      <t>ミナミ</t>
    </rPh>
    <rPh sb="1" eb="3">
      <t>サンリク</t>
    </rPh>
    <rPh sb="3" eb="4">
      <t>チョウ</t>
    </rPh>
    <phoneticPr fontId="2"/>
  </si>
  <si>
    <t>東松島市</t>
    <rPh sb="0" eb="4">
      <t>ヒガシマツシマシ</t>
    </rPh>
    <phoneticPr fontId="4"/>
  </si>
  <si>
    <t>村田町</t>
    <rPh sb="0" eb="3">
      <t>ムラタチョウ</t>
    </rPh>
    <phoneticPr fontId="4"/>
  </si>
  <si>
    <t>大郷町</t>
    <rPh sb="0" eb="3">
      <t>オオサトマチ</t>
    </rPh>
    <phoneticPr fontId="4"/>
  </si>
  <si>
    <t>女川町</t>
    <rPh sb="0" eb="3">
      <t>オナガワチョウ</t>
    </rPh>
    <phoneticPr fontId="4"/>
  </si>
  <si>
    <t>仙台市</t>
    <rPh sb="0" eb="3">
      <t>センダイシ</t>
    </rPh>
    <phoneticPr fontId="2"/>
  </si>
  <si>
    <t>仙台市</t>
    <rPh sb="0" eb="3">
      <t>センダイシ</t>
    </rPh>
    <phoneticPr fontId="7"/>
  </si>
  <si>
    <t>石巻市</t>
    <rPh sb="0" eb="3">
      <t>イシノマキシ</t>
    </rPh>
    <phoneticPr fontId="2"/>
  </si>
  <si>
    <t>大崎市</t>
    <rPh sb="0" eb="3">
      <t>オオサキシ</t>
    </rPh>
    <phoneticPr fontId="4"/>
  </si>
  <si>
    <t>新潟県</t>
    <rPh sb="0" eb="3">
      <t>ニイガタケン</t>
    </rPh>
    <phoneticPr fontId="18"/>
  </si>
  <si>
    <t>栃木県</t>
    <rPh sb="0" eb="3">
      <t>トチギケン</t>
    </rPh>
    <phoneticPr fontId="18"/>
  </si>
  <si>
    <t>塩竃市</t>
    <rPh sb="0" eb="3">
      <t>シオガマシ</t>
    </rPh>
    <phoneticPr fontId="2"/>
  </si>
  <si>
    <t>塩竃市</t>
    <rPh sb="0" eb="3">
      <t>シオガマシ</t>
    </rPh>
    <phoneticPr fontId="7"/>
  </si>
  <si>
    <t>大崎市</t>
    <rPh sb="0" eb="3">
      <t>オオサキシ</t>
    </rPh>
    <phoneticPr fontId="2"/>
  </si>
  <si>
    <t>大崎市</t>
    <rPh sb="0" eb="3">
      <t>オオサキシ</t>
    </rPh>
    <phoneticPr fontId="7"/>
  </si>
  <si>
    <t>大郷町</t>
    <rPh sb="0" eb="1">
      <t>オオ</t>
    </rPh>
    <rPh sb="1" eb="2">
      <t>サト</t>
    </rPh>
    <rPh sb="2" eb="3">
      <t>マチ</t>
    </rPh>
    <phoneticPr fontId="3"/>
  </si>
  <si>
    <t>柴田町</t>
    <rPh sb="0" eb="2">
      <t>シバタ</t>
    </rPh>
    <rPh sb="2" eb="3">
      <t>マチ</t>
    </rPh>
    <phoneticPr fontId="2"/>
  </si>
  <si>
    <t>柴田町</t>
    <rPh sb="0" eb="3">
      <t>シバタマチ</t>
    </rPh>
    <phoneticPr fontId="2"/>
  </si>
  <si>
    <t>大崎市</t>
    <rPh sb="0" eb="3">
      <t>オオサキシ</t>
    </rPh>
    <phoneticPr fontId="10"/>
  </si>
  <si>
    <t>茨城県</t>
    <rPh sb="0" eb="2">
      <t>イバラキ</t>
    </rPh>
    <rPh sb="2" eb="3">
      <t>ケン</t>
    </rPh>
    <phoneticPr fontId="5"/>
  </si>
  <si>
    <t>長野県</t>
    <rPh sb="0" eb="3">
      <t>ナガノケン</t>
    </rPh>
    <phoneticPr fontId="12"/>
  </si>
  <si>
    <t>長野県</t>
    <rPh sb="0" eb="3">
      <t>ナガノケン</t>
    </rPh>
    <phoneticPr fontId="18"/>
  </si>
  <si>
    <t>女川町</t>
    <rPh sb="0" eb="2">
      <t>オナガワ</t>
    </rPh>
    <rPh sb="2" eb="3">
      <t>チョウ</t>
    </rPh>
    <phoneticPr fontId="1"/>
  </si>
  <si>
    <t>東松島市</t>
    <rPh sb="0" eb="1">
      <t>ヒガシ</t>
    </rPh>
    <rPh sb="1" eb="3">
      <t>マツシマ</t>
    </rPh>
    <rPh sb="3" eb="4">
      <t>シ</t>
    </rPh>
    <phoneticPr fontId="1"/>
  </si>
  <si>
    <t>南三陸町</t>
    <rPh sb="0" eb="1">
      <t>ミナミ</t>
    </rPh>
    <rPh sb="1" eb="4">
      <t>サンリクチョウ</t>
    </rPh>
    <phoneticPr fontId="1"/>
  </si>
  <si>
    <t>大郷町</t>
    <rPh sb="0" eb="3">
      <t>オオサトチョウ</t>
    </rPh>
    <phoneticPr fontId="1"/>
  </si>
  <si>
    <t>利府町</t>
    <rPh sb="0" eb="3">
      <t>リフチョウ</t>
    </rPh>
    <phoneticPr fontId="1"/>
  </si>
  <si>
    <t>大崎市</t>
    <rPh sb="0" eb="2">
      <t>オオサキ</t>
    </rPh>
    <rPh sb="2" eb="3">
      <t>シ</t>
    </rPh>
    <phoneticPr fontId="1"/>
  </si>
  <si>
    <t>塩竃市</t>
    <rPh sb="0" eb="3">
      <t>シオガマシ</t>
    </rPh>
    <phoneticPr fontId="1"/>
  </si>
  <si>
    <t>登米市</t>
    <rPh sb="0" eb="3">
      <t>トメシ</t>
    </rPh>
    <phoneticPr fontId="2"/>
  </si>
  <si>
    <t>名取市</t>
    <rPh sb="0" eb="3">
      <t>ナトリシ</t>
    </rPh>
    <phoneticPr fontId="1"/>
  </si>
  <si>
    <t>村田町</t>
    <rPh sb="0" eb="2">
      <t>ムラタ</t>
    </rPh>
    <rPh sb="2" eb="3">
      <t>チョウ</t>
    </rPh>
    <phoneticPr fontId="1"/>
  </si>
  <si>
    <t>角田市</t>
    <rPh sb="0" eb="3">
      <t>カクダシ</t>
    </rPh>
    <phoneticPr fontId="1"/>
  </si>
  <si>
    <t>塩竃市</t>
    <rPh sb="0" eb="3">
      <t>シオガマシ</t>
    </rPh>
    <phoneticPr fontId="3"/>
  </si>
  <si>
    <t>仙台市</t>
    <rPh sb="0" eb="3">
      <t>センダイシ</t>
    </rPh>
    <phoneticPr fontId="3"/>
  </si>
  <si>
    <t>塩竃市</t>
    <rPh sb="0" eb="2">
      <t>シオガマ</t>
    </rPh>
    <rPh sb="2" eb="3">
      <t>シ</t>
    </rPh>
    <phoneticPr fontId="3"/>
  </si>
  <si>
    <t>角田市</t>
    <rPh sb="0" eb="1">
      <t>カド</t>
    </rPh>
    <rPh sb="1" eb="2">
      <t>タ</t>
    </rPh>
    <rPh sb="2" eb="3">
      <t>シ</t>
    </rPh>
    <phoneticPr fontId="3"/>
  </si>
  <si>
    <t>仙台市</t>
    <rPh sb="0" eb="2">
      <t>センダイ</t>
    </rPh>
    <rPh sb="2" eb="3">
      <t>シ</t>
    </rPh>
    <phoneticPr fontId="3"/>
  </si>
  <si>
    <t>名取市</t>
    <rPh sb="0" eb="2">
      <t>ナトリ</t>
    </rPh>
    <rPh sb="2" eb="3">
      <t>シ</t>
    </rPh>
    <phoneticPr fontId="3"/>
  </si>
  <si>
    <t>気仙沼市</t>
    <rPh sb="0" eb="3">
      <t>ケセンヌマ</t>
    </rPh>
    <rPh sb="3" eb="4">
      <t>シ</t>
    </rPh>
    <phoneticPr fontId="3"/>
  </si>
  <si>
    <t>北海道</t>
    <rPh sb="0" eb="3">
      <t>ホッカイドウ</t>
    </rPh>
    <phoneticPr fontId="12"/>
  </si>
  <si>
    <t>北海道</t>
    <rPh sb="0" eb="3">
      <t>ホッカイドウ</t>
    </rPh>
    <phoneticPr fontId="18"/>
  </si>
  <si>
    <t>南三陸町</t>
    <rPh sb="0" eb="4">
      <t>ミナミサンリクチョウ</t>
    </rPh>
    <phoneticPr fontId="3"/>
  </si>
  <si>
    <t>東松島市</t>
    <rPh sb="0" eb="3">
      <t>ヒガシマツシマ</t>
    </rPh>
    <rPh sb="3" eb="4">
      <t>シ</t>
    </rPh>
    <phoneticPr fontId="3"/>
  </si>
  <si>
    <t>女川町</t>
    <rPh sb="0" eb="3">
      <t>オナガワチョウ</t>
    </rPh>
    <phoneticPr fontId="7"/>
  </si>
  <si>
    <t>南三陸町</t>
    <rPh sb="0" eb="4">
      <t>ミナミサンリクチョウ</t>
    </rPh>
    <phoneticPr fontId="7"/>
  </si>
  <si>
    <t>東松島市</t>
    <rPh sb="0" eb="4">
      <t>ヒガシマツシマシ</t>
    </rPh>
    <phoneticPr fontId="7"/>
  </si>
  <si>
    <t>大郷町</t>
    <rPh sb="0" eb="3">
      <t>オオサトチョウ</t>
    </rPh>
    <phoneticPr fontId="7"/>
  </si>
  <si>
    <t>利府町</t>
    <rPh sb="0" eb="3">
      <t>リフチョウ</t>
    </rPh>
    <phoneticPr fontId="7"/>
  </si>
  <si>
    <t>女川町</t>
    <rPh sb="0" eb="2">
      <t>オナガワ</t>
    </rPh>
    <rPh sb="2" eb="3">
      <t>チョウ</t>
    </rPh>
    <phoneticPr fontId="2"/>
  </si>
  <si>
    <t>南三陸町</t>
    <rPh sb="0" eb="4">
      <t>ミナミサンリクチョウ</t>
    </rPh>
    <phoneticPr fontId="2"/>
  </si>
  <si>
    <t>東松島市</t>
    <rPh sb="0" eb="3">
      <t>ヒガシマツシマ</t>
    </rPh>
    <rPh sb="3" eb="4">
      <t>シ</t>
    </rPh>
    <phoneticPr fontId="2"/>
  </si>
  <si>
    <t>大郷町</t>
    <rPh sb="0" eb="2">
      <t>オオサト</t>
    </rPh>
    <rPh sb="2" eb="3">
      <t>チョウ</t>
    </rPh>
    <phoneticPr fontId="2"/>
  </si>
  <si>
    <t>利府町</t>
    <rPh sb="0" eb="3">
      <t>リフチョウ</t>
    </rPh>
    <phoneticPr fontId="2"/>
  </si>
  <si>
    <t>大郷町</t>
    <rPh sb="0" eb="3">
      <t>オオサトチョウ</t>
    </rPh>
    <phoneticPr fontId="2"/>
  </si>
  <si>
    <t>女川町</t>
    <rPh sb="0" eb="3">
      <t>オナガワチョウ</t>
    </rPh>
    <phoneticPr fontId="2"/>
  </si>
  <si>
    <t>大和町</t>
    <rPh sb="0" eb="3">
      <t>タイワチョウ</t>
    </rPh>
    <phoneticPr fontId="12"/>
  </si>
  <si>
    <t>大崎市</t>
    <rPh sb="0" eb="3">
      <t>オオサキシ</t>
    </rPh>
    <phoneticPr fontId="12"/>
  </si>
  <si>
    <t>白石市</t>
    <rPh sb="0" eb="2">
      <t>シロイシ</t>
    </rPh>
    <rPh sb="2" eb="3">
      <t>シ</t>
    </rPh>
    <phoneticPr fontId="12"/>
  </si>
  <si>
    <t>仙台市</t>
    <rPh sb="0" eb="3">
      <t>センダイシ</t>
    </rPh>
    <phoneticPr fontId="12"/>
  </si>
  <si>
    <t>気仙沼市</t>
    <rPh sb="0" eb="3">
      <t>ケセンヌマ</t>
    </rPh>
    <rPh sb="3" eb="4">
      <t>シ</t>
    </rPh>
    <phoneticPr fontId="12"/>
  </si>
  <si>
    <t>東京都</t>
    <rPh sb="0" eb="3">
      <t>トウキョウト</t>
    </rPh>
    <phoneticPr fontId="11"/>
  </si>
  <si>
    <t>東京都</t>
    <rPh sb="0" eb="3">
      <t>トウキョウト</t>
    </rPh>
    <phoneticPr fontId="17"/>
  </si>
  <si>
    <t>新潟県</t>
    <rPh sb="0" eb="3">
      <t>ニイガタケン</t>
    </rPh>
    <phoneticPr fontId="11"/>
  </si>
  <si>
    <t>新潟県</t>
    <rPh sb="0" eb="3">
      <t>ニイガタケン</t>
    </rPh>
    <phoneticPr fontId="17"/>
  </si>
  <si>
    <t>群馬県</t>
    <rPh sb="0" eb="3">
      <t>グンマケン</t>
    </rPh>
    <phoneticPr fontId="11"/>
  </si>
  <si>
    <t>群馬県</t>
    <rPh sb="0" eb="3">
      <t>グンマケン</t>
    </rPh>
    <phoneticPr fontId="17"/>
  </si>
  <si>
    <t>山形県</t>
    <rPh sb="0" eb="3">
      <t>ヤマガタケン</t>
    </rPh>
    <phoneticPr fontId="11"/>
  </si>
  <si>
    <t>山形県</t>
    <rPh sb="0" eb="3">
      <t>ヤマガタケン</t>
    </rPh>
    <phoneticPr fontId="17"/>
  </si>
  <si>
    <t>栗原市</t>
    <rPh sb="0" eb="2">
      <t>クリハラ</t>
    </rPh>
    <rPh sb="2" eb="3">
      <t>シ</t>
    </rPh>
    <phoneticPr fontId="11"/>
  </si>
  <si>
    <t>大阪府</t>
    <rPh sb="0" eb="3">
      <t>オオサカフ</t>
    </rPh>
    <phoneticPr fontId="12"/>
  </si>
  <si>
    <t>大郷町</t>
    <rPh sb="0" eb="3">
      <t>オオサトチョウ</t>
    </rPh>
    <phoneticPr fontId="10"/>
  </si>
  <si>
    <t>仙台市青葉区</t>
    <rPh sb="0" eb="3">
      <t>センダイシ</t>
    </rPh>
    <rPh sb="3" eb="6">
      <t>アオバク</t>
    </rPh>
    <phoneticPr fontId="10"/>
  </si>
  <si>
    <t>岩手県</t>
    <rPh sb="0" eb="3">
      <t>イワテケン</t>
    </rPh>
    <phoneticPr fontId="18"/>
  </si>
  <si>
    <t>群馬県</t>
    <rPh sb="0" eb="3">
      <t>グンマケン</t>
    </rPh>
    <phoneticPr fontId="13"/>
  </si>
  <si>
    <t>群馬県</t>
    <rPh sb="0" eb="3">
      <t>グンマケン</t>
    </rPh>
    <phoneticPr fontId="20"/>
  </si>
  <si>
    <t>岩手県</t>
    <rPh sb="0" eb="3">
      <t>イワテケン</t>
    </rPh>
    <phoneticPr fontId="13"/>
  </si>
  <si>
    <t>岩手県</t>
    <rPh sb="0" eb="3">
      <t>イワテケン</t>
    </rPh>
    <phoneticPr fontId="20"/>
  </si>
  <si>
    <t>栃木県</t>
    <rPh sb="0" eb="3">
      <t>トチギケン</t>
    </rPh>
    <phoneticPr fontId="13"/>
  </si>
  <si>
    <t>栃木県</t>
    <rPh sb="0" eb="3">
      <t>トチギケン</t>
    </rPh>
    <phoneticPr fontId="20"/>
  </si>
  <si>
    <t>新潟県</t>
    <rPh sb="0" eb="3">
      <t>ニイガタケン</t>
    </rPh>
    <phoneticPr fontId="13"/>
  </si>
  <si>
    <t>新潟県</t>
    <rPh sb="0" eb="3">
      <t>ニイガタケン</t>
    </rPh>
    <phoneticPr fontId="20"/>
  </si>
  <si>
    <t>加美町</t>
    <rPh sb="0" eb="3">
      <t>カミマチ</t>
    </rPh>
    <phoneticPr fontId="13"/>
  </si>
  <si>
    <t>長野県</t>
    <rPh sb="0" eb="3">
      <t>ナガノケン</t>
    </rPh>
    <phoneticPr fontId="13"/>
  </si>
  <si>
    <t>長野県</t>
    <rPh sb="0" eb="3">
      <t>ナガノケン</t>
    </rPh>
    <phoneticPr fontId="20"/>
  </si>
  <si>
    <t>山形県</t>
    <rPh sb="0" eb="3">
      <t>ヤマガタケン</t>
    </rPh>
    <phoneticPr fontId="14"/>
  </si>
  <si>
    <t>山形県</t>
    <rPh sb="0" eb="3">
      <t>ヤマガタケン</t>
    </rPh>
    <phoneticPr fontId="24"/>
  </si>
  <si>
    <t>岩手県</t>
    <rPh sb="0" eb="3">
      <t>イワテケン</t>
    </rPh>
    <phoneticPr fontId="15"/>
  </si>
  <si>
    <t>岩手県</t>
    <rPh sb="0" eb="3">
      <t>イワテケン</t>
    </rPh>
    <phoneticPr fontId="25"/>
  </si>
  <si>
    <t>栃木県</t>
    <rPh sb="0" eb="3">
      <t>トチギケン</t>
    </rPh>
    <phoneticPr fontId="15"/>
  </si>
  <si>
    <t>栃木県</t>
    <rPh sb="0" eb="3">
      <t>トチギケン</t>
    </rPh>
    <phoneticPr fontId="25"/>
  </si>
  <si>
    <t>富谷市</t>
    <rPh sb="0" eb="2">
      <t>トミヤ</t>
    </rPh>
    <rPh sb="2" eb="3">
      <t>シ</t>
    </rPh>
    <phoneticPr fontId="12"/>
  </si>
  <si>
    <t>群馬県</t>
    <rPh sb="0" eb="2">
      <t>グンマ</t>
    </rPh>
    <rPh sb="2" eb="3">
      <t>ケン</t>
    </rPh>
    <phoneticPr fontId="12"/>
  </si>
  <si>
    <t>群馬県</t>
    <rPh sb="0" eb="2">
      <t>グンマ</t>
    </rPh>
    <rPh sb="2" eb="3">
      <t>ケン</t>
    </rPh>
    <phoneticPr fontId="18"/>
  </si>
  <si>
    <t>岡山県</t>
    <rPh sb="0" eb="3">
      <t>オカヤマケン</t>
    </rPh>
    <phoneticPr fontId="18"/>
  </si>
  <si>
    <t>山梨県</t>
    <rPh sb="0" eb="3">
      <t>ヤマナシケン</t>
    </rPh>
    <phoneticPr fontId="18"/>
  </si>
  <si>
    <t>栃木県</t>
    <rPh sb="0" eb="3">
      <t>トチギケン</t>
    </rPh>
    <phoneticPr fontId="11"/>
  </si>
  <si>
    <t>栃木県</t>
    <rPh sb="0" eb="3">
      <t>トチギケン</t>
    </rPh>
    <phoneticPr fontId="17"/>
  </si>
  <si>
    <t>岩手県</t>
    <rPh sb="0" eb="3">
      <t>イワテケン</t>
    </rPh>
    <phoneticPr fontId="11"/>
  </si>
  <si>
    <t>岩手県</t>
    <rPh sb="0" eb="3">
      <t>イワテケン</t>
    </rPh>
    <phoneticPr fontId="17"/>
  </si>
  <si>
    <t>岡山県</t>
    <rPh sb="0" eb="3">
      <t>オカヤマケン</t>
    </rPh>
    <phoneticPr fontId="11"/>
  </si>
  <si>
    <t>岡山県</t>
    <rPh sb="0" eb="3">
      <t>オカヤマケン</t>
    </rPh>
    <phoneticPr fontId="17"/>
  </si>
  <si>
    <t>山梨県</t>
    <rPh sb="0" eb="3">
      <t>ヤマナシケン</t>
    </rPh>
    <phoneticPr fontId="11"/>
  </si>
  <si>
    <t>山梨県</t>
    <rPh sb="0" eb="3">
      <t>ヤマナシケン</t>
    </rPh>
    <phoneticPr fontId="17"/>
  </si>
  <si>
    <t>山梨県</t>
    <rPh sb="0" eb="3">
      <t>ヤマナシケン</t>
    </rPh>
    <phoneticPr fontId="13"/>
  </si>
  <si>
    <t>山梨県</t>
    <rPh sb="0" eb="3">
      <t>ヤマナシケン</t>
    </rPh>
    <phoneticPr fontId="20"/>
  </si>
  <si>
    <t>佐賀県</t>
    <rPh sb="0" eb="3">
      <t>サガケン</t>
    </rPh>
    <phoneticPr fontId="13"/>
  </si>
  <si>
    <t>佐賀県</t>
    <rPh sb="0" eb="3">
      <t>サガケン</t>
    </rPh>
    <phoneticPr fontId="20"/>
  </si>
  <si>
    <t>山形県</t>
    <rPh sb="0" eb="3">
      <t>ヤマガタケン</t>
    </rPh>
    <phoneticPr fontId="13"/>
  </si>
  <si>
    <t>山形県</t>
    <rPh sb="0" eb="3">
      <t>ヤマガタケン</t>
    </rPh>
    <phoneticPr fontId="20"/>
  </si>
  <si>
    <t>富谷市</t>
    <rPh sb="0" eb="3">
      <t>トミヤシ</t>
    </rPh>
    <phoneticPr fontId="13"/>
  </si>
  <si>
    <t>日常食</t>
    <rPh sb="0" eb="3">
      <t>ニチジョウショク</t>
    </rPh>
    <phoneticPr fontId="2"/>
  </si>
  <si>
    <t>自家生産食品等</t>
    <rPh sb="0" eb="2">
      <t>ジカ</t>
    </rPh>
    <rPh sb="2" eb="4">
      <t>セイサン</t>
    </rPh>
    <rPh sb="4" eb="6">
      <t>ショクヒン</t>
    </rPh>
    <rPh sb="6" eb="7">
      <t>ナド</t>
    </rPh>
    <phoneticPr fontId="2"/>
  </si>
  <si>
    <t>みそ</t>
  </si>
  <si>
    <t>スギナ茶</t>
  </si>
  <si>
    <t>梅干</t>
  </si>
  <si>
    <t>梅干(H23産)</t>
  </si>
  <si>
    <t>梅潰け(平成23年)</t>
  </si>
  <si>
    <t>味噌</t>
  </si>
  <si>
    <t>自家生産食品等</t>
    <rPh sb="6" eb="7">
      <t>トウ</t>
    </rPh>
    <phoneticPr fontId="2"/>
  </si>
  <si>
    <t>シソジュース(平成23年)</t>
  </si>
  <si>
    <t>ウメポシ</t>
  </si>
  <si>
    <t>みやこがねもち</t>
  </si>
  <si>
    <t>麹</t>
  </si>
  <si>
    <t>ごはん,牛乳,鶏肉の南蛮漬け,じやがいもの味噌汁</t>
  </si>
  <si>
    <t>ごはん,牛乳,焼き魚(ぶり),切り干し大根炒め,豚汁</t>
  </si>
  <si>
    <t>ごはん,牛乳,ほうれん草オムレツ,春雨サラダ,コ-ンシチュ-,パックケチャップ</t>
  </si>
  <si>
    <t>ごはん,牛乳,＊鯖のねぎ味噌焼き,フンタンス-プ＊中学校は鯖の辛子醤油かけ(主な食材は小学校と同じ)です。</t>
  </si>
  <si>
    <t>ごはん,牛乳,納豆,蓮根ピリ辛味噌炒め,すき焼き煮,でこぽん</t>
  </si>
  <si>
    <t>ごはん,牛乳,海老フライ,豆豆サラダ,かきたまス-プ,さけぱっぱ,パックソース</t>
  </si>
  <si>
    <t>ごはん,牛乳,厚焼卵の野菜あんかけ,もやし汁,ョ-グルト</t>
  </si>
  <si>
    <t>ごはん,牛乳,酢豚,わかめス-プ,杏仁デザ-ト</t>
  </si>
  <si>
    <t>ごはん,牛乳,照り焼きハンバ-グ,卵ス-プ</t>
  </si>
  <si>
    <t>レ-ズンパン,牛乳,笹かまのカレー揚げ,肉うどん</t>
  </si>
  <si>
    <t>たけのこ(塩潰け)</t>
  </si>
  <si>
    <t>発酵乳</t>
  </si>
  <si>
    <t>畜産物</t>
    <rPh sb="0" eb="3">
      <t>チクサンブツ</t>
    </rPh>
    <phoneticPr fontId="2"/>
  </si>
  <si>
    <t>食肉製品</t>
  </si>
  <si>
    <t>鶏卵</t>
  </si>
  <si>
    <t>乳酸菌飲料</t>
  </si>
  <si>
    <t>おから</t>
  </si>
  <si>
    <t>りんごジュース</t>
  </si>
  <si>
    <t>米飯類(おかゆ)</t>
  </si>
  <si>
    <t>山形県</t>
    <rPh sb="0" eb="3">
      <t>ヤマガタケン</t>
    </rPh>
    <phoneticPr fontId="2"/>
  </si>
  <si>
    <t>フキ水煮</t>
  </si>
  <si>
    <t>リンゴジャム</t>
  </si>
  <si>
    <t>こんにゃく</t>
  </si>
  <si>
    <t>青森県</t>
    <rPh sb="0" eb="3">
      <t>アオモリケン</t>
    </rPh>
    <phoneticPr fontId="2"/>
  </si>
  <si>
    <t>納豆</t>
  </si>
  <si>
    <t>静岡県</t>
    <rPh sb="0" eb="3">
      <t>シズオカケン</t>
    </rPh>
    <phoneticPr fontId="2"/>
  </si>
  <si>
    <t>甘酒</t>
  </si>
  <si>
    <t>千葉県</t>
    <rPh sb="0" eb="3">
      <t>チバケン</t>
    </rPh>
    <phoneticPr fontId="2"/>
  </si>
  <si>
    <t>米飯</t>
  </si>
  <si>
    <t>豆腐</t>
  </si>
  <si>
    <t>豚肉</t>
    <rPh sb="0" eb="2">
      <t>ブタニク</t>
    </rPh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</si>
  <si>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</si>
  <si>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白菜漬物</t>
    <rPh sb="0" eb="2">
      <t>ハクサイ</t>
    </rPh>
    <phoneticPr fontId="2"/>
  </si>
  <si>
    <t>白石市</t>
    <rPh sb="0" eb="3">
      <t>シロイシシ</t>
    </rPh>
    <phoneticPr fontId="2"/>
  </si>
  <si>
    <t>こごみ(塩潰して水で戻したもの)</t>
  </si>
  <si>
    <t>たけのこの塩潰け</t>
  </si>
  <si>
    <t>たけのこの塩潰け(塩出ししたもの)</t>
  </si>
  <si>
    <t>梅干</t>
    <rPh sb="0" eb="1">
      <t>ウメ</t>
    </rPh>
    <rPh sb="1" eb="2">
      <t>ホ</t>
    </rPh>
    <phoneticPr fontId="5"/>
  </si>
  <si>
    <t>らっきょう甘酢漬け</t>
    <rPh sb="5" eb="6">
      <t>アマ</t>
    </rPh>
    <rPh sb="6" eb="7">
      <t>ス</t>
    </rPh>
    <rPh sb="7" eb="8">
      <t>ツ</t>
    </rPh>
    <phoneticPr fontId="5"/>
  </si>
  <si>
    <t>ブルーベリージャム</t>
  </si>
  <si>
    <t>のむヨーグルト</t>
  </si>
  <si>
    <t>牛乳</t>
    <rPh sb="0" eb="2">
      <t>ギュウニュウ</t>
    </rPh>
    <phoneticPr fontId="5"/>
  </si>
  <si>
    <t>いちごジャム</t>
  </si>
  <si>
    <t>ヨーグルト</t>
  </si>
  <si>
    <t>わらび(塩漬け)</t>
    <rPh sb="5" eb="6">
      <t>ツ</t>
    </rPh>
    <phoneticPr fontId="2"/>
  </si>
  <si>
    <t>清涼飲料水</t>
    <rPh sb="0" eb="2">
      <t>セイリョウ</t>
    </rPh>
    <rPh sb="2" eb="5">
      <t>インリョウスイ</t>
    </rPh>
    <phoneticPr fontId="5"/>
  </si>
  <si>
    <t>蔵王町</t>
    <rPh sb="0" eb="2">
      <t>ザオウ</t>
    </rPh>
    <rPh sb="2" eb="3">
      <t>チョウ</t>
    </rPh>
    <phoneticPr fontId="2"/>
  </si>
  <si>
    <t>乳児用調整粉乳</t>
    <rPh sb="0" eb="3">
      <t>ニュウジヨウ</t>
    </rPh>
    <rPh sb="3" eb="5">
      <t>チョウセイ</t>
    </rPh>
    <rPh sb="5" eb="7">
      <t>フンニュウ</t>
    </rPh>
    <phoneticPr fontId="5"/>
  </si>
  <si>
    <t>わらび塩漬け</t>
    <rPh sb="4" eb="5">
      <t>ツ</t>
    </rPh>
    <phoneticPr fontId="2"/>
  </si>
  <si>
    <t>米味噌</t>
    <rPh sb="0" eb="1">
      <t>コメ</t>
    </rPh>
    <rPh sb="1" eb="3">
      <t>ミソ</t>
    </rPh>
    <phoneticPr fontId="5"/>
  </si>
  <si>
    <t>鶏卵</t>
    <rPh sb="0" eb="2">
      <t>ケイラン</t>
    </rPh>
    <phoneticPr fontId="5"/>
  </si>
  <si>
    <t>仙台市</t>
    <rPh sb="0" eb="2">
      <t>センダイ</t>
    </rPh>
    <rPh sb="2" eb="3">
      <t>シ</t>
    </rPh>
    <phoneticPr fontId="2"/>
  </si>
  <si>
    <t>絹ごし豆腐</t>
    <rPh sb="0" eb="1">
      <t>キヌ</t>
    </rPh>
    <phoneticPr fontId="5"/>
  </si>
  <si>
    <t>りんご果汁飲料</t>
  </si>
  <si>
    <t>もめん豆腐</t>
  </si>
  <si>
    <t>そうざい(黒豆)</t>
  </si>
  <si>
    <t>そうざい(ひたし豆)</t>
  </si>
  <si>
    <t>豚肉</t>
    <rPh sb="0" eb="2">
      <t>ブタニク</t>
    </rPh>
    <phoneticPr fontId="5"/>
  </si>
  <si>
    <t>梅干(H24産)</t>
  </si>
  <si>
    <t>レトルトかゆ</t>
  </si>
  <si>
    <t>レトルトカレー</t>
  </si>
  <si>
    <t>ベビーフード(かゆ)</t>
  </si>
  <si>
    <t>どくだみ(乾燥)</t>
  </si>
  <si>
    <t>群馬県</t>
    <rPh sb="0" eb="3">
      <t>グンマケン</t>
    </rPh>
    <phoneticPr fontId="2"/>
  </si>
  <si>
    <t>乳飲料</t>
    <rPh sb="0" eb="3">
      <t>ニュウインリョウ</t>
    </rPh>
    <phoneticPr fontId="2"/>
  </si>
  <si>
    <t>福島県</t>
    <rPh sb="0" eb="3">
      <t>フクシマケン</t>
    </rPh>
    <phoneticPr fontId="2"/>
  </si>
  <si>
    <t>牛乳</t>
    <rPh sb="0" eb="2">
      <t>ギュウニュウ</t>
    </rPh>
    <phoneticPr fontId="2"/>
  </si>
  <si>
    <t>もめん豆腐</t>
    <rPh sb="3" eb="5">
      <t>トウフ</t>
    </rPh>
    <phoneticPr fontId="2"/>
  </si>
  <si>
    <t>梅干</t>
    <rPh sb="0" eb="1">
      <t>ウメ</t>
    </rPh>
    <rPh sb="1" eb="2">
      <t>ホ</t>
    </rPh>
    <phoneticPr fontId="2"/>
  </si>
  <si>
    <t>きゅうり漬物</t>
    <rPh sb="4" eb="6">
      <t>ツケモノ</t>
    </rPh>
    <phoneticPr fontId="2"/>
  </si>
  <si>
    <t>乳酸菌飲料</t>
    <rPh sb="0" eb="3">
      <t>ニュウサンキン</t>
    </rPh>
    <rPh sb="3" eb="5">
      <t>インリョウ</t>
    </rPh>
    <phoneticPr fontId="2"/>
  </si>
  <si>
    <t>発酵乳</t>
    <rPh sb="0" eb="3">
      <t>ハッコウニュウ</t>
    </rPh>
    <phoneticPr fontId="2"/>
  </si>
  <si>
    <t>無脂肪牛乳</t>
    <rPh sb="0" eb="3">
      <t>ムシボウ</t>
    </rPh>
    <rPh sb="3" eb="5">
      <t>ギュウニュウ</t>
    </rPh>
    <phoneticPr fontId="2"/>
  </si>
  <si>
    <t>成分調整牛乳</t>
    <rPh sb="0" eb="2">
      <t>セイブン</t>
    </rPh>
    <rPh sb="2" eb="4">
      <t>チョウセイ</t>
    </rPh>
    <rPh sb="4" eb="6">
      <t>ギュウニュウ</t>
    </rPh>
    <phoneticPr fontId="2"/>
  </si>
  <si>
    <t>たくあん漬</t>
    <rPh sb="4" eb="5">
      <t>ヅ</t>
    </rPh>
    <phoneticPr fontId="2"/>
  </si>
  <si>
    <t>富谷町</t>
    <rPh sb="0" eb="3">
      <t>トミヤチョウ</t>
    </rPh>
    <phoneticPr fontId="2"/>
  </si>
  <si>
    <t>ミネラルウォーター</t>
  </si>
  <si>
    <t>乳児用調整粉乳</t>
    <rPh sb="0" eb="3">
      <t>ニュウジヨウ</t>
    </rPh>
    <rPh sb="3" eb="5">
      <t>チョウセイ</t>
    </rPh>
    <rPh sb="5" eb="7">
      <t>フンニュウ</t>
    </rPh>
    <phoneticPr fontId="2"/>
  </si>
  <si>
    <t>味噌</t>
    <rPh sb="0" eb="2">
      <t>ミソ</t>
    </rPh>
    <phoneticPr fontId="2"/>
  </si>
  <si>
    <t>鶏卵</t>
    <rPh sb="0" eb="2">
      <t>ケイラン</t>
    </rPh>
    <phoneticPr fontId="2"/>
  </si>
  <si>
    <t>鶏肉</t>
    <rPh sb="0" eb="2">
      <t>ケイニク</t>
    </rPh>
    <phoneticPr fontId="2"/>
  </si>
  <si>
    <t>そうざい(銀鮭ごま揚げ)</t>
    <rPh sb="5" eb="6">
      <t>ギン</t>
    </rPh>
    <rPh sb="6" eb="7">
      <t>サケ</t>
    </rPh>
    <rPh sb="9" eb="10">
      <t>ア</t>
    </rPh>
    <phoneticPr fontId="2"/>
  </si>
  <si>
    <t>石巻市</t>
    <rPh sb="0" eb="2">
      <t>イシノマキ</t>
    </rPh>
    <rPh sb="2" eb="3">
      <t>シ</t>
    </rPh>
    <phoneticPr fontId="2"/>
  </si>
  <si>
    <t>そうざい(豚メンチカツ)</t>
    <rPh sb="5" eb="6">
      <t>ブタ</t>
    </rPh>
    <phoneticPr fontId="2"/>
  </si>
  <si>
    <t>豆腐</t>
    <rPh sb="0" eb="2">
      <t>トウフ</t>
    </rPh>
    <phoneticPr fontId="2"/>
  </si>
  <si>
    <t>ベビーフード(肉じゃが)</t>
    <rPh sb="7" eb="8">
      <t>ニク</t>
    </rPh>
    <phoneticPr fontId="2"/>
  </si>
  <si>
    <t>村田町</t>
    <rPh sb="0" eb="2">
      <t>ムラタ</t>
    </rPh>
    <rPh sb="2" eb="3">
      <t>マチ</t>
    </rPh>
    <phoneticPr fontId="2"/>
  </si>
  <si>
    <t>米味噌</t>
    <rPh sb="0" eb="1">
      <t>コメ</t>
    </rPh>
    <rPh sb="1" eb="3">
      <t>ミソ</t>
    </rPh>
    <phoneticPr fontId="2"/>
  </si>
  <si>
    <t>飲用茶</t>
    <rPh sb="0" eb="2">
      <t>インヨウ</t>
    </rPh>
    <rPh sb="2" eb="3">
      <t>チャ</t>
    </rPh>
    <phoneticPr fontId="2"/>
  </si>
  <si>
    <t>にんにく醤油潰け</t>
  </si>
  <si>
    <t>鶏肉(もも)</t>
    <rPh sb="0" eb="2">
      <t>ケイニク</t>
    </rPh>
    <phoneticPr fontId="2"/>
  </si>
  <si>
    <t>へちま水</t>
  </si>
  <si>
    <t>きゅうり浅漬け</t>
    <rPh sb="4" eb="6">
      <t>アサヅ</t>
    </rPh>
    <phoneticPr fontId="2"/>
  </si>
  <si>
    <t>しょうゆ漬け</t>
    <rPh sb="4" eb="5">
      <t>ヅ</t>
    </rPh>
    <phoneticPr fontId="5"/>
  </si>
  <si>
    <t>鶏肉(むね)</t>
    <rPh sb="0" eb="2">
      <t>トリニク</t>
    </rPh>
    <phoneticPr fontId="5"/>
  </si>
  <si>
    <t>鶏肉(もも)</t>
    <rPh sb="0" eb="2">
      <t>トリニク</t>
    </rPh>
    <phoneticPr fontId="5"/>
  </si>
  <si>
    <t>桃ジャム</t>
  </si>
  <si>
    <t>ハチミツ</t>
  </si>
  <si>
    <t>ルバ-ブジャム</t>
  </si>
  <si>
    <t>漬物(茄子)</t>
    <rPh sb="0" eb="2">
      <t>ツケモノ</t>
    </rPh>
    <phoneticPr fontId="5"/>
  </si>
  <si>
    <t>漬物(大根)</t>
    <rPh sb="3" eb="5">
      <t>ダイコン</t>
    </rPh>
    <phoneticPr fontId="5"/>
  </si>
  <si>
    <t>生乳</t>
  </si>
  <si>
    <t>鶏肉(むね)</t>
    <rPh sb="0" eb="1">
      <t>トリ</t>
    </rPh>
    <phoneticPr fontId="2"/>
  </si>
  <si>
    <t>鶏肉(むね)</t>
    <rPh sb="0" eb="2">
      <t>ケイニク</t>
    </rPh>
    <phoneticPr fontId="2"/>
  </si>
  <si>
    <t>シソの実づけ</t>
  </si>
  <si>
    <t>ごはん,牛乳,春巻,なす入りマ-ボ-豆腐,りんご</t>
  </si>
  <si>
    <t>ごはん,牛乳,春巻,なす入りマーボー豆腐,りんご</t>
  </si>
  <si>
    <t>ごはん,牛乳,かにたま,ホイコ-ロ-,ワンタンス-プ,わかめふりかけ</t>
  </si>
  <si>
    <t>ごはん,牛乳,かにたま,ホイコーロー,ワンタンスープ,わかめふりかけ</t>
  </si>
  <si>
    <t>ごはん,牛乳,肉団子(2個),キャベツときゅうりの梅あえ,ジャ-ジャン豆腐</t>
  </si>
  <si>
    <t>ごはん,牛乳,肉団子（２個）,キャベツときゅうりの梅あえ,ジャージャン豆腐</t>
  </si>
  <si>
    <t>ごはん,牛乳,さけ塩麹焼き,豚肉とごぼうの炒り煮,大根味噌汁</t>
  </si>
  <si>
    <t>ほたてごはん,牛乳,さんまの塩焼き,ほうれんそうのささかまあえ,すまし汁,</t>
  </si>
  <si>
    <t>ほたてごはん,牛乳,さんまの塩焼き,ほうれんそうのささかまあえ,すまし汁,_県立学校</t>
  </si>
  <si>
    <t>ごはん,牛乳,きのこ入りたまごやき,ぶたにくとごぼうのみそ炒め,キャベツのみそ汁,ひじきのり,</t>
  </si>
  <si>
    <t>三食丼,牛乳,筑前煮,きのこ汁,コ-ヒ-ゼリ-</t>
    <rPh sb="0" eb="2">
      <t>サンショク</t>
    </rPh>
    <rPh sb="2" eb="3">
      <t>ドン</t>
    </rPh>
    <rPh sb="7" eb="9">
      <t>チクゼン</t>
    </rPh>
    <rPh sb="9" eb="10">
      <t>ニ</t>
    </rPh>
    <rPh sb="14" eb="15">
      <t>ジル</t>
    </rPh>
    <phoneticPr fontId="4"/>
  </si>
  <si>
    <t>メキシカンドック,牛乳,レインボ-サラダ,クリ-ムシチュ-</t>
  </si>
  <si>
    <t>米粉パン,牛乳,鶏肉のマ-マレ-ド焼き,ハムと野菜のソテ-,五目うどん</t>
    <rPh sb="0" eb="2">
      <t>コメコ</t>
    </rPh>
    <rPh sb="8" eb="9">
      <t>トリ</t>
    </rPh>
    <rPh sb="9" eb="10">
      <t>ニク</t>
    </rPh>
    <rPh sb="17" eb="18">
      <t>ヤ</t>
    </rPh>
    <rPh sb="23" eb="25">
      <t>ヤサイ</t>
    </rPh>
    <rPh sb="30" eb="32">
      <t>ゴモク</t>
    </rPh>
    <phoneticPr fontId="4"/>
  </si>
  <si>
    <t>利府町</t>
    <rPh sb="0" eb="2">
      <t>リフ</t>
    </rPh>
    <rPh sb="2" eb="3">
      <t>マチ</t>
    </rPh>
    <phoneticPr fontId="4"/>
  </si>
  <si>
    <t>ごはん,牛乳,チキンカレー,花野菜サラダ,はちみつレモンゼリ-</t>
    <rPh sb="14" eb="17">
      <t>ハナヤサイ</t>
    </rPh>
    <phoneticPr fontId="4"/>
  </si>
  <si>
    <t>ごはん,牛乳,さんまのかば焼き,引き菜汁,りんご</t>
    <rPh sb="13" eb="14">
      <t>ヤ</t>
    </rPh>
    <rPh sb="16" eb="17">
      <t>ヒ</t>
    </rPh>
    <rPh sb="18" eb="19">
      <t>ナ</t>
    </rPh>
    <rPh sb="19" eb="20">
      <t>ジル</t>
    </rPh>
    <phoneticPr fontId="4"/>
  </si>
  <si>
    <t>つきみバ-ガ-(よこわり丸パン,ふしぎな目玉焼き,ゆでキャベツ),牛乳,たまごとチ-ズのス-プ</t>
    <rPh sb="12" eb="13">
      <t>マル</t>
    </rPh>
    <phoneticPr fontId="4"/>
  </si>
  <si>
    <t>ミニココアパン,牛乳,チキンナゲット,ス-プスパゲティ,フル-ツカクテル</t>
  </si>
  <si>
    <t>ごはん,牛乳,ほっけの塩焼き,ほうれんそうのごま和え,ピリ辛みそ汁</t>
    <rPh sb="11" eb="12">
      <t>シオ</t>
    </rPh>
    <rPh sb="12" eb="13">
      <t>ヤ</t>
    </rPh>
    <rPh sb="24" eb="25">
      <t>ア</t>
    </rPh>
    <rPh sb="29" eb="30">
      <t>カラ</t>
    </rPh>
    <rPh sb="32" eb="33">
      <t>シル</t>
    </rPh>
    <phoneticPr fontId="4"/>
  </si>
  <si>
    <t>ごはん,牛乳,スコッチエッグ,もやしとほうれんそうのカレーあえ,とうふのすまし汁,月見デザ-ト</t>
    <rPh sb="39" eb="40">
      <t>シル</t>
    </rPh>
    <rPh sb="41" eb="43">
      <t>ツキミ</t>
    </rPh>
    <phoneticPr fontId="4"/>
  </si>
  <si>
    <t>ソフトドックパン,牛乳,ハムカツ,ブロッコリ-サラダ,ミネストロ-ネ</t>
  </si>
  <si>
    <t>ごはん,牛乳,チ-ズハンバ-グ,バンバンジ-サラダ,野菜ス-プ</t>
    <rPh sb="26" eb="28">
      <t>ヤサイ</t>
    </rPh>
    <phoneticPr fontId="4"/>
  </si>
  <si>
    <t>ごはん,牛乳,松風焼き,きゅうりとえびのあえもの,のっぺい汁,オレンジ</t>
    <rPh sb="7" eb="9">
      <t>マツカゼ</t>
    </rPh>
    <rPh sb="9" eb="10">
      <t>ヤ</t>
    </rPh>
    <rPh sb="29" eb="30">
      <t>シル</t>
    </rPh>
    <phoneticPr fontId="4"/>
  </si>
  <si>
    <t>ごはん,牛乳,さけとじゃがいものあげに,わかめとツナのあえもの,はくさいのみそ汁</t>
    <rPh sb="39" eb="40">
      <t>シル</t>
    </rPh>
    <phoneticPr fontId="4"/>
  </si>
  <si>
    <t>中華飯,牛乳,あげぎょうざ,フル-ツあんにん</t>
    <rPh sb="0" eb="2">
      <t>チュウカ</t>
    </rPh>
    <rPh sb="2" eb="3">
      <t>ハン</t>
    </rPh>
    <phoneticPr fontId="4"/>
  </si>
  <si>
    <t>食パン,りんごジャム,牛乳,ウインナ-のベ-コン巻き,きのことペンネ-のソテ-,コトコト煮,オレンジ</t>
    <rPh sb="0" eb="1">
      <t>ショク</t>
    </rPh>
    <rPh sb="24" eb="25">
      <t>マ</t>
    </rPh>
    <rPh sb="44" eb="45">
      <t>ニ</t>
    </rPh>
    <phoneticPr fontId="4"/>
  </si>
  <si>
    <t>ごはん,牛乳,さんまの甘辛ソースがけ,ピ-ナツ和え,白玉汁</t>
    <rPh sb="11" eb="13">
      <t>アマカラ</t>
    </rPh>
    <rPh sb="23" eb="24">
      <t>ア</t>
    </rPh>
    <rPh sb="26" eb="28">
      <t>シラタマ</t>
    </rPh>
    <rPh sb="28" eb="29">
      <t>シル</t>
    </rPh>
    <phoneticPr fontId="4"/>
  </si>
  <si>
    <t>パンプキンパン,牛乳,ハンバ-グ(きのこソースかけ),えびのマリネサラダ,たまご入りコンソメス-プ</t>
    <rPh sb="40" eb="41">
      <t>イ</t>
    </rPh>
    <phoneticPr fontId="4"/>
  </si>
  <si>
    <t>食パン,蜂蜜＆マ-ガリン,牛乳,元気サラダ,トマト,森のシチュ-</t>
    <rPh sb="0" eb="1">
      <t>ショク</t>
    </rPh>
    <rPh sb="4" eb="6">
      <t>ハチミツ</t>
    </rPh>
    <rPh sb="16" eb="18">
      <t>ゲンキ</t>
    </rPh>
    <rPh sb="26" eb="27">
      <t>モリ</t>
    </rPh>
    <phoneticPr fontId="4"/>
  </si>
  <si>
    <t>ごはん,牛乳,さんぞく揚げ,ツナポパイサラダ,野菜たっぷりス-プ</t>
    <rPh sb="4" eb="5">
      <t>ギュウ</t>
    </rPh>
    <rPh sb="5" eb="6">
      <t>ニュウ</t>
    </rPh>
    <rPh sb="11" eb="12">
      <t>ア</t>
    </rPh>
    <rPh sb="23" eb="25">
      <t>ヤサイ</t>
    </rPh>
    <phoneticPr fontId="4"/>
  </si>
  <si>
    <t>ごはん,牛乳,さんまの蒲焼き,和風サラダ,沢煮椀</t>
    <rPh sb="11" eb="13">
      <t>カバヤ</t>
    </rPh>
    <rPh sb="15" eb="17">
      <t>ワフウ</t>
    </rPh>
    <rPh sb="21" eb="22">
      <t>サワ</t>
    </rPh>
    <rPh sb="22" eb="23">
      <t>ニ</t>
    </rPh>
    <rPh sb="23" eb="24">
      <t>ワン</t>
    </rPh>
    <phoneticPr fontId="4"/>
  </si>
  <si>
    <t>丸パン,牛乳,ハンバ-グのデミグラスソースかけ,野菜のソテ-,コ-ンポタ-ジュス-プ</t>
    <rPh sb="0" eb="1">
      <t>マル</t>
    </rPh>
    <rPh sb="4" eb="5">
      <t>ギュウ</t>
    </rPh>
    <rPh sb="5" eb="6">
      <t>ニュウ</t>
    </rPh>
    <rPh sb="24" eb="26">
      <t>ヤサイ</t>
    </rPh>
    <phoneticPr fontId="4"/>
  </si>
  <si>
    <t>ごはん,牛乳,いわしの梅煮,いり豆腐,わかめ汁,キウイフル-ツ</t>
    <rPh sb="4" eb="5">
      <t>ギュウ</t>
    </rPh>
    <rPh sb="5" eb="6">
      <t>ニュウ</t>
    </rPh>
    <rPh sb="11" eb="12">
      <t>ウメ</t>
    </rPh>
    <rPh sb="12" eb="13">
      <t>ニ</t>
    </rPh>
    <rPh sb="16" eb="18">
      <t>トウフ</t>
    </rPh>
    <rPh sb="22" eb="23">
      <t>シル</t>
    </rPh>
    <phoneticPr fontId="4"/>
  </si>
  <si>
    <t>ごはん,牛乳,いわしのごまみそに,ちくぜんに,えのきたけのみそしる</t>
    <rPh sb="4" eb="5">
      <t>ギュウ</t>
    </rPh>
    <rPh sb="5" eb="6">
      <t>ニュウ</t>
    </rPh>
    <phoneticPr fontId="4"/>
  </si>
  <si>
    <t>ごはん,牛乳,おろしハンバ-グ,チンゲンサ菜のごまあえ,春雨ス-プ</t>
    <rPh sb="4" eb="5">
      <t>ギュウ</t>
    </rPh>
    <rPh sb="5" eb="6">
      <t>ニュウ</t>
    </rPh>
    <rPh sb="21" eb="22">
      <t>サイ</t>
    </rPh>
    <rPh sb="28" eb="30">
      <t>ハルサメ</t>
    </rPh>
    <phoneticPr fontId="4"/>
  </si>
  <si>
    <t>ごはん,牛乳,白花豆コロッケ,ブロッコリ-サラダ,ポ-クカレー</t>
    <rPh sb="4" eb="6">
      <t>ギュウニュウ</t>
    </rPh>
    <rPh sb="7" eb="8">
      <t>シロ</t>
    </rPh>
    <rPh sb="8" eb="9">
      <t>ハナ</t>
    </rPh>
    <rPh sb="9" eb="10">
      <t>マメ</t>
    </rPh>
    <phoneticPr fontId="4"/>
  </si>
  <si>
    <t>ごはん,牛乳,焼き魚(鮭),ひじき炒り煮,けんちん汁,ヨ-グルトあえ</t>
    <rPh sb="4" eb="6">
      <t>ギュウニュウ</t>
    </rPh>
    <rPh sb="7" eb="8">
      <t>ヤ</t>
    </rPh>
    <rPh sb="9" eb="10">
      <t>サカナ</t>
    </rPh>
    <rPh sb="11" eb="12">
      <t>サケ</t>
    </rPh>
    <rPh sb="17" eb="18">
      <t>イ</t>
    </rPh>
    <rPh sb="19" eb="20">
      <t>ニ</t>
    </rPh>
    <rPh sb="25" eb="26">
      <t>シル</t>
    </rPh>
    <phoneticPr fontId="4"/>
  </si>
  <si>
    <t>米粉パン,牛乳,かぼちゃフライ,ミ-トソース,グレ-プフル-ツ</t>
    <rPh sb="0" eb="2">
      <t>コメコ</t>
    </rPh>
    <phoneticPr fontId="4"/>
  </si>
  <si>
    <t>かのか(缶詰)</t>
  </si>
  <si>
    <t>チ-ズパン,牛乳,スコッチエッグ,ブロッコリ-サラダ,野菜ス-プ</t>
    <rPh sb="6" eb="8">
      <t>ギュウニュウ</t>
    </rPh>
    <rPh sb="27" eb="29">
      <t>ヤサイ</t>
    </rPh>
    <phoneticPr fontId="4"/>
  </si>
  <si>
    <t>ごはん,牛乳,マ-ボ-どうふ,手作りツナチ-ズ春巻き,わかめス-プ,かき</t>
    <rPh sb="4" eb="6">
      <t>ギュウニュウ</t>
    </rPh>
    <rPh sb="15" eb="17">
      <t>テヅク</t>
    </rPh>
    <rPh sb="23" eb="25">
      <t>ハルマ</t>
    </rPh>
    <phoneticPr fontId="4"/>
  </si>
  <si>
    <t>しょくパン,牛乳,ブルーベリージャム,チキンナゲット,ジャ-マンポテト,ほうれんそうとたまごのス-プ</t>
    <rPh sb="6" eb="8">
      <t>ギュウニュウ</t>
    </rPh>
    <phoneticPr fontId="4"/>
  </si>
  <si>
    <t>ソフトパン,牛乳,フランクフルト,いんげんとベ-コンソテ-,カレース-プ</t>
    <rPh sb="6" eb="8">
      <t>ギュウニュウ</t>
    </rPh>
    <phoneticPr fontId="4"/>
  </si>
  <si>
    <t>ごはん,牛乳,ぶたにくしょうが焼き,かぼちゃサラダ,わかめス-プ,ブルーベリーゼリ-</t>
    <rPh sb="4" eb="6">
      <t>ギュウニュウ</t>
    </rPh>
    <rPh sb="15" eb="16">
      <t>ヤ</t>
    </rPh>
    <phoneticPr fontId="4"/>
  </si>
  <si>
    <t>ごはん,牛乳,鶏肉のごま照焼,野菜炒め,豆腐のス-プ</t>
    <rPh sb="4" eb="6">
      <t>ギュウニュウ</t>
    </rPh>
    <rPh sb="7" eb="9">
      <t>トリニク</t>
    </rPh>
    <rPh sb="12" eb="14">
      <t>テリヤキ</t>
    </rPh>
    <rPh sb="15" eb="17">
      <t>ヤサイ</t>
    </rPh>
    <rPh sb="17" eb="18">
      <t>イタ</t>
    </rPh>
    <rPh sb="20" eb="22">
      <t>トウフ</t>
    </rPh>
    <phoneticPr fontId="4"/>
  </si>
  <si>
    <t>金時豆パン,牛乳,きつねうどん,カミカミサラダ,柿,ア-モンドフィッシュ</t>
    <rPh sb="0" eb="2">
      <t>キントキ</t>
    </rPh>
    <rPh sb="2" eb="3">
      <t>マメ</t>
    </rPh>
    <rPh sb="6" eb="8">
      <t>ギュウニュウ</t>
    </rPh>
    <rPh sb="24" eb="25">
      <t>カキ</t>
    </rPh>
    <phoneticPr fontId="4"/>
  </si>
  <si>
    <t>仙台市</t>
    <rPh sb="0" eb="3">
      <t>センダイシ</t>
    </rPh>
    <phoneticPr fontId="4"/>
  </si>
  <si>
    <t>ごはん,牛乳,鮭の塩焼き,肉じゃが,ぶどうゼリ-</t>
    <rPh sb="4" eb="6">
      <t>ギュウニュウ</t>
    </rPh>
    <rPh sb="7" eb="8">
      <t>シャケ</t>
    </rPh>
    <rPh sb="9" eb="11">
      <t>シオヤ</t>
    </rPh>
    <rPh sb="13" eb="14">
      <t>ニク</t>
    </rPh>
    <phoneticPr fontId="4"/>
  </si>
  <si>
    <t>小型米粉パン,牛乳,カレーうどん,えごま入りパオズ,もやしのナムル,りんご</t>
    <rPh sb="0" eb="2">
      <t>コガタ</t>
    </rPh>
    <rPh sb="2" eb="4">
      <t>コメコ</t>
    </rPh>
    <rPh sb="7" eb="9">
      <t>ギュウニュウ</t>
    </rPh>
    <rPh sb="20" eb="21">
      <t>イ</t>
    </rPh>
    <phoneticPr fontId="4"/>
  </si>
  <si>
    <t>ごはん,牛乳,ポ-クカレー,揚げかにかまぼこ,かみかみサラダ,ヨ-グルト</t>
    <rPh sb="4" eb="6">
      <t>ギュウニュウ</t>
    </rPh>
    <rPh sb="14" eb="15">
      <t>ア</t>
    </rPh>
    <phoneticPr fontId="4"/>
  </si>
  <si>
    <t>群馬県</t>
    <rPh sb="0" eb="3">
      <t>グンマケン</t>
    </rPh>
    <phoneticPr fontId="5"/>
  </si>
  <si>
    <t>ごはん,牛乳,豚肉のしょうが焼き,ポテトサラダ,キムチス-プ</t>
    <rPh sb="4" eb="6">
      <t>ギュウニュウ</t>
    </rPh>
    <rPh sb="7" eb="9">
      <t>ブタニク</t>
    </rPh>
    <rPh sb="14" eb="15">
      <t>ヤ</t>
    </rPh>
    <phoneticPr fontId="4"/>
  </si>
  <si>
    <t>ふきよせごはん,牛乳,ブリの照り焼き,れんこんの煮物,みそ汁</t>
    <rPh sb="8" eb="10">
      <t>ギュウニュウ</t>
    </rPh>
    <rPh sb="14" eb="15">
      <t>テ</t>
    </rPh>
    <rPh sb="16" eb="17">
      <t>ヤ</t>
    </rPh>
    <rPh sb="24" eb="26">
      <t>ニモノ</t>
    </rPh>
    <rPh sb="29" eb="30">
      <t>シル</t>
    </rPh>
    <phoneticPr fontId="4"/>
  </si>
  <si>
    <t>ごはん,牛乳,はるまき,キャベツサラダ,とうふのカレーに</t>
    <rPh sb="4" eb="6">
      <t>ギュウニュウ</t>
    </rPh>
    <phoneticPr fontId="4"/>
  </si>
  <si>
    <t>丸パン,牛乳,白身魚フライ,ミニトマト,秋野菜のポトフ</t>
    <rPh sb="0" eb="1">
      <t>マル</t>
    </rPh>
    <rPh sb="4" eb="6">
      <t>ギュウニュウ</t>
    </rPh>
    <rPh sb="7" eb="9">
      <t>シロミ</t>
    </rPh>
    <rPh sb="9" eb="10">
      <t>サカナ</t>
    </rPh>
    <rPh sb="20" eb="23">
      <t>アキヤサイ</t>
    </rPh>
    <phoneticPr fontId="4"/>
  </si>
  <si>
    <t>ごはん,牛乳,赤魚の西京みそ焼,小松菜のおひたし,かぼちゃの甘煮,まいたけのみそ汁</t>
    <rPh sb="4" eb="6">
      <t>ギュウニュウ</t>
    </rPh>
    <rPh sb="7" eb="9">
      <t>アカウオ</t>
    </rPh>
    <rPh sb="10" eb="12">
      <t>サイキョウ</t>
    </rPh>
    <rPh sb="14" eb="15">
      <t>ヤ</t>
    </rPh>
    <rPh sb="16" eb="19">
      <t>コマツナ</t>
    </rPh>
    <rPh sb="30" eb="32">
      <t>アマニ</t>
    </rPh>
    <rPh sb="40" eb="41">
      <t>シル</t>
    </rPh>
    <phoneticPr fontId="4"/>
  </si>
  <si>
    <t>ソースやきそば,牛乳,ペペロンポテト,白玉入りフル-ツポンチ</t>
    <rPh sb="8" eb="10">
      <t>ギュウニュウ</t>
    </rPh>
    <rPh sb="19" eb="21">
      <t>シラタマ</t>
    </rPh>
    <rPh sb="21" eb="22">
      <t>イ</t>
    </rPh>
    <phoneticPr fontId="4"/>
  </si>
  <si>
    <t>ごはん,牛乳,さばの味噌煮,こまつなのごまあえ,なめこ汁</t>
    <rPh sb="4" eb="6">
      <t>ギュウニュウ</t>
    </rPh>
    <rPh sb="10" eb="13">
      <t>ミソニ</t>
    </rPh>
    <rPh sb="27" eb="28">
      <t>ジル</t>
    </rPh>
    <phoneticPr fontId="4"/>
  </si>
  <si>
    <t>ナツハゼのジャム(木の実)</t>
  </si>
  <si>
    <t>ずいき(サトイモ)</t>
  </si>
  <si>
    <t>餅</t>
  </si>
  <si>
    <t>うまぷどう酒</t>
  </si>
  <si>
    <t>小麦粉</t>
  </si>
  <si>
    <t>ソフトパン,牛乳,チリコンカン,野菜ス-プ,なし</t>
    <rPh sb="6" eb="8">
      <t>ギュウニュウ</t>
    </rPh>
    <rPh sb="16" eb="18">
      <t>ヤサイ</t>
    </rPh>
    <phoneticPr fontId="4"/>
  </si>
  <si>
    <t>ミルクパン,牛乳,栗のコロッケ,りっちゃんサラダ,コンソメス-プスパゲティ</t>
    <rPh sb="6" eb="8">
      <t>ギュウニュウ</t>
    </rPh>
    <rPh sb="9" eb="10">
      <t>クリ</t>
    </rPh>
    <phoneticPr fontId="4"/>
  </si>
  <si>
    <t>ごはん,牛乳,目玉焼き,チキンカレー,コ-ン入りサラダ,オレンジ</t>
    <rPh sb="4" eb="6">
      <t>ギュウニュウ</t>
    </rPh>
    <rPh sb="7" eb="10">
      <t>メダマヤ</t>
    </rPh>
    <rPh sb="22" eb="23">
      <t>イ</t>
    </rPh>
    <phoneticPr fontId="4"/>
  </si>
  <si>
    <t>ミニ米粉黒ごまパン,牛乳,海鮮チャンポンめん,えびと野菜の包み蒸し,オレンジ</t>
    <rPh sb="2" eb="4">
      <t>コメコ</t>
    </rPh>
    <rPh sb="4" eb="5">
      <t>クロ</t>
    </rPh>
    <rPh sb="10" eb="12">
      <t>ギュウニュウ</t>
    </rPh>
    <rPh sb="13" eb="15">
      <t>カイセン</t>
    </rPh>
    <rPh sb="26" eb="28">
      <t>ヤサイ</t>
    </rPh>
    <rPh sb="29" eb="30">
      <t>ツツ</t>
    </rPh>
    <rPh sb="31" eb="32">
      <t>ム</t>
    </rPh>
    <phoneticPr fontId="4"/>
  </si>
  <si>
    <t>ごはん,牛乳,油麩丼の具,はっと汁,りんご</t>
    <rPh sb="4" eb="6">
      <t>ギュウニュウ</t>
    </rPh>
    <rPh sb="7" eb="8">
      <t>アブラ</t>
    </rPh>
    <rPh sb="8" eb="9">
      <t>フ</t>
    </rPh>
    <rPh sb="9" eb="10">
      <t>ドン</t>
    </rPh>
    <rPh sb="11" eb="12">
      <t>グ</t>
    </rPh>
    <rPh sb="16" eb="17">
      <t>ジル</t>
    </rPh>
    <phoneticPr fontId="4"/>
  </si>
  <si>
    <t>背割りコッペパン,牛乳,フランクフルトのトマトソースかけ,野菜ス-プ,スイ-トポテト</t>
    <rPh sb="0" eb="2">
      <t>セワ</t>
    </rPh>
    <rPh sb="9" eb="11">
      <t>ギュウニュウ</t>
    </rPh>
    <rPh sb="29" eb="31">
      <t>ヤサイ</t>
    </rPh>
    <phoneticPr fontId="4"/>
  </si>
  <si>
    <t>ごはん,牛乳,鶏肉の照り焼き,すき昆布の煮物,さつま汁,みかん</t>
    <rPh sb="4" eb="6">
      <t>ギュウニュウ</t>
    </rPh>
    <rPh sb="7" eb="9">
      <t>トリニク</t>
    </rPh>
    <rPh sb="10" eb="11">
      <t>テ</t>
    </rPh>
    <rPh sb="12" eb="13">
      <t>ヤ</t>
    </rPh>
    <rPh sb="17" eb="19">
      <t>コンブ</t>
    </rPh>
    <rPh sb="20" eb="22">
      <t>ニモノ</t>
    </rPh>
    <rPh sb="26" eb="27">
      <t>ジル</t>
    </rPh>
    <phoneticPr fontId="4"/>
  </si>
  <si>
    <t>ごはん,牛乳,豚肉の味噌漬け焼き,小松菜の煮びたし,かきたま汁</t>
    <rPh sb="4" eb="6">
      <t>ギュウニュウ</t>
    </rPh>
    <rPh sb="7" eb="9">
      <t>ブタニク</t>
    </rPh>
    <rPh sb="10" eb="12">
      <t>ミソ</t>
    </rPh>
    <rPh sb="12" eb="13">
      <t>ヅ</t>
    </rPh>
    <rPh sb="14" eb="15">
      <t>ヤ</t>
    </rPh>
    <rPh sb="17" eb="20">
      <t>コマツナ</t>
    </rPh>
    <rPh sb="21" eb="22">
      <t>ニ</t>
    </rPh>
    <rPh sb="30" eb="31">
      <t>シル</t>
    </rPh>
    <phoneticPr fontId="4"/>
  </si>
  <si>
    <t>ごはん,牛乳,鶏肉のレモンソース,かみかみサラダ,おくずかけ,バナナ</t>
    <rPh sb="4" eb="6">
      <t>ギュウニュウ</t>
    </rPh>
    <rPh sb="7" eb="9">
      <t>トリニク</t>
    </rPh>
    <phoneticPr fontId="4"/>
  </si>
  <si>
    <t>ごはん,牛乳,納豆,きんぴらごぼう,さつまつみれ汁,りんご</t>
    <rPh sb="4" eb="6">
      <t>ギュウニュウ</t>
    </rPh>
    <rPh sb="7" eb="9">
      <t>ナットウ</t>
    </rPh>
    <rPh sb="24" eb="25">
      <t>ジル</t>
    </rPh>
    <phoneticPr fontId="4"/>
  </si>
  <si>
    <t>むぎごはん,牛乳,中華飯,かにシュウマイ,フル-ツヨ-グルトあえ</t>
    <rPh sb="6" eb="8">
      <t>ギュウニュウ</t>
    </rPh>
    <rPh sb="9" eb="11">
      <t>チュウカ</t>
    </rPh>
    <rPh sb="11" eb="12">
      <t>ハン</t>
    </rPh>
    <phoneticPr fontId="4"/>
  </si>
  <si>
    <t>麦ごはん,牛乳,ほっけの塩焼き,おひたし,ふのり汁</t>
    <rPh sb="0" eb="1">
      <t>ムギ</t>
    </rPh>
    <rPh sb="5" eb="7">
      <t>ギュウニュウ</t>
    </rPh>
    <rPh sb="12" eb="14">
      <t>シオヤ</t>
    </rPh>
    <rPh sb="24" eb="25">
      <t>ジル</t>
    </rPh>
    <phoneticPr fontId="4"/>
  </si>
  <si>
    <t>麦ごはん,牛乳,鶏肉と大豆のケチャップ煮,春雨サラダ,沢煮椀,みかん</t>
    <rPh sb="0" eb="1">
      <t>ムギ</t>
    </rPh>
    <rPh sb="5" eb="7">
      <t>ギュウニュウ</t>
    </rPh>
    <rPh sb="8" eb="10">
      <t>トリニク</t>
    </rPh>
    <rPh sb="11" eb="13">
      <t>ダイズ</t>
    </rPh>
    <rPh sb="19" eb="20">
      <t>ニ</t>
    </rPh>
    <rPh sb="21" eb="23">
      <t>ハルサメ</t>
    </rPh>
    <rPh sb="27" eb="28">
      <t>サワ</t>
    </rPh>
    <rPh sb="28" eb="29">
      <t>ニ</t>
    </rPh>
    <rPh sb="29" eb="30">
      <t>ワン</t>
    </rPh>
    <phoneticPr fontId="4"/>
  </si>
  <si>
    <t>みそ煮こみうどん,牛乳,フライド里いもナッツ和え,即席漬け,くだもの</t>
    <rPh sb="2" eb="3">
      <t>ニ</t>
    </rPh>
    <rPh sb="9" eb="11">
      <t>ギュウニュウ</t>
    </rPh>
    <rPh sb="16" eb="17">
      <t>サト</t>
    </rPh>
    <rPh sb="22" eb="23">
      <t>ア</t>
    </rPh>
    <rPh sb="25" eb="27">
      <t>ソクセキ</t>
    </rPh>
    <rPh sb="27" eb="28">
      <t>ツ</t>
    </rPh>
    <phoneticPr fontId="4"/>
  </si>
  <si>
    <t>ごはん,牛乳,鮭のみそマヨネ-ズ焼き,じゃがいものそぼろ煮,大根とえのきのみそ汁</t>
    <rPh sb="4" eb="6">
      <t>ギュウニュウ</t>
    </rPh>
    <rPh sb="7" eb="8">
      <t>サケ</t>
    </rPh>
    <rPh sb="16" eb="17">
      <t>ヤ</t>
    </rPh>
    <rPh sb="28" eb="29">
      <t>ニ</t>
    </rPh>
    <rPh sb="30" eb="32">
      <t>ダイコン</t>
    </rPh>
    <rPh sb="39" eb="40">
      <t>シル</t>
    </rPh>
    <phoneticPr fontId="4"/>
  </si>
  <si>
    <t>ムキタケ(塩蔵)</t>
  </si>
  <si>
    <t>米粉パン,牛乳,さつま芋のクリ-ム煮,ブロッコリ-サラダ,りんご</t>
    <rPh sb="0" eb="2">
      <t>コメコ</t>
    </rPh>
    <rPh sb="5" eb="7">
      <t>ギュウニュウ</t>
    </rPh>
    <rPh sb="11" eb="12">
      <t>イモ</t>
    </rPh>
    <rPh sb="17" eb="18">
      <t>ニ</t>
    </rPh>
    <phoneticPr fontId="4"/>
  </si>
  <si>
    <t>ごはん,牛乳,コ-ンシュウマイ,春雨サラダ,豆腐の中華煮</t>
    <rPh sb="4" eb="6">
      <t>ギュウニュウ</t>
    </rPh>
    <rPh sb="16" eb="18">
      <t>ハルサメ</t>
    </rPh>
    <rPh sb="22" eb="24">
      <t>トウフ</t>
    </rPh>
    <rPh sb="25" eb="27">
      <t>チュウカ</t>
    </rPh>
    <rPh sb="27" eb="28">
      <t>ニ</t>
    </rPh>
    <phoneticPr fontId="4"/>
  </si>
  <si>
    <t>ごはん,牛乳,マ-ボ豆腐,きざみ昆布と野菜の炒め煮,大学いも,ぶどう</t>
    <rPh sb="4" eb="6">
      <t>ギュウニュウ</t>
    </rPh>
    <rPh sb="10" eb="12">
      <t>トウフ</t>
    </rPh>
    <rPh sb="16" eb="18">
      <t>コンブ</t>
    </rPh>
    <rPh sb="19" eb="21">
      <t>ヤサイ</t>
    </rPh>
    <rPh sb="22" eb="23">
      <t>イタ</t>
    </rPh>
    <rPh sb="24" eb="25">
      <t>ニ</t>
    </rPh>
    <rPh sb="26" eb="28">
      <t>ダイガク</t>
    </rPh>
    <phoneticPr fontId="4"/>
  </si>
  <si>
    <t>ごはん,牛乳,銀鮭の塩焼き,筑前煮,じゃがいものみそ汁</t>
    <rPh sb="4" eb="6">
      <t>ギュウニュウ</t>
    </rPh>
    <rPh sb="7" eb="8">
      <t>ギン</t>
    </rPh>
    <rPh sb="8" eb="9">
      <t>サケ</t>
    </rPh>
    <rPh sb="10" eb="12">
      <t>シオヤ</t>
    </rPh>
    <rPh sb="14" eb="16">
      <t>チクゼン</t>
    </rPh>
    <rPh sb="16" eb="17">
      <t>ニ</t>
    </rPh>
    <rPh sb="26" eb="27">
      <t>シル</t>
    </rPh>
    <phoneticPr fontId="4"/>
  </si>
  <si>
    <t>カレーライス,牛乳,フル-ツヨ-グルト,チ-ズ</t>
    <rPh sb="7" eb="9">
      <t>ギュウニュウ</t>
    </rPh>
    <phoneticPr fontId="4"/>
  </si>
  <si>
    <t>むぎごはん,牛乳,きのこカレー,コ-ンサラダ,ヨ-グルト</t>
    <rPh sb="6" eb="8">
      <t>ギュウニュウ</t>
    </rPh>
    <phoneticPr fontId="4"/>
  </si>
  <si>
    <t>ごはん,牛乳,メンチカツ,温野菜サラダ,大根のみそ汁</t>
    <rPh sb="4" eb="6">
      <t>ギュウニュウ</t>
    </rPh>
    <rPh sb="13" eb="16">
      <t>オンヤサイ</t>
    </rPh>
    <rPh sb="20" eb="22">
      <t>ダイコン</t>
    </rPh>
    <rPh sb="25" eb="26">
      <t>シル</t>
    </rPh>
    <phoneticPr fontId="4"/>
  </si>
  <si>
    <t>米粉パン,牛乳,豚肉のバ-ベキュ-ソースかけ,ビ-ンズサラダ,チンゲンサイと卵のス-プ,杏仁デザ-ト</t>
    <rPh sb="0" eb="2">
      <t>コメコ</t>
    </rPh>
    <rPh sb="5" eb="7">
      <t>ギュウニュウ</t>
    </rPh>
    <rPh sb="8" eb="10">
      <t>ブタニク</t>
    </rPh>
    <rPh sb="38" eb="39">
      <t>タマゴ</t>
    </rPh>
    <rPh sb="44" eb="45">
      <t>アン</t>
    </rPh>
    <rPh sb="45" eb="46">
      <t>ニン</t>
    </rPh>
    <phoneticPr fontId="4"/>
  </si>
  <si>
    <t>ベビー飲料(麦茶)</t>
    <rPh sb="3" eb="5">
      <t>インリョウ</t>
    </rPh>
    <rPh sb="6" eb="8">
      <t>ムギチャ</t>
    </rPh>
    <phoneticPr fontId="5"/>
  </si>
  <si>
    <t>乳飲料(コーヒー)</t>
    <rPh sb="0" eb="3">
      <t>ニュウインリョウ</t>
    </rPh>
    <phoneticPr fontId="5"/>
  </si>
  <si>
    <t>絹ごし豆腐</t>
    <rPh sb="0" eb="1">
      <t>キヌ</t>
    </rPh>
    <rPh sb="3" eb="5">
      <t>トウフ</t>
    </rPh>
    <phoneticPr fontId="2"/>
  </si>
  <si>
    <t>そうざい(ひれかつ)</t>
  </si>
  <si>
    <t>ごはん,牛乳,さけのてりやき,かみかみサラダ,さつま汁,のり佃煮</t>
    <rPh sb="4" eb="6">
      <t>ギュウニュウ</t>
    </rPh>
    <rPh sb="26" eb="27">
      <t>シル</t>
    </rPh>
    <rPh sb="30" eb="32">
      <t>ツクダニ</t>
    </rPh>
    <phoneticPr fontId="4"/>
  </si>
  <si>
    <t>ごはん,牛乳,あじのチ-ズフライ,きんぴろごぼう,呉汁,りんご</t>
    <rPh sb="4" eb="6">
      <t>ギュウニュウ</t>
    </rPh>
    <phoneticPr fontId="4"/>
  </si>
  <si>
    <t>ミルクパン,牛乳,さつまいものア-モンドがらめ,こまつなのサラダ,カレーうどん</t>
    <rPh sb="6" eb="8">
      <t>ギュウニュウ</t>
    </rPh>
    <phoneticPr fontId="4"/>
  </si>
  <si>
    <t>ごはん,牛乳,鶏肉のレモンソースかけ,ひじきのにもの,えのきとにらのみそ汁</t>
    <rPh sb="4" eb="6">
      <t>ギュウニュウ</t>
    </rPh>
    <rPh sb="7" eb="9">
      <t>トリニク</t>
    </rPh>
    <rPh sb="36" eb="37">
      <t>シル</t>
    </rPh>
    <phoneticPr fontId="4"/>
  </si>
  <si>
    <t>あんかけうどん,牛乳,こまつなともやしのおひたし,さつまいものレモン煮</t>
    <rPh sb="8" eb="10">
      <t>ギュウニュウ</t>
    </rPh>
    <rPh sb="34" eb="35">
      <t>ニ</t>
    </rPh>
    <phoneticPr fontId="4"/>
  </si>
  <si>
    <t>米粉パン,牛乳,ちゃんぽん麺,肉団子,りんご</t>
    <rPh sb="0" eb="2">
      <t>コメコ</t>
    </rPh>
    <rPh sb="5" eb="7">
      <t>ギュウニュウ</t>
    </rPh>
    <rPh sb="13" eb="14">
      <t>メン</t>
    </rPh>
    <rPh sb="15" eb="18">
      <t>ニクダンゴ</t>
    </rPh>
    <phoneticPr fontId="4"/>
  </si>
  <si>
    <t>チョコパン,牛乳,ベ-コンエッグ,ワンタンス-プ,柿</t>
    <rPh sb="6" eb="8">
      <t>ギュウニュウ</t>
    </rPh>
    <rPh sb="25" eb="26">
      <t>カキ</t>
    </rPh>
    <phoneticPr fontId="4"/>
  </si>
  <si>
    <t>ごはん,牛乳,サケのチャンチャン焼き,すき昆布の煮物,けんちん汁</t>
    <rPh sb="4" eb="6">
      <t>ギュウニュウ</t>
    </rPh>
    <rPh sb="16" eb="17">
      <t>ヤ</t>
    </rPh>
    <rPh sb="21" eb="23">
      <t>コンブ</t>
    </rPh>
    <rPh sb="24" eb="26">
      <t>ニモノ</t>
    </rPh>
    <rPh sb="31" eb="32">
      <t>ジル</t>
    </rPh>
    <phoneticPr fontId="4"/>
  </si>
  <si>
    <t>食パン,はちみつ,牛乳,いかリングフライ,フレンチサラダ,じゃがいものチ-ズ煮</t>
    <rPh sb="0" eb="1">
      <t>ショク</t>
    </rPh>
    <rPh sb="9" eb="11">
      <t>ギュウニュウ</t>
    </rPh>
    <phoneticPr fontId="4"/>
  </si>
  <si>
    <t>米粉黒ゴマパン,牛乳,ハンバ-グきのこソースがけ,コ-ルスロ-サラダ,秋味シチュ-,オレンジ</t>
    <rPh sb="0" eb="2">
      <t>コメコ</t>
    </rPh>
    <rPh sb="2" eb="3">
      <t>クロ</t>
    </rPh>
    <rPh sb="8" eb="10">
      <t>ギュウニュウ</t>
    </rPh>
    <rPh sb="35" eb="36">
      <t>アキ</t>
    </rPh>
    <rPh sb="36" eb="37">
      <t>アジ</t>
    </rPh>
    <phoneticPr fontId="4"/>
  </si>
  <si>
    <t>ごはん,牛乳,鶏肉のねぎソースがけ,小松菜のごま和え,にらたまス-プ</t>
    <rPh sb="4" eb="6">
      <t>ギュウニュウ</t>
    </rPh>
    <rPh sb="7" eb="9">
      <t>トリニク</t>
    </rPh>
    <rPh sb="18" eb="21">
      <t>コマツナ</t>
    </rPh>
    <rPh sb="24" eb="25">
      <t>ア</t>
    </rPh>
    <phoneticPr fontId="4"/>
  </si>
  <si>
    <t>ごはん,牛乳,マ-マレ-ドチキン,ごぼうサラダ,ワンタンス-プ</t>
    <rPh sb="4" eb="6">
      <t>ギュウニュウ</t>
    </rPh>
    <phoneticPr fontId="4"/>
  </si>
  <si>
    <t>ツイストパン,牛乳,鶏肉とカシュウナッツの炒め物,チンゲンサイのス-プ,オレンジ</t>
    <rPh sb="7" eb="9">
      <t>ギュウニュウ</t>
    </rPh>
    <rPh sb="10" eb="11">
      <t>トリ</t>
    </rPh>
    <rPh sb="11" eb="12">
      <t>ニク</t>
    </rPh>
    <rPh sb="21" eb="22">
      <t>イタ</t>
    </rPh>
    <rPh sb="23" eb="24">
      <t>モノ</t>
    </rPh>
    <phoneticPr fontId="4"/>
  </si>
  <si>
    <t>ごはん,牛乳,焼き魚(さんま),春雨の五目炒め,あぶらふのみそ汁,味付けのり</t>
    <rPh sb="4" eb="6">
      <t>ギュウニュウ</t>
    </rPh>
    <rPh sb="7" eb="8">
      <t>ヤ</t>
    </rPh>
    <rPh sb="9" eb="10">
      <t>ザカナ</t>
    </rPh>
    <rPh sb="16" eb="18">
      <t>ハルサメ</t>
    </rPh>
    <rPh sb="19" eb="21">
      <t>ゴモク</t>
    </rPh>
    <rPh sb="21" eb="22">
      <t>イタ</t>
    </rPh>
    <rPh sb="31" eb="32">
      <t>シル</t>
    </rPh>
    <rPh sb="33" eb="35">
      <t>アジツ</t>
    </rPh>
    <phoneticPr fontId="4"/>
  </si>
  <si>
    <t>ごはん,牛乳,ししゃもフライ,もやしのナムル,白菜ス-プ,味付けのり</t>
    <rPh sb="4" eb="6">
      <t>ギュウニュウ</t>
    </rPh>
    <rPh sb="23" eb="25">
      <t>ハクサイ</t>
    </rPh>
    <rPh sb="29" eb="31">
      <t>アジツ</t>
    </rPh>
    <phoneticPr fontId="4"/>
  </si>
  <si>
    <t>ごはん,牛乳,さばの味噌煮,ほうれん草のごまあえ,にこみおでん</t>
    <rPh sb="4" eb="6">
      <t>ギュウニュウ</t>
    </rPh>
    <rPh sb="10" eb="13">
      <t>ミソニ</t>
    </rPh>
    <rPh sb="18" eb="19">
      <t>クサ</t>
    </rPh>
    <phoneticPr fontId="4"/>
  </si>
  <si>
    <t>あんかけ焼きそば,牛乳,ぎょうざ,にらともやしのナムル,パイナップル</t>
    <rPh sb="4" eb="5">
      <t>ヤ</t>
    </rPh>
    <rPh sb="9" eb="11">
      <t>ギュウニュウ</t>
    </rPh>
    <phoneticPr fontId="4"/>
  </si>
  <si>
    <t>ごはん,牛乳,ほっけみりんぼし,ひじきとキャベツのいりに,いものこじる,なしゼリ-</t>
    <rPh sb="4" eb="6">
      <t>ギュウニュウ</t>
    </rPh>
    <phoneticPr fontId="4"/>
  </si>
  <si>
    <t>きのこごはん,牛乳,ミ-トオムレツ,ほうれんそうごまあえ,わかめ汁</t>
    <rPh sb="7" eb="9">
      <t>ギュウニュウ</t>
    </rPh>
    <rPh sb="32" eb="33">
      <t>ジル</t>
    </rPh>
    <phoneticPr fontId="4"/>
  </si>
  <si>
    <t>ハ-ブティ-</t>
  </si>
  <si>
    <t>ごはん,牛乳,納豆,五目きんぴら,かきたま汁</t>
    <rPh sb="4" eb="6">
      <t>ギュウニュウ</t>
    </rPh>
    <rPh sb="7" eb="9">
      <t>ナットウ</t>
    </rPh>
    <rPh sb="10" eb="12">
      <t>ゴモク</t>
    </rPh>
    <rPh sb="21" eb="22">
      <t>シル</t>
    </rPh>
    <phoneticPr fontId="4"/>
  </si>
  <si>
    <t>秋いっぱいごはん,牛乳,さんまのかんろに,いとこんぶのいりに,まめふのみそしる,みかん</t>
    <rPh sb="0" eb="1">
      <t>アキ</t>
    </rPh>
    <rPh sb="9" eb="11">
      <t>ギュウニュウ</t>
    </rPh>
    <phoneticPr fontId="4"/>
  </si>
  <si>
    <t>きなこ揚げパン,牛乳,タンドリ-チキン,バンサンス-,中華コ-ンス-プ,パイン</t>
    <rPh sb="3" eb="4">
      <t>ア</t>
    </rPh>
    <rPh sb="8" eb="10">
      <t>ギュウニュウ</t>
    </rPh>
    <rPh sb="27" eb="29">
      <t>チュウカ</t>
    </rPh>
    <phoneticPr fontId="4"/>
  </si>
  <si>
    <t>ごはん,牛乳,鮭のみそマヨネ-ズ焼き,ひじきの炒り煮,沢煮わん</t>
    <rPh sb="4" eb="6">
      <t>ギュウニュウ</t>
    </rPh>
    <rPh sb="7" eb="8">
      <t>サケ</t>
    </rPh>
    <rPh sb="16" eb="17">
      <t>ヤ</t>
    </rPh>
    <rPh sb="23" eb="24">
      <t>イ</t>
    </rPh>
    <rPh sb="25" eb="26">
      <t>ニ</t>
    </rPh>
    <rPh sb="27" eb="28">
      <t>サワ</t>
    </rPh>
    <rPh sb="28" eb="29">
      <t>ニ</t>
    </rPh>
    <phoneticPr fontId="4"/>
  </si>
  <si>
    <t>金時豆パン,牛乳,マグロのバタ-醤油焼き,ペンネときのこのソテ-,エビとなめこのス-プ</t>
    <rPh sb="0" eb="2">
      <t>キントキ</t>
    </rPh>
    <rPh sb="2" eb="3">
      <t>マメ</t>
    </rPh>
    <rPh sb="6" eb="8">
      <t>ギュウニュウ</t>
    </rPh>
    <rPh sb="16" eb="18">
      <t>ショウユ</t>
    </rPh>
    <rPh sb="18" eb="19">
      <t>ヤ</t>
    </rPh>
    <phoneticPr fontId="4"/>
  </si>
  <si>
    <t>ごはん,牛乳,目玉焼き,鶏肉と野菜のくずかけ,小松菜としめじのおひたし,黄桃</t>
    <rPh sb="4" eb="6">
      <t>ギュウニュウ</t>
    </rPh>
    <rPh sb="7" eb="9">
      <t>メダマ</t>
    </rPh>
    <rPh sb="9" eb="10">
      <t>ヤ</t>
    </rPh>
    <rPh sb="12" eb="14">
      <t>トリニク</t>
    </rPh>
    <rPh sb="15" eb="17">
      <t>ヤサイ</t>
    </rPh>
    <rPh sb="23" eb="26">
      <t>コマツナ</t>
    </rPh>
    <rPh sb="36" eb="38">
      <t>オウトウ</t>
    </rPh>
    <phoneticPr fontId="4"/>
  </si>
  <si>
    <t>背割り米粉パン,牛乳,チリコンカン,かぶのコンソメス-プ,キウイフル-ツ</t>
    <rPh sb="0" eb="2">
      <t>セワ</t>
    </rPh>
    <rPh sb="3" eb="4">
      <t>コメ</t>
    </rPh>
    <rPh sb="4" eb="5">
      <t>コ</t>
    </rPh>
    <rPh sb="8" eb="10">
      <t>ギュウニュウ</t>
    </rPh>
    <phoneticPr fontId="4"/>
  </si>
  <si>
    <t>ごはん,牛乳,ぎょうざ,マ-ボ-どうふ,みかん</t>
    <rPh sb="4" eb="6">
      <t>ギュウニュウ</t>
    </rPh>
    <phoneticPr fontId="4"/>
  </si>
  <si>
    <t>ごはん,牛乳,赤魚のごまだれ焼き,枝豆入りのひじき炒り煮,かきたまス-プ</t>
    <rPh sb="4" eb="6">
      <t>ギュウニュウ</t>
    </rPh>
    <rPh sb="7" eb="9">
      <t>アカウオ</t>
    </rPh>
    <rPh sb="14" eb="15">
      <t>ヤ</t>
    </rPh>
    <rPh sb="17" eb="19">
      <t>エダマメ</t>
    </rPh>
    <rPh sb="19" eb="20">
      <t>イ</t>
    </rPh>
    <rPh sb="25" eb="26">
      <t>イタ</t>
    </rPh>
    <rPh sb="27" eb="28">
      <t>ニ</t>
    </rPh>
    <phoneticPr fontId="4"/>
  </si>
  <si>
    <t>ごはん,牛乳,くらだいの揚げ煮,春雨ソテ-,ひきな汁</t>
    <rPh sb="4" eb="6">
      <t>ギュウニュウ</t>
    </rPh>
    <rPh sb="12" eb="13">
      <t>ア</t>
    </rPh>
    <rPh sb="14" eb="15">
      <t>ニ</t>
    </rPh>
    <rPh sb="16" eb="18">
      <t>ハルサメ</t>
    </rPh>
    <rPh sb="25" eb="26">
      <t>ジル</t>
    </rPh>
    <phoneticPr fontId="4"/>
  </si>
  <si>
    <t>食パン,いちごジャム,牛乳,鶏肉のハ-ブ焼き,ひじきツナサラダ,コ-ンポタ-ジュ</t>
    <rPh sb="0" eb="1">
      <t>ショク</t>
    </rPh>
    <rPh sb="11" eb="13">
      <t>ギュウニュウ</t>
    </rPh>
    <rPh sb="14" eb="16">
      <t>トリニク</t>
    </rPh>
    <rPh sb="20" eb="21">
      <t>ヤ</t>
    </rPh>
    <phoneticPr fontId="4"/>
  </si>
  <si>
    <t>ごはん,牛乳,厚焼き卵,バンバンジ-サラダ,カレーポトフ</t>
    <rPh sb="4" eb="6">
      <t>ギュウニュウ</t>
    </rPh>
    <rPh sb="7" eb="9">
      <t>アツヤ</t>
    </rPh>
    <rPh sb="10" eb="11">
      <t>タマゴ</t>
    </rPh>
    <phoneticPr fontId="4"/>
  </si>
  <si>
    <t>ごはん,牛乳,かつおのオ-ロラソース,じゃがいもと豆腐のみそ汁,キャベツのおかかあえ,りんご</t>
    <rPh sb="4" eb="6">
      <t>ギュウニュウ</t>
    </rPh>
    <rPh sb="25" eb="27">
      <t>トウフ</t>
    </rPh>
    <rPh sb="30" eb="31">
      <t>シル</t>
    </rPh>
    <phoneticPr fontId="4"/>
  </si>
  <si>
    <t>わかめごはん,牛乳,鶏肉のバ-ベキュ-ソース,豚肉とキャベツのかき油炒め,きのこのス-プ,ヨ-グルト</t>
    <rPh sb="7" eb="9">
      <t>ギュウニュウ</t>
    </rPh>
    <rPh sb="10" eb="12">
      <t>トリニク</t>
    </rPh>
    <rPh sb="23" eb="25">
      <t>ブタニク</t>
    </rPh>
    <rPh sb="33" eb="34">
      <t>アブラ</t>
    </rPh>
    <rPh sb="34" eb="35">
      <t>イタ</t>
    </rPh>
    <phoneticPr fontId="4"/>
  </si>
  <si>
    <t>ごはん,牛乳,ポ-クカレー,フル-ツのヨ-グルト和え,ア-モンドフィッシュ</t>
    <rPh sb="4" eb="6">
      <t>ギュウニュウ</t>
    </rPh>
    <rPh sb="24" eb="25">
      <t>ア</t>
    </rPh>
    <phoneticPr fontId="4"/>
  </si>
  <si>
    <t>そうざい(ひじき煮)</t>
    <rPh sb="8" eb="9">
      <t>ニ</t>
    </rPh>
    <phoneticPr fontId="2"/>
  </si>
  <si>
    <t>そうざい(牛肉コロッケ)</t>
    <rPh sb="5" eb="7">
      <t>ギュウニク</t>
    </rPh>
    <phoneticPr fontId="2"/>
  </si>
  <si>
    <t>新潟県</t>
    <rPh sb="0" eb="3">
      <t>ニイガタケン</t>
    </rPh>
    <phoneticPr fontId="2"/>
  </si>
  <si>
    <t>ベビーおやつ(せんべい)</t>
  </si>
  <si>
    <t>乳飲料</t>
    <rPh sb="0" eb="3">
      <t>ニュウインリョウ</t>
    </rPh>
    <phoneticPr fontId="5"/>
  </si>
  <si>
    <t>バタ-ロ-ルパン,牛乳,いちごジャム,肉だんご,ポパイサラダ,クラムチャウダ-</t>
    <rPh sb="9" eb="11">
      <t>ギュウニュウ</t>
    </rPh>
    <rPh sb="19" eb="20">
      <t>ニク</t>
    </rPh>
    <phoneticPr fontId="4"/>
  </si>
  <si>
    <t>ごはん,牛乳,豆腐ハンバ-グのあんかけ,ひじきのサラダ,さつま汁,みかん</t>
    <rPh sb="4" eb="6">
      <t>ギュウニュウ</t>
    </rPh>
    <rPh sb="7" eb="9">
      <t>トウフ</t>
    </rPh>
    <rPh sb="31" eb="32">
      <t>ジル</t>
    </rPh>
    <phoneticPr fontId="4"/>
  </si>
  <si>
    <t>米粉フォカッチャ,牛乳,タンドリ-チキン,ほうれん草のソテ-,キャベツとレンズ豆のス-プ</t>
    <rPh sb="0" eb="2">
      <t>コメコ</t>
    </rPh>
    <rPh sb="9" eb="11">
      <t>ギュウニュウ</t>
    </rPh>
    <rPh sb="25" eb="26">
      <t>ソウ</t>
    </rPh>
    <rPh sb="39" eb="40">
      <t>マメ</t>
    </rPh>
    <phoneticPr fontId="4"/>
  </si>
  <si>
    <t>スパゲティもりのミ-トソース,牛乳,わかめサラダ,みかん</t>
    <rPh sb="15" eb="17">
      <t>ギュウニュウ</t>
    </rPh>
    <phoneticPr fontId="4"/>
  </si>
  <si>
    <t>ごはん,牛乳,ささかまのピカタ,ガンモのそぼろ煮,おくずかけ</t>
    <rPh sb="4" eb="6">
      <t>ギュウニュウ</t>
    </rPh>
    <rPh sb="23" eb="24">
      <t>ニ</t>
    </rPh>
    <phoneticPr fontId="4"/>
  </si>
  <si>
    <t>小ココアパン,牛乳,スパゲティナポリタン,野菜サラダ,オレンジ</t>
    <rPh sb="0" eb="1">
      <t>ショウ</t>
    </rPh>
    <rPh sb="7" eb="9">
      <t>ギュウニュウ</t>
    </rPh>
    <rPh sb="21" eb="23">
      <t>ヤサイ</t>
    </rPh>
    <phoneticPr fontId="4"/>
  </si>
  <si>
    <t>舞茸ごはん,牛乳,笹かまのモロヘイヤ揚げ,おかか和え,豚汁</t>
    <rPh sb="0" eb="2">
      <t>マイタケ</t>
    </rPh>
    <rPh sb="6" eb="8">
      <t>ギュウニュウ</t>
    </rPh>
    <rPh sb="9" eb="10">
      <t>ササ</t>
    </rPh>
    <rPh sb="18" eb="19">
      <t>ア</t>
    </rPh>
    <rPh sb="24" eb="25">
      <t>ア</t>
    </rPh>
    <rPh sb="27" eb="29">
      <t>トンジル</t>
    </rPh>
    <phoneticPr fontId="4"/>
  </si>
  <si>
    <t>わかめごはん,牛乳,赤魚の照焼き,カレーにくじゃが,きのこ汁</t>
    <rPh sb="7" eb="9">
      <t>ギュウニュウ</t>
    </rPh>
    <rPh sb="10" eb="11">
      <t>アカ</t>
    </rPh>
    <rPh sb="11" eb="12">
      <t>ウオ</t>
    </rPh>
    <rPh sb="13" eb="15">
      <t>テリヤキ</t>
    </rPh>
    <rPh sb="29" eb="30">
      <t>シル</t>
    </rPh>
    <phoneticPr fontId="4"/>
  </si>
  <si>
    <t>ごはん,牛乳,とりにくのレモン煮,きりぼしだいこんの煮物,すまし汁</t>
    <rPh sb="4" eb="6">
      <t>ギュウニュウ</t>
    </rPh>
    <rPh sb="15" eb="16">
      <t>ニ</t>
    </rPh>
    <rPh sb="26" eb="28">
      <t>ニモノ</t>
    </rPh>
    <rPh sb="32" eb="33">
      <t>ジル</t>
    </rPh>
    <phoneticPr fontId="4"/>
  </si>
  <si>
    <t>ごはん,焼きのり,牛乳,ほき天ぷら,ごま和え,けんちん汁</t>
    <rPh sb="9" eb="11">
      <t>ギュウニュウ</t>
    </rPh>
    <rPh sb="14" eb="15">
      <t>テン</t>
    </rPh>
    <rPh sb="20" eb="21">
      <t>ア</t>
    </rPh>
    <rPh sb="27" eb="28">
      <t>ジル</t>
    </rPh>
    <phoneticPr fontId="4"/>
  </si>
  <si>
    <t>米粉パン,牛乳,大豆と小魚のかきあげ,五目うどん,切り干しだいこんのごまマヨ和え,ヨ-グルト</t>
    <rPh sb="0" eb="2">
      <t>コメコ</t>
    </rPh>
    <rPh sb="5" eb="7">
      <t>ギュウニュウ</t>
    </rPh>
    <rPh sb="19" eb="21">
      <t>ゴモク</t>
    </rPh>
    <rPh sb="25" eb="26">
      <t>キ</t>
    </rPh>
    <rPh sb="27" eb="28">
      <t>ボ</t>
    </rPh>
    <rPh sb="38" eb="39">
      <t>ア</t>
    </rPh>
    <phoneticPr fontId="4"/>
  </si>
  <si>
    <t>ごはん,牛乳,あじフライ,ブロッコリ-サラダ,わかめス-プ</t>
    <rPh sb="4" eb="6">
      <t>ギュウニュウ</t>
    </rPh>
    <phoneticPr fontId="4"/>
  </si>
  <si>
    <t>麦ごはん,牛乳,さんま紅葉煮,わかめの和え物,厚揚げの中華煮,のりたま</t>
    <rPh sb="0" eb="1">
      <t>ムギ</t>
    </rPh>
    <rPh sb="5" eb="7">
      <t>ギュウニュウ</t>
    </rPh>
    <rPh sb="11" eb="13">
      <t>コウヨウ</t>
    </rPh>
    <rPh sb="13" eb="14">
      <t>ニ</t>
    </rPh>
    <rPh sb="19" eb="20">
      <t>ア</t>
    </rPh>
    <rPh sb="21" eb="22">
      <t>モノ</t>
    </rPh>
    <rPh sb="23" eb="25">
      <t>アツア</t>
    </rPh>
    <rPh sb="27" eb="29">
      <t>チュウカ</t>
    </rPh>
    <rPh sb="29" eb="30">
      <t>ニ</t>
    </rPh>
    <phoneticPr fontId="4"/>
  </si>
  <si>
    <t>チキンカレー,牛乳,カップエッグ,野菜炒め,みかん</t>
    <rPh sb="7" eb="9">
      <t>ギュウニュウ</t>
    </rPh>
    <rPh sb="17" eb="19">
      <t>ヤサイ</t>
    </rPh>
    <rPh sb="19" eb="20">
      <t>イタ</t>
    </rPh>
    <phoneticPr fontId="4"/>
  </si>
  <si>
    <t>ごはん,牛乳,まぐろのゴマみそ和え,切り干しの炒め煮,ワカメス-プ</t>
    <rPh sb="4" eb="6">
      <t>ギュウニュウ</t>
    </rPh>
    <rPh sb="15" eb="16">
      <t>ア</t>
    </rPh>
    <rPh sb="18" eb="19">
      <t>キ</t>
    </rPh>
    <rPh sb="20" eb="21">
      <t>ボ</t>
    </rPh>
    <rPh sb="23" eb="24">
      <t>イタ</t>
    </rPh>
    <rPh sb="25" eb="26">
      <t>ニ</t>
    </rPh>
    <phoneticPr fontId="4"/>
  </si>
  <si>
    <t>ソフトパン,牛乳,たまごロ-ル,ツナサラダ,肉だんごと春雨のス-プ</t>
    <rPh sb="6" eb="8">
      <t>ギュウニュウ</t>
    </rPh>
    <rPh sb="22" eb="23">
      <t>ニク</t>
    </rPh>
    <rPh sb="27" eb="29">
      <t>ハルサメ</t>
    </rPh>
    <phoneticPr fontId="4"/>
  </si>
  <si>
    <t>自然から採取した食品</t>
    <rPh sb="8" eb="10">
      <t>ショクヒン</t>
    </rPh>
    <phoneticPr fontId="2"/>
  </si>
  <si>
    <t>シロシメジ(塩蔵)</t>
  </si>
  <si>
    <t>ナメコ(塩蔵)</t>
  </si>
  <si>
    <t>ごはん,牛乳,あじのきびとうやき,桜えびともやしのにびたし,だいこんのみそ汁,味付けのり</t>
    <rPh sb="4" eb="6">
      <t>ギュウニュウ</t>
    </rPh>
    <rPh sb="17" eb="18">
      <t>サクラ</t>
    </rPh>
    <rPh sb="37" eb="38">
      <t>シル</t>
    </rPh>
    <rPh sb="39" eb="41">
      <t>アジツ</t>
    </rPh>
    <phoneticPr fontId="4"/>
  </si>
  <si>
    <t>ごはん,牛乳,ABCス-プ,チリコンカン,チ-ズポテト</t>
    <rPh sb="4" eb="6">
      <t>ギュウニュウ</t>
    </rPh>
    <phoneticPr fontId="4"/>
  </si>
  <si>
    <t>ごはん,牛乳,味付けのり,鶏肉の塩こうじ焼き,切り干しだいこんの炒り煮,しみ豆腐の味噌汁</t>
    <rPh sb="4" eb="6">
      <t>ギュウニュウ</t>
    </rPh>
    <rPh sb="7" eb="9">
      <t>アジツ</t>
    </rPh>
    <rPh sb="13" eb="15">
      <t>トリニク</t>
    </rPh>
    <rPh sb="16" eb="17">
      <t>シオ</t>
    </rPh>
    <rPh sb="20" eb="21">
      <t>ヤ</t>
    </rPh>
    <rPh sb="23" eb="24">
      <t>キ</t>
    </rPh>
    <rPh sb="25" eb="26">
      <t>ボ</t>
    </rPh>
    <rPh sb="32" eb="33">
      <t>イタ</t>
    </rPh>
    <rPh sb="34" eb="35">
      <t>ニ</t>
    </rPh>
    <rPh sb="38" eb="40">
      <t>トウフ</t>
    </rPh>
    <rPh sb="41" eb="43">
      <t>ミソ</t>
    </rPh>
    <rPh sb="43" eb="44">
      <t>シル</t>
    </rPh>
    <phoneticPr fontId="4"/>
  </si>
  <si>
    <t>米粉パン,牛乳,肉うどん,ちくわのおこのみ揚げ,にくじゃが</t>
    <rPh sb="0" eb="2">
      <t>コメコ</t>
    </rPh>
    <rPh sb="5" eb="7">
      <t>ギュウニュウ</t>
    </rPh>
    <rPh sb="8" eb="9">
      <t>ニク</t>
    </rPh>
    <rPh sb="21" eb="22">
      <t>ア</t>
    </rPh>
    <phoneticPr fontId="4"/>
  </si>
  <si>
    <t>麦ごはん,牛乳,ポ-クカレー,大根サラダ,ヨ-グルト</t>
    <rPh sb="0" eb="1">
      <t>ムギ</t>
    </rPh>
    <rPh sb="5" eb="7">
      <t>ギュウニュウ</t>
    </rPh>
    <rPh sb="15" eb="17">
      <t>ダイコン</t>
    </rPh>
    <phoneticPr fontId="4"/>
  </si>
  <si>
    <t>ミニ金時豆パン,牛乳,鶏ごぼううどん,かき揚げ,だいこんサラダ</t>
    <rPh sb="2" eb="4">
      <t>キントキ</t>
    </rPh>
    <rPh sb="4" eb="5">
      <t>マメ</t>
    </rPh>
    <rPh sb="8" eb="10">
      <t>ギュウニュウ</t>
    </rPh>
    <rPh sb="11" eb="12">
      <t>トリ</t>
    </rPh>
    <rPh sb="21" eb="22">
      <t>ア</t>
    </rPh>
    <phoneticPr fontId="4"/>
  </si>
  <si>
    <t>米粉玄米パン,牛乳,オムレツ,大豆とさつまいものシチュ-,キュ-イフル-ツ</t>
    <rPh sb="0" eb="2">
      <t>コメコ</t>
    </rPh>
    <rPh sb="2" eb="4">
      <t>ゲンマイ</t>
    </rPh>
    <rPh sb="7" eb="9">
      <t>ギュウニュウ</t>
    </rPh>
    <rPh sb="15" eb="17">
      <t>ダイズ</t>
    </rPh>
    <phoneticPr fontId="4"/>
  </si>
  <si>
    <t>食パン,牛乳,りんごジャム,たらのピザ風焼き,ごぼうサラダ,マカロニと野菜のス-プ,みかん</t>
    <rPh sb="0" eb="1">
      <t>ショク</t>
    </rPh>
    <rPh sb="4" eb="6">
      <t>ギュウニュウ</t>
    </rPh>
    <rPh sb="19" eb="20">
      <t>フウ</t>
    </rPh>
    <rPh sb="20" eb="21">
      <t>ヤ</t>
    </rPh>
    <rPh sb="35" eb="37">
      <t>ヤサイ</t>
    </rPh>
    <phoneticPr fontId="4"/>
  </si>
  <si>
    <t>麦ごはん,牛乳,ポ-クカレー,だいこんサラダ,ヨ-グルト</t>
    <rPh sb="0" eb="1">
      <t>ムギ</t>
    </rPh>
    <rPh sb="5" eb="7">
      <t>ギュウニュウ</t>
    </rPh>
    <phoneticPr fontId="4"/>
  </si>
  <si>
    <t>ごはん,牛乳,ひき肉とレンズ豆のカレー,ししゃもフライ,キャベツと海そうのサラダ</t>
    <rPh sb="4" eb="6">
      <t>ギュウニュウ</t>
    </rPh>
    <rPh sb="9" eb="10">
      <t>ニク</t>
    </rPh>
    <rPh sb="14" eb="15">
      <t>マメ</t>
    </rPh>
    <rPh sb="33" eb="34">
      <t>カイ</t>
    </rPh>
    <phoneticPr fontId="4"/>
  </si>
  <si>
    <t>ごはん,牛乳,ソ-セ-ジアップルソース,ブロッコリ-サラダ,はくさいシチュ-</t>
    <rPh sb="4" eb="6">
      <t>ギュウニュウ</t>
    </rPh>
    <phoneticPr fontId="4"/>
  </si>
  <si>
    <t>ツイストパン,牛乳,鮭のレモン焼き,大根サラダ,栗のシチュ-,グル-プフル-ツ</t>
    <rPh sb="7" eb="9">
      <t>ギュウニュウ</t>
    </rPh>
    <rPh sb="10" eb="11">
      <t>シャケ</t>
    </rPh>
    <rPh sb="15" eb="16">
      <t>ヤ</t>
    </rPh>
    <rPh sb="18" eb="20">
      <t>ダイコン</t>
    </rPh>
    <phoneticPr fontId="4"/>
  </si>
  <si>
    <t>ごはん,牛乳,笹かまのピカタ,肉じゃが,ひきなじる,味付けのり</t>
    <rPh sb="4" eb="6">
      <t>ギュウニュウ</t>
    </rPh>
    <rPh sb="7" eb="8">
      <t>ササ</t>
    </rPh>
    <rPh sb="15" eb="16">
      <t>ニク</t>
    </rPh>
    <rPh sb="26" eb="27">
      <t>アジ</t>
    </rPh>
    <rPh sb="27" eb="28">
      <t>ツ</t>
    </rPh>
    <phoneticPr fontId="4"/>
  </si>
  <si>
    <t>ごはん,牛乳,ししゃもフライ,すき焼き煮,ミニトマト</t>
    <rPh sb="4" eb="6">
      <t>ギュウニュウ</t>
    </rPh>
    <rPh sb="17" eb="18">
      <t>ヤ</t>
    </rPh>
    <rPh sb="19" eb="20">
      <t>ニ</t>
    </rPh>
    <phoneticPr fontId="4"/>
  </si>
  <si>
    <t>つけ柿</t>
  </si>
  <si>
    <t>乾燥しいたけ(露地物)</t>
  </si>
  <si>
    <t>ごはん,牛乳,チ-ズ春巻き,ゆでブロッコリ-,みそス-プ,みかん</t>
    <rPh sb="4" eb="6">
      <t>ギュウニュウ</t>
    </rPh>
    <rPh sb="10" eb="12">
      <t>ハルマ</t>
    </rPh>
    <phoneticPr fontId="4"/>
  </si>
  <si>
    <t>ごはん,牛乳,蒸ししゅうまい,豆腐の中華煮,グレ-プフル-ツ</t>
    <rPh sb="4" eb="6">
      <t>ギュウニュウ</t>
    </rPh>
    <rPh sb="7" eb="8">
      <t>ム</t>
    </rPh>
    <rPh sb="15" eb="17">
      <t>トウフ</t>
    </rPh>
    <rPh sb="18" eb="21">
      <t>チュウカニ</t>
    </rPh>
    <phoneticPr fontId="4"/>
  </si>
  <si>
    <t>ごはん,牛乳,ししゃもフライ,ごぼうとれんこんのサラダ,いものこじる</t>
    <rPh sb="4" eb="6">
      <t>ギュウニュウ</t>
    </rPh>
    <phoneticPr fontId="4"/>
  </si>
  <si>
    <t>ごはん,牛乳,きのこカレー,シ-フードマリネ,マンゴ-プリン</t>
    <rPh sb="4" eb="6">
      <t>ギュウニュウ</t>
    </rPh>
    <phoneticPr fontId="4"/>
  </si>
  <si>
    <t>たくあん漬け</t>
    <rPh sb="4" eb="5">
      <t>ツ</t>
    </rPh>
    <phoneticPr fontId="2"/>
  </si>
  <si>
    <t>米粉パン,牛乳,洋風おでん,ひじきサラダ,ラ・フランス</t>
    <rPh sb="0" eb="2">
      <t>コメコ</t>
    </rPh>
    <rPh sb="5" eb="7">
      <t>ギュウニュウ</t>
    </rPh>
    <rPh sb="8" eb="10">
      <t>ヨウフウ</t>
    </rPh>
    <phoneticPr fontId="4"/>
  </si>
  <si>
    <t>ごはん,牛乳,鮭のごまだれかけ,わかめの生姜和え,韓国風ス-プ,黄桃</t>
    <rPh sb="4" eb="6">
      <t>ギュウニュウ</t>
    </rPh>
    <rPh sb="7" eb="8">
      <t>シャケ</t>
    </rPh>
    <rPh sb="20" eb="22">
      <t>ショウガ</t>
    </rPh>
    <rPh sb="22" eb="23">
      <t>ア</t>
    </rPh>
    <rPh sb="32" eb="34">
      <t>オウトウ</t>
    </rPh>
    <phoneticPr fontId="4"/>
  </si>
  <si>
    <t>ごはん,牛乳,味付けのり,すきやき風煮,きのこのたまご焼き,みかん</t>
    <rPh sb="4" eb="6">
      <t>ギュウニュウ</t>
    </rPh>
    <rPh sb="7" eb="9">
      <t>アジツ</t>
    </rPh>
    <rPh sb="17" eb="18">
      <t>フウ</t>
    </rPh>
    <rPh sb="18" eb="19">
      <t>ニ</t>
    </rPh>
    <rPh sb="27" eb="28">
      <t>ヤ</t>
    </rPh>
    <phoneticPr fontId="4"/>
  </si>
  <si>
    <t>ベビーフード(米がゆ)</t>
    <rPh sb="7" eb="8">
      <t>コメ</t>
    </rPh>
    <phoneticPr fontId="5"/>
  </si>
  <si>
    <t>栃木県</t>
    <rPh sb="0" eb="3">
      <t>トチギケン</t>
    </rPh>
    <phoneticPr fontId="2"/>
  </si>
  <si>
    <t>そうざい(さといも煮物)</t>
    <rPh sb="9" eb="11">
      <t>ニモノ</t>
    </rPh>
    <phoneticPr fontId="2"/>
  </si>
  <si>
    <t>丸パン,牛乳,サメフライ,コ-ンポタ-ジュ,柿</t>
    <rPh sb="0" eb="1">
      <t>マル</t>
    </rPh>
    <rPh sb="4" eb="6">
      <t>ギュウニュウ</t>
    </rPh>
    <rPh sb="22" eb="23">
      <t>カキ</t>
    </rPh>
    <phoneticPr fontId="4"/>
  </si>
  <si>
    <t>背割りコッペパン,牛乳,やきそば,宮城の梨入りフル-ツヨ-グルト,たまごとチンゲン菜のス-プ</t>
    <rPh sb="0" eb="2">
      <t>セワ</t>
    </rPh>
    <rPh sb="9" eb="11">
      <t>ギュウニュウ</t>
    </rPh>
    <rPh sb="17" eb="19">
      <t>ミヤギ</t>
    </rPh>
    <rPh sb="20" eb="21">
      <t>ナシ</t>
    </rPh>
    <rPh sb="21" eb="22">
      <t>イ</t>
    </rPh>
    <rPh sb="41" eb="42">
      <t>サイ</t>
    </rPh>
    <phoneticPr fontId="4"/>
  </si>
  <si>
    <t>ごはん,納豆,牛乳,ほっけの塩焼き,もやしと油揚げの炒め物,中華風卵ス-プ</t>
    <rPh sb="4" eb="6">
      <t>ナットウ</t>
    </rPh>
    <rPh sb="7" eb="9">
      <t>ギュウニュウ</t>
    </rPh>
    <rPh sb="14" eb="15">
      <t>シオ</t>
    </rPh>
    <rPh sb="15" eb="16">
      <t>ヤ</t>
    </rPh>
    <rPh sb="22" eb="24">
      <t>アブラア</t>
    </rPh>
    <rPh sb="26" eb="27">
      <t>イタ</t>
    </rPh>
    <rPh sb="28" eb="29">
      <t>モノ</t>
    </rPh>
    <rPh sb="30" eb="33">
      <t>チュウカフウ</t>
    </rPh>
    <rPh sb="33" eb="34">
      <t>タマゴ</t>
    </rPh>
    <phoneticPr fontId="4"/>
  </si>
  <si>
    <t>麦ごはん,牛乳,かつおフライ,おしゃれきんぴら,すいとん汁,ミニりんごゼリ-</t>
    <rPh sb="0" eb="1">
      <t>ムギ</t>
    </rPh>
    <rPh sb="5" eb="7">
      <t>ギュウニュウ</t>
    </rPh>
    <rPh sb="28" eb="29">
      <t>シル</t>
    </rPh>
    <phoneticPr fontId="4"/>
  </si>
  <si>
    <t>丸パン,牛乳,メンチカツ,グリ-ンサラダ,麦入りトマトス-プ,ヨ-グルト</t>
    <rPh sb="0" eb="1">
      <t>マル</t>
    </rPh>
    <rPh sb="4" eb="6">
      <t>ギュウニュウ</t>
    </rPh>
    <rPh sb="21" eb="22">
      <t>ムギ</t>
    </rPh>
    <rPh sb="22" eb="23">
      <t>イ</t>
    </rPh>
    <phoneticPr fontId="4"/>
  </si>
  <si>
    <t>そうざい(ひたし豆)</t>
    <rPh sb="8" eb="9">
      <t>マメ</t>
    </rPh>
    <phoneticPr fontId="2"/>
  </si>
  <si>
    <t>ごはん,のり佃煮,牛乳,大学芋,豆豆サラダ,豆腐チゲ</t>
    <rPh sb="9" eb="11">
      <t>ギュウニュウ</t>
    </rPh>
    <rPh sb="12" eb="14">
      <t>ダイガク</t>
    </rPh>
    <rPh sb="14" eb="15">
      <t>イモ</t>
    </rPh>
    <rPh sb="16" eb="17">
      <t>マメ</t>
    </rPh>
    <rPh sb="17" eb="18">
      <t>マメ</t>
    </rPh>
    <rPh sb="22" eb="24">
      <t>トウフ</t>
    </rPh>
    <phoneticPr fontId="4"/>
  </si>
  <si>
    <t>かき揚げ天ぷらそば,牛乳,ごぼうサラダ,梨</t>
    <rPh sb="2" eb="3">
      <t>ア</t>
    </rPh>
    <rPh sb="4" eb="5">
      <t>テン</t>
    </rPh>
    <rPh sb="10" eb="12">
      <t>ギュウニュウ</t>
    </rPh>
    <rPh sb="20" eb="21">
      <t>ナシ</t>
    </rPh>
    <phoneticPr fontId="4"/>
  </si>
  <si>
    <t>ココアパン,牛乳,グラタンコロッケ,グリ-ンサラダ,スパゲティミ-トソース</t>
    <rPh sb="6" eb="8">
      <t>ギュウニュウ</t>
    </rPh>
    <phoneticPr fontId="4"/>
  </si>
  <si>
    <t>ハヤシライス,牛乳,豆と野菜のサラダ,なしゼリ-</t>
    <rPh sb="7" eb="9">
      <t>ギュウニュウ</t>
    </rPh>
    <rPh sb="10" eb="11">
      <t>マメ</t>
    </rPh>
    <rPh sb="12" eb="14">
      <t>ヤサイ</t>
    </rPh>
    <phoneticPr fontId="4"/>
  </si>
  <si>
    <t>山ブドウ酒</t>
  </si>
  <si>
    <t>大衡村</t>
    <rPh sb="0" eb="3">
      <t>オオヒラムラ</t>
    </rPh>
    <phoneticPr fontId="2"/>
  </si>
  <si>
    <t>えびカツバ-ガ-,牛乳,ポテトサラダ,コンソメス-プ</t>
    <rPh sb="9" eb="11">
      <t>ギュウニュウ</t>
    </rPh>
    <phoneticPr fontId="4"/>
  </si>
  <si>
    <t>ごはん,牛乳,焼きししゃも,芽ひじきと豆腐の煮物,きゅうりの香味漬け,洋なし</t>
    <rPh sb="4" eb="6">
      <t>ギュウニュウ</t>
    </rPh>
    <rPh sb="7" eb="8">
      <t>ヤ</t>
    </rPh>
    <rPh sb="14" eb="15">
      <t>メ</t>
    </rPh>
    <rPh sb="19" eb="21">
      <t>トウフ</t>
    </rPh>
    <rPh sb="22" eb="24">
      <t>ニモノ</t>
    </rPh>
    <rPh sb="30" eb="31">
      <t>カオ</t>
    </rPh>
    <rPh sb="31" eb="32">
      <t>アジ</t>
    </rPh>
    <rPh sb="32" eb="33">
      <t>ツ</t>
    </rPh>
    <rPh sb="35" eb="36">
      <t>ヨウ</t>
    </rPh>
    <phoneticPr fontId="4"/>
  </si>
  <si>
    <t>米粉黒ゴマパン,牛乳,鮭のオニオンガ-リック,コ-ンポテト,はるさめス-プ,りんご</t>
    <rPh sb="0" eb="2">
      <t>コメコ</t>
    </rPh>
    <rPh sb="2" eb="3">
      <t>クロ</t>
    </rPh>
    <rPh sb="8" eb="10">
      <t>ギュウニュウ</t>
    </rPh>
    <rPh sb="11" eb="12">
      <t>シャケ</t>
    </rPh>
    <phoneticPr fontId="4"/>
  </si>
  <si>
    <t>米粉玄米ハニ-パン,牛乳,きのこうどん,ビック肉団子,キウイフル-ツ</t>
    <rPh sb="0" eb="2">
      <t>コメコ</t>
    </rPh>
    <rPh sb="2" eb="4">
      <t>ゲンマイ</t>
    </rPh>
    <rPh sb="10" eb="12">
      <t>ギュウニュウ</t>
    </rPh>
    <rPh sb="23" eb="26">
      <t>ニクダンゴ</t>
    </rPh>
    <phoneticPr fontId="4"/>
  </si>
  <si>
    <t>ごはん,牛乳,さんまと野菜のお祭り,さつま汁,ラフランス</t>
    <rPh sb="4" eb="6">
      <t>ギュウニュウ</t>
    </rPh>
    <rPh sb="11" eb="13">
      <t>ヤサイ</t>
    </rPh>
    <rPh sb="15" eb="16">
      <t>マツ</t>
    </rPh>
    <rPh sb="21" eb="22">
      <t>シル</t>
    </rPh>
    <phoneticPr fontId="4"/>
  </si>
  <si>
    <t>ごはん,牛乳,厚揚げのピリ辛煮,春雨サラダ,エビ入りワンタンス-プ</t>
    <rPh sb="4" eb="6">
      <t>ギュウニュウ</t>
    </rPh>
    <rPh sb="7" eb="9">
      <t>アツア</t>
    </rPh>
    <rPh sb="13" eb="14">
      <t>カラ</t>
    </rPh>
    <rPh sb="14" eb="15">
      <t>ニ</t>
    </rPh>
    <rPh sb="16" eb="18">
      <t>ハルサメ</t>
    </rPh>
    <rPh sb="24" eb="25">
      <t>イ</t>
    </rPh>
    <phoneticPr fontId="4"/>
  </si>
  <si>
    <t>ごはん,牛乳,豚肉とカシュ-ナッツの炒め物,沢煮椀,みかん</t>
    <rPh sb="4" eb="6">
      <t>ギュウニュウ</t>
    </rPh>
    <rPh sb="7" eb="9">
      <t>ブタニク</t>
    </rPh>
    <rPh sb="18" eb="19">
      <t>イタ</t>
    </rPh>
    <rPh sb="20" eb="21">
      <t>モノ</t>
    </rPh>
    <rPh sb="22" eb="23">
      <t>サワ</t>
    </rPh>
    <rPh sb="23" eb="24">
      <t>ニ</t>
    </rPh>
    <rPh sb="24" eb="25">
      <t>ワン</t>
    </rPh>
    <phoneticPr fontId="4"/>
  </si>
  <si>
    <t>ごはん,宮城県産大豆の納豆,牛乳,煮込みおでん,ごま酢和え</t>
    <rPh sb="4" eb="7">
      <t>ミヤギケン</t>
    </rPh>
    <rPh sb="7" eb="8">
      <t>サン</t>
    </rPh>
    <rPh sb="8" eb="10">
      <t>ダイズ</t>
    </rPh>
    <rPh sb="11" eb="13">
      <t>ナットウ</t>
    </rPh>
    <rPh sb="14" eb="16">
      <t>ギュウニュウ</t>
    </rPh>
    <rPh sb="17" eb="19">
      <t>ニコ</t>
    </rPh>
    <rPh sb="26" eb="27">
      <t>ス</t>
    </rPh>
    <rPh sb="27" eb="28">
      <t>ア</t>
    </rPh>
    <phoneticPr fontId="4"/>
  </si>
  <si>
    <t>りんごジャム</t>
  </si>
  <si>
    <t>梅干</t>
    <rPh sb="0" eb="2">
      <t>ウメボ</t>
    </rPh>
    <phoneticPr fontId="2"/>
  </si>
  <si>
    <t>チョコチップパン,牛乳,クリ-ムス-プスパゲッティ,やきぐりコロッケ,キウイフル-ツ</t>
    <rPh sb="9" eb="11">
      <t>ギュウニュウ</t>
    </rPh>
    <phoneticPr fontId="4"/>
  </si>
  <si>
    <t>ごはん,ひじきふりかけ,牛乳,豚肉のかりん揚げ,からし和え,呉汁</t>
    <rPh sb="12" eb="14">
      <t>ギュウニュウ</t>
    </rPh>
    <rPh sb="15" eb="17">
      <t>ブタニク</t>
    </rPh>
    <rPh sb="21" eb="22">
      <t>ア</t>
    </rPh>
    <rPh sb="27" eb="28">
      <t>ア</t>
    </rPh>
    <rPh sb="30" eb="31">
      <t>ゴ</t>
    </rPh>
    <rPh sb="31" eb="32">
      <t>シル</t>
    </rPh>
    <phoneticPr fontId="4"/>
  </si>
  <si>
    <t>麦ごはん,ふりかけ,牛乳,鶏肉のスタミナ焼き,かみかみあえ,白菜のコンソメス-プ</t>
    <rPh sb="0" eb="1">
      <t>ムギ</t>
    </rPh>
    <rPh sb="10" eb="12">
      <t>ギュウニュウ</t>
    </rPh>
    <rPh sb="13" eb="15">
      <t>トリニク</t>
    </rPh>
    <rPh sb="20" eb="21">
      <t>ヤ</t>
    </rPh>
    <rPh sb="30" eb="32">
      <t>ハクサイ</t>
    </rPh>
    <phoneticPr fontId="4"/>
  </si>
  <si>
    <t>めん羊肉</t>
    <rPh sb="2" eb="3">
      <t>ヒツジ</t>
    </rPh>
    <rPh sb="3" eb="4">
      <t>ニク</t>
    </rPh>
    <phoneticPr fontId="2"/>
  </si>
  <si>
    <t>ごはん,牛乳,かぼちゃコロッケ,だいこんサラダ,コ-ン入り卵ス-プ</t>
    <rPh sb="4" eb="6">
      <t>ギュウニュウ</t>
    </rPh>
    <rPh sb="27" eb="28">
      <t>イ</t>
    </rPh>
    <rPh sb="29" eb="30">
      <t>タマゴ</t>
    </rPh>
    <phoneticPr fontId="4"/>
  </si>
  <si>
    <t>スパゲティナポリタン,牛乳,ポトフ風ス-プ,バナナ</t>
    <rPh sb="11" eb="13">
      <t>ギュウニュウ</t>
    </rPh>
    <rPh sb="17" eb="18">
      <t>カゼ</t>
    </rPh>
    <phoneticPr fontId="4"/>
  </si>
  <si>
    <t>米粉パン,牛乳,チキンオ-ブン焼き,だいこんサラダ,コ-ンシチュ-</t>
    <rPh sb="0" eb="2">
      <t>コメコ</t>
    </rPh>
    <rPh sb="5" eb="7">
      <t>ギュウニュウ</t>
    </rPh>
    <rPh sb="15" eb="16">
      <t>ヤ</t>
    </rPh>
    <phoneticPr fontId="4"/>
  </si>
  <si>
    <t>ごはん,牛乳,とりのから揚げ,ひじきサラダ,コンソメス-プ</t>
    <rPh sb="4" eb="6">
      <t>ギュウニュウ</t>
    </rPh>
    <rPh sb="12" eb="13">
      <t>ア</t>
    </rPh>
    <phoneticPr fontId="4"/>
  </si>
  <si>
    <t>米粉黒ゴマパン,牛乳,米粉グラタン,ア-モンドサラダ,ミネストロ-ネ</t>
    <rPh sb="0" eb="2">
      <t>コメコ</t>
    </rPh>
    <rPh sb="2" eb="3">
      <t>クロ</t>
    </rPh>
    <rPh sb="8" eb="10">
      <t>ギュウニュウ</t>
    </rPh>
    <rPh sb="11" eb="13">
      <t>コメコ</t>
    </rPh>
    <phoneticPr fontId="4"/>
  </si>
  <si>
    <t>ソフトドックパン,牛乳,きのこと豆のシチュ-,コ-ンサラダ,バナナ</t>
    <rPh sb="9" eb="11">
      <t>ギュウニュウ</t>
    </rPh>
    <rPh sb="16" eb="17">
      <t>マメ</t>
    </rPh>
    <phoneticPr fontId="4"/>
  </si>
  <si>
    <t>ごはん,牛乳,なっとう,キムチのいそべ和え,おでん,りんご</t>
    <rPh sb="4" eb="6">
      <t>ギュウニュウ</t>
    </rPh>
    <rPh sb="19" eb="20">
      <t>ア</t>
    </rPh>
    <phoneticPr fontId="4"/>
  </si>
  <si>
    <t>パン,牛乳,照り焼きハンバ-グ,ブロッコリ-とコ-ンのサラダ,ウインナ-と豆のス-プ</t>
    <rPh sb="3" eb="5">
      <t>ギュウニュウ</t>
    </rPh>
    <rPh sb="6" eb="7">
      <t>テ</t>
    </rPh>
    <rPh sb="8" eb="9">
      <t>ヤ</t>
    </rPh>
    <rPh sb="37" eb="38">
      <t>マメ</t>
    </rPh>
    <phoneticPr fontId="4"/>
  </si>
  <si>
    <t>ごはん,牛乳,いわしの梅醤油煮,くきわかめの炒め物,沢煮椀</t>
    <rPh sb="4" eb="6">
      <t>ギュウニュウ</t>
    </rPh>
    <rPh sb="11" eb="12">
      <t>ウメ</t>
    </rPh>
    <rPh sb="12" eb="14">
      <t>ショウユ</t>
    </rPh>
    <rPh sb="14" eb="15">
      <t>ニ</t>
    </rPh>
    <rPh sb="22" eb="23">
      <t>イタ</t>
    </rPh>
    <rPh sb="24" eb="25">
      <t>モノ</t>
    </rPh>
    <rPh sb="26" eb="28">
      <t>サワニ</t>
    </rPh>
    <rPh sb="28" eb="29">
      <t>ワン</t>
    </rPh>
    <phoneticPr fontId="4"/>
  </si>
  <si>
    <t>ごはん,牛乳,笹かまの南部揚げ,小松菜のア-モンド和え,だまこ汁,納豆</t>
    <rPh sb="4" eb="6">
      <t>ギュウニュウ</t>
    </rPh>
    <rPh sb="7" eb="8">
      <t>ササ</t>
    </rPh>
    <rPh sb="11" eb="13">
      <t>ナンブ</t>
    </rPh>
    <rPh sb="13" eb="14">
      <t>ア</t>
    </rPh>
    <rPh sb="16" eb="19">
      <t>コマツナ</t>
    </rPh>
    <rPh sb="25" eb="26">
      <t>ア</t>
    </rPh>
    <rPh sb="31" eb="32">
      <t>ジル</t>
    </rPh>
    <rPh sb="33" eb="35">
      <t>ナットウ</t>
    </rPh>
    <phoneticPr fontId="4"/>
  </si>
  <si>
    <t>麦ごはん,牛乳,さんまの蒲焼き,筑前煮,キャベツときゅうりの即席漬け,大豆入り小魚</t>
    <rPh sb="0" eb="1">
      <t>ムギ</t>
    </rPh>
    <rPh sb="5" eb="7">
      <t>ギュウニュウ</t>
    </rPh>
    <rPh sb="12" eb="14">
      <t>カバヤキ</t>
    </rPh>
    <rPh sb="16" eb="18">
      <t>チクゼン</t>
    </rPh>
    <rPh sb="18" eb="19">
      <t>ニ</t>
    </rPh>
    <rPh sb="30" eb="32">
      <t>ソクセキ</t>
    </rPh>
    <rPh sb="32" eb="33">
      <t>ツ</t>
    </rPh>
    <rPh sb="35" eb="37">
      <t>ダイズ</t>
    </rPh>
    <rPh sb="37" eb="38">
      <t>イ</t>
    </rPh>
    <rPh sb="39" eb="41">
      <t>コザカナ</t>
    </rPh>
    <phoneticPr fontId="4"/>
  </si>
  <si>
    <t>ごはん,牛乳,チキンカレー,シ-ザ-サラダ,ラフランスゼリ-</t>
    <rPh sb="4" eb="6">
      <t>ギュウニュウ</t>
    </rPh>
    <phoneticPr fontId="4"/>
  </si>
  <si>
    <t>手作り豆腐</t>
  </si>
  <si>
    <t>ごはん,牛乳,すき昆布の煮物いわしの胡麻味噌煮,かき玉汁</t>
    <rPh sb="4" eb="6">
      <t>ギュウニュウ</t>
    </rPh>
    <rPh sb="9" eb="11">
      <t>コンブ</t>
    </rPh>
    <rPh sb="12" eb="14">
      <t>ニモノ</t>
    </rPh>
    <rPh sb="18" eb="20">
      <t>ゴマ</t>
    </rPh>
    <rPh sb="20" eb="23">
      <t>ミソニ</t>
    </rPh>
    <rPh sb="26" eb="28">
      <t>タマジル</t>
    </rPh>
    <phoneticPr fontId="4"/>
  </si>
  <si>
    <t>ごはん,牛乳,豚肉のバンバンジ-ソースかけ,おひたし,豆腐と里芋のみそ汁</t>
    <rPh sb="4" eb="6">
      <t>ギュウニュウ</t>
    </rPh>
    <rPh sb="7" eb="9">
      <t>ブタニク</t>
    </rPh>
    <rPh sb="27" eb="29">
      <t>トウフ</t>
    </rPh>
    <rPh sb="30" eb="32">
      <t>サトイモ</t>
    </rPh>
    <rPh sb="35" eb="36">
      <t>シル</t>
    </rPh>
    <phoneticPr fontId="4"/>
  </si>
  <si>
    <t>麦ごはん,牛乳,鮭の塩焼き,大根のそぼろ煮,味噌ス-プ</t>
    <rPh sb="0" eb="1">
      <t>ムギ</t>
    </rPh>
    <rPh sb="5" eb="7">
      <t>ギュウニュウ</t>
    </rPh>
    <rPh sb="8" eb="9">
      <t>シャケ</t>
    </rPh>
    <rPh sb="10" eb="12">
      <t>シオヤ</t>
    </rPh>
    <rPh sb="14" eb="16">
      <t>ダイコン</t>
    </rPh>
    <rPh sb="20" eb="21">
      <t>ニ</t>
    </rPh>
    <rPh sb="22" eb="24">
      <t>ミソ</t>
    </rPh>
    <phoneticPr fontId="4"/>
  </si>
  <si>
    <t>ごはん,牛乳,ほっけのみりん干し焼き,すき昆布と大豆の煮物,さといものみそ汁</t>
    <rPh sb="4" eb="6">
      <t>ギュウニュウ</t>
    </rPh>
    <rPh sb="14" eb="15">
      <t>ホ</t>
    </rPh>
    <rPh sb="16" eb="17">
      <t>ヤ</t>
    </rPh>
    <rPh sb="21" eb="23">
      <t>コンブ</t>
    </rPh>
    <rPh sb="24" eb="26">
      <t>ダイズ</t>
    </rPh>
    <rPh sb="27" eb="29">
      <t>ニモノ</t>
    </rPh>
    <rPh sb="37" eb="38">
      <t>シル</t>
    </rPh>
    <phoneticPr fontId="4"/>
  </si>
  <si>
    <t>麦ごはん,コ-ヒ-牛乳,焼き魚(さば),ひじきの炒り煮,のっぺい汁,のり佃煮</t>
    <rPh sb="0" eb="1">
      <t>ムギ</t>
    </rPh>
    <rPh sb="9" eb="11">
      <t>ギュウニュウ</t>
    </rPh>
    <rPh sb="12" eb="13">
      <t>ヤ</t>
    </rPh>
    <rPh sb="14" eb="15">
      <t>ザカナ</t>
    </rPh>
    <rPh sb="24" eb="25">
      <t>イタ</t>
    </rPh>
    <rPh sb="26" eb="27">
      <t>ニ</t>
    </rPh>
    <rPh sb="32" eb="33">
      <t>ジル</t>
    </rPh>
    <rPh sb="36" eb="38">
      <t>ツクダニ</t>
    </rPh>
    <phoneticPr fontId="4"/>
  </si>
  <si>
    <t>麦ごはん,牛乳,タンドリ-チキン,納豆サラダ,はっとう汁,りんご</t>
    <rPh sb="0" eb="1">
      <t>ムギ</t>
    </rPh>
    <rPh sb="5" eb="7">
      <t>ギュウニュウ</t>
    </rPh>
    <rPh sb="17" eb="19">
      <t>ナットウ</t>
    </rPh>
    <rPh sb="27" eb="28">
      <t>ジル</t>
    </rPh>
    <phoneticPr fontId="4"/>
  </si>
  <si>
    <t>ごはん,牛乳,鮭の味噌漬け焼き,油麩肉じゃが,みつばと卵のス-プ,みかん</t>
    <rPh sb="4" eb="6">
      <t>ギュウニュウ</t>
    </rPh>
    <rPh sb="7" eb="8">
      <t>サケ</t>
    </rPh>
    <rPh sb="9" eb="11">
      <t>ミソ</t>
    </rPh>
    <rPh sb="11" eb="12">
      <t>ズ</t>
    </rPh>
    <rPh sb="13" eb="14">
      <t>ヤ</t>
    </rPh>
    <rPh sb="16" eb="17">
      <t>アブラ</t>
    </rPh>
    <rPh sb="17" eb="18">
      <t>フ</t>
    </rPh>
    <rPh sb="18" eb="19">
      <t>ニク</t>
    </rPh>
    <rPh sb="27" eb="28">
      <t>タマゴ</t>
    </rPh>
    <phoneticPr fontId="4"/>
  </si>
  <si>
    <t>ごはん,牛乳,野菜コロッケ,ひじきの煮物,かきたま汁</t>
    <rPh sb="4" eb="6">
      <t>ギュウニュウ</t>
    </rPh>
    <rPh sb="7" eb="9">
      <t>ヤサイ</t>
    </rPh>
    <rPh sb="18" eb="20">
      <t>ニモノ</t>
    </rPh>
    <rPh sb="25" eb="26">
      <t>ジル</t>
    </rPh>
    <phoneticPr fontId="4"/>
  </si>
  <si>
    <t>ゆかりごはん,牛乳,鯖の幽玄焼き(大根おろし),すき焼き風煮,あさり汁</t>
    <rPh sb="7" eb="9">
      <t>ギュウニュウ</t>
    </rPh>
    <rPh sb="10" eb="11">
      <t>サバ</t>
    </rPh>
    <rPh sb="12" eb="14">
      <t>ユウゲン</t>
    </rPh>
    <rPh sb="14" eb="15">
      <t>ヤ</t>
    </rPh>
    <rPh sb="17" eb="19">
      <t>ダイコン</t>
    </rPh>
    <rPh sb="26" eb="27">
      <t>ヤ</t>
    </rPh>
    <rPh sb="28" eb="29">
      <t>フウ</t>
    </rPh>
    <rPh sb="29" eb="30">
      <t>ニ</t>
    </rPh>
    <rPh sb="34" eb="35">
      <t>ジル</t>
    </rPh>
    <phoneticPr fontId="4"/>
  </si>
  <si>
    <t>ごはん,牛乳,焼きのり,いかの天ぷら,じゃがいものそぼろ煮,ごま酢和え</t>
    <rPh sb="4" eb="6">
      <t>ギュウニュウ</t>
    </rPh>
    <rPh sb="7" eb="8">
      <t>ヤ</t>
    </rPh>
    <rPh sb="15" eb="16">
      <t>テン</t>
    </rPh>
    <rPh sb="28" eb="29">
      <t>ニ</t>
    </rPh>
    <rPh sb="32" eb="33">
      <t>ス</t>
    </rPh>
    <rPh sb="33" eb="34">
      <t>ア</t>
    </rPh>
    <phoneticPr fontId="4"/>
  </si>
  <si>
    <t>ごはん,牛乳,いかとエビのチリソース,ナムル,中華コ-ンス-プ</t>
    <rPh sb="4" eb="6">
      <t>ギュウニュウ</t>
    </rPh>
    <rPh sb="23" eb="25">
      <t>チュウカ</t>
    </rPh>
    <phoneticPr fontId="4"/>
  </si>
  <si>
    <t>ごはん,牛乳,だしまきたまご,すき昆布の炒り煮,なめこ汁</t>
    <rPh sb="4" eb="6">
      <t>ギュウニュウ</t>
    </rPh>
    <rPh sb="17" eb="19">
      <t>コンブ</t>
    </rPh>
    <rPh sb="20" eb="21">
      <t>イ</t>
    </rPh>
    <rPh sb="22" eb="23">
      <t>ニ</t>
    </rPh>
    <rPh sb="27" eb="28">
      <t>ジル</t>
    </rPh>
    <phoneticPr fontId="4"/>
  </si>
  <si>
    <t>ごはん,牛乳,ホイコ-ロ-,春雨ス-プ,ア-モンドフィッシュ</t>
    <rPh sb="4" eb="6">
      <t>ギュウニュウ</t>
    </rPh>
    <rPh sb="14" eb="16">
      <t>ハルサメ</t>
    </rPh>
    <phoneticPr fontId="4"/>
  </si>
  <si>
    <t>食パン,牛乳,ミ-トサンド,フライドポテト,野菜ス-プ,アセロラゼリ-</t>
    <rPh sb="0" eb="1">
      <t>ショク</t>
    </rPh>
    <rPh sb="4" eb="6">
      <t>ギュウニュウ</t>
    </rPh>
    <rPh sb="22" eb="24">
      <t>ヤサイ</t>
    </rPh>
    <phoneticPr fontId="4"/>
  </si>
  <si>
    <t>ミルクパン,牛乳,スパイシ-チキン,ジャ-マンポテト,わかめとしめじのワンタンス-プ</t>
    <rPh sb="6" eb="8">
      <t>ギュウニュウ</t>
    </rPh>
    <phoneticPr fontId="4"/>
  </si>
  <si>
    <t>ミニミルクパン,牛乳,キムチうどん,チ-ズはんぺんフライ,もやしとちくわのサラダ</t>
    <rPh sb="8" eb="10">
      <t>ギュウニュウ</t>
    </rPh>
    <phoneticPr fontId="4"/>
  </si>
  <si>
    <t>ごはん,牛乳,めかじきのユズ味噌かけ,筑前煮,春雨ス-プ</t>
    <rPh sb="4" eb="6">
      <t>ギュウニュウ</t>
    </rPh>
    <rPh sb="14" eb="16">
      <t>ミソ</t>
    </rPh>
    <rPh sb="19" eb="22">
      <t>チクゼンニ</t>
    </rPh>
    <rPh sb="23" eb="25">
      <t>ハルサメ</t>
    </rPh>
    <phoneticPr fontId="4"/>
  </si>
  <si>
    <t>ごはん,牛乳,鰆のごまだれかけ,もやしと油揚げの炒め物,豚汁</t>
    <rPh sb="4" eb="6">
      <t>ギュウニュウ</t>
    </rPh>
    <rPh sb="7" eb="8">
      <t>サワラ</t>
    </rPh>
    <rPh sb="20" eb="22">
      <t>アブラア</t>
    </rPh>
    <rPh sb="24" eb="25">
      <t>イタ</t>
    </rPh>
    <rPh sb="26" eb="27">
      <t>モノ</t>
    </rPh>
    <phoneticPr fontId="4"/>
  </si>
  <si>
    <t>豚どん,牛乳,ごぼうサラダ,ほうれんそうの味噌汁,ミニぶどうゼリ-</t>
    <rPh sb="0" eb="1">
      <t>ブタ</t>
    </rPh>
    <rPh sb="4" eb="6">
      <t>ギュウニュウ</t>
    </rPh>
    <rPh sb="21" eb="24">
      <t>ミソシル</t>
    </rPh>
    <phoneticPr fontId="4"/>
  </si>
  <si>
    <t>食パン,りんごジャム,牛乳,グラタン,海そうサラダ,コ-ンポタ-ジュ</t>
    <rPh sb="0" eb="1">
      <t>ショク</t>
    </rPh>
    <rPh sb="11" eb="13">
      <t>ギュウニュウ</t>
    </rPh>
    <rPh sb="19" eb="20">
      <t>ウミ</t>
    </rPh>
    <phoneticPr fontId="4"/>
  </si>
  <si>
    <t>柿酢</t>
  </si>
  <si>
    <t>わかめごはん,牛乳,笹かまのカレー揚げ,切り昆布炒め,里芋のそぼろ煮</t>
    <rPh sb="7" eb="9">
      <t>ギュウニュウ</t>
    </rPh>
    <rPh sb="10" eb="11">
      <t>ササ</t>
    </rPh>
    <rPh sb="17" eb="18">
      <t>ア</t>
    </rPh>
    <rPh sb="20" eb="21">
      <t>キ</t>
    </rPh>
    <rPh sb="22" eb="24">
      <t>コンブ</t>
    </rPh>
    <rPh sb="24" eb="25">
      <t>イタ</t>
    </rPh>
    <rPh sb="27" eb="29">
      <t>サトイモ</t>
    </rPh>
    <rPh sb="33" eb="34">
      <t>ニ</t>
    </rPh>
    <phoneticPr fontId="4"/>
  </si>
  <si>
    <t>エビピラフ,牛乳,さつまいものマセドアンサラダ,パンプキンス-プ,ラフランス</t>
    <rPh sb="6" eb="8">
      <t>ギュウニュウ</t>
    </rPh>
    <phoneticPr fontId="4"/>
  </si>
  <si>
    <t>ごはん,牛乳,オムレツのデみそースかけ,小松菜とコ-ンのサラダ,白菜のス-プ煮,ヨ-グルト,味付けのり</t>
    <rPh sb="4" eb="6">
      <t>ギュウニュウ</t>
    </rPh>
    <rPh sb="20" eb="23">
      <t>コマツナ</t>
    </rPh>
    <rPh sb="32" eb="34">
      <t>ハクサイ</t>
    </rPh>
    <rPh sb="38" eb="39">
      <t>ニ</t>
    </rPh>
    <rPh sb="46" eb="48">
      <t>アジツ</t>
    </rPh>
    <phoneticPr fontId="4"/>
  </si>
  <si>
    <t>ごはん,牛乳,野菜しゅうまい,もやしのナムル,わかめと卵のス-プ</t>
    <rPh sb="4" eb="6">
      <t>ギュウニュウ</t>
    </rPh>
    <rPh sb="7" eb="9">
      <t>ヤサイ</t>
    </rPh>
    <rPh sb="27" eb="28">
      <t>タマゴ</t>
    </rPh>
    <phoneticPr fontId="4"/>
  </si>
  <si>
    <t>わらび(塩蔵)</t>
  </si>
  <si>
    <t>干し柿</t>
    <rPh sb="0" eb="1">
      <t>ホ</t>
    </rPh>
    <rPh sb="2" eb="3">
      <t>ガキ</t>
    </rPh>
    <phoneticPr fontId="5"/>
  </si>
  <si>
    <t>そうざい(こんにゃく煮)</t>
    <rPh sb="10" eb="11">
      <t>ニ</t>
    </rPh>
    <phoneticPr fontId="2"/>
  </si>
  <si>
    <t>ソース焼きそば,牛乳,小籠包(カリフラワ-),中華サラダ,ワンタンス-プ</t>
    <rPh sb="3" eb="4">
      <t>ヤ</t>
    </rPh>
    <rPh sb="8" eb="10">
      <t>ギュウニュウ</t>
    </rPh>
    <rPh sb="11" eb="14">
      <t>ショウロンポウ</t>
    </rPh>
    <rPh sb="23" eb="25">
      <t>チュウカ</t>
    </rPh>
    <phoneticPr fontId="4"/>
  </si>
  <si>
    <t>ごはん,牛乳,なっとう,ピ-ナッツ和え,じゃがいもと油ふの煮物,くだもの</t>
    <rPh sb="4" eb="6">
      <t>ギュウニュウ</t>
    </rPh>
    <rPh sb="17" eb="18">
      <t>ア</t>
    </rPh>
    <rPh sb="26" eb="27">
      <t>アブラ</t>
    </rPh>
    <rPh sb="29" eb="31">
      <t>ニモノ</t>
    </rPh>
    <phoneticPr fontId="4"/>
  </si>
  <si>
    <t>ごはん,牛乳,さばのみそ煮,ゆかり和え,かきたまみそ汁</t>
    <rPh sb="4" eb="6">
      <t>ギュウニュウ</t>
    </rPh>
    <rPh sb="12" eb="13">
      <t>ニ</t>
    </rPh>
    <rPh sb="17" eb="18">
      <t>ア</t>
    </rPh>
    <rPh sb="26" eb="27">
      <t>シル</t>
    </rPh>
    <phoneticPr fontId="4"/>
  </si>
  <si>
    <t>ごはん,牛乳,ちくわのかわり揚げ,肉じゃが,雪菜のみそ汁</t>
    <rPh sb="4" eb="6">
      <t>ギュウニュウ</t>
    </rPh>
    <rPh sb="14" eb="15">
      <t>ア</t>
    </rPh>
    <rPh sb="17" eb="18">
      <t>ニク</t>
    </rPh>
    <rPh sb="22" eb="23">
      <t>ユキ</t>
    </rPh>
    <rPh sb="23" eb="24">
      <t>ナ</t>
    </rPh>
    <rPh sb="27" eb="28">
      <t>シル</t>
    </rPh>
    <phoneticPr fontId="4"/>
  </si>
  <si>
    <t>麦ごはん,牛乳,チキンカレー,キャベツのア-モンド和え,ヨ-グルト</t>
    <rPh sb="0" eb="1">
      <t>ムギ</t>
    </rPh>
    <rPh sb="5" eb="7">
      <t>ギュウニュウ</t>
    </rPh>
    <rPh sb="25" eb="26">
      <t>ア</t>
    </rPh>
    <phoneticPr fontId="4"/>
  </si>
  <si>
    <t>ごはん,牛乳,さんまの甘露煮,豆もやしの炒め物,どさんこ汁</t>
    <rPh sb="4" eb="6">
      <t>ギュウニュウ</t>
    </rPh>
    <rPh sb="11" eb="14">
      <t>カンロニ</t>
    </rPh>
    <rPh sb="15" eb="16">
      <t>マメ</t>
    </rPh>
    <rPh sb="20" eb="21">
      <t>イタ</t>
    </rPh>
    <rPh sb="22" eb="23">
      <t>モノ</t>
    </rPh>
    <rPh sb="28" eb="29">
      <t>ジル</t>
    </rPh>
    <phoneticPr fontId="4"/>
  </si>
  <si>
    <t>ごはん,のり佃煮,牛乳,ホタテ入り厚焼き卵,春雨サラダ,けんちん汁</t>
    <rPh sb="6" eb="8">
      <t>ツクダニ</t>
    </rPh>
    <rPh sb="9" eb="11">
      <t>ギュウニュウ</t>
    </rPh>
    <rPh sb="15" eb="16">
      <t>イ</t>
    </rPh>
    <rPh sb="17" eb="19">
      <t>アツヤ</t>
    </rPh>
    <rPh sb="20" eb="21">
      <t>タマゴ</t>
    </rPh>
    <rPh sb="22" eb="24">
      <t>ハルサメ</t>
    </rPh>
    <rPh sb="32" eb="33">
      <t>シル</t>
    </rPh>
    <phoneticPr fontId="4"/>
  </si>
  <si>
    <t>米粉パン,牛乳,ししゃもフライ,わかめサラダ,きつねうどん,黄桃缶</t>
    <rPh sb="0" eb="1">
      <t>コメ</t>
    </rPh>
    <rPh sb="1" eb="2">
      <t>コナ</t>
    </rPh>
    <rPh sb="5" eb="7">
      <t>ギュウニュウ</t>
    </rPh>
    <rPh sb="30" eb="32">
      <t>オウトウ</t>
    </rPh>
    <rPh sb="32" eb="33">
      <t>カン</t>
    </rPh>
    <phoneticPr fontId="4"/>
  </si>
  <si>
    <t>ごはん,牛乳,さばの香味焼き,キャベツの炒り煮,豚肉のごまみそス-プ,オレンジ</t>
    <rPh sb="4" eb="6">
      <t>ギュウニュウ</t>
    </rPh>
    <rPh sb="10" eb="12">
      <t>コウミ</t>
    </rPh>
    <rPh sb="12" eb="13">
      <t>ヤ</t>
    </rPh>
    <rPh sb="20" eb="21">
      <t>イ</t>
    </rPh>
    <rPh sb="22" eb="23">
      <t>ニ</t>
    </rPh>
    <rPh sb="24" eb="26">
      <t>ブタニク</t>
    </rPh>
    <phoneticPr fontId="4"/>
  </si>
  <si>
    <t>ごはん,牛乳,豚肉のしょうが焼き,切干大根の炒り煮,みそけんちん汁</t>
    <rPh sb="4" eb="6">
      <t>ギュウニュウ</t>
    </rPh>
    <rPh sb="7" eb="9">
      <t>ブタニク</t>
    </rPh>
    <rPh sb="14" eb="15">
      <t>ヤキ</t>
    </rPh>
    <rPh sb="17" eb="19">
      <t>キリボシ</t>
    </rPh>
    <rPh sb="19" eb="21">
      <t>ダイコン</t>
    </rPh>
    <rPh sb="22" eb="23">
      <t>イ</t>
    </rPh>
    <rPh sb="24" eb="25">
      <t>ニ</t>
    </rPh>
    <rPh sb="32" eb="33">
      <t>シル</t>
    </rPh>
    <phoneticPr fontId="4"/>
  </si>
  <si>
    <t>なつめ水</t>
  </si>
  <si>
    <t>ごはん,牛乳,酢豚,わかめス-プ,杏仁フル-ツ</t>
    <rPh sb="4" eb="6">
      <t>ギュウニュウ</t>
    </rPh>
    <rPh sb="7" eb="9">
      <t>スブタ</t>
    </rPh>
    <rPh sb="17" eb="18">
      <t>アン</t>
    </rPh>
    <rPh sb="18" eb="19">
      <t>ニン</t>
    </rPh>
    <phoneticPr fontId="4"/>
  </si>
  <si>
    <t>麦ごはん,牛乳,鮭のチャンチャン焼き,大根の中華煮,なめこと里芋のみそ汁,りんご</t>
    <rPh sb="0" eb="1">
      <t>ムギ</t>
    </rPh>
    <rPh sb="5" eb="7">
      <t>ギュウニュウ</t>
    </rPh>
    <rPh sb="8" eb="9">
      <t>サケ</t>
    </rPh>
    <rPh sb="16" eb="17">
      <t>ヤ</t>
    </rPh>
    <rPh sb="19" eb="21">
      <t>ダイコン</t>
    </rPh>
    <rPh sb="22" eb="25">
      <t>チュウカニ</t>
    </rPh>
    <rPh sb="30" eb="32">
      <t>サトイモ</t>
    </rPh>
    <rPh sb="35" eb="36">
      <t>シル</t>
    </rPh>
    <phoneticPr fontId="4"/>
  </si>
  <si>
    <t>ごはん,牛乳,春巻き,家常豆腐,チンゲンサイのス-プ</t>
    <rPh sb="4" eb="6">
      <t>ギュウニュウ</t>
    </rPh>
    <rPh sb="7" eb="9">
      <t>ハルマ</t>
    </rPh>
    <rPh sb="11" eb="12">
      <t>イエ</t>
    </rPh>
    <rPh sb="12" eb="13">
      <t>ジョウ</t>
    </rPh>
    <rPh sb="13" eb="15">
      <t>トウフ</t>
    </rPh>
    <phoneticPr fontId="4"/>
  </si>
  <si>
    <t>ソフトパン,牛乳,フライドチキン,いろどりサラダ,コ-ンポタ-ジュ,セレクトクレ-プ</t>
    <rPh sb="6" eb="8">
      <t>ギュウニュウ</t>
    </rPh>
    <phoneticPr fontId="4"/>
  </si>
  <si>
    <t>小豆(あんに加工)</t>
  </si>
  <si>
    <t>ごはん,牛乳,チ-ズハンバ-グ,ジャ-マンポテト,大根サラダ,卵ス-プ</t>
    <rPh sb="4" eb="6">
      <t>ギュウニュウ</t>
    </rPh>
    <rPh sb="25" eb="27">
      <t>ダイコン</t>
    </rPh>
    <rPh sb="31" eb="32">
      <t>タマゴ</t>
    </rPh>
    <phoneticPr fontId="4"/>
  </si>
  <si>
    <t>中華おこわ,牛乳,ごぼうのあまからめ,せんべい汁</t>
    <rPh sb="0" eb="2">
      <t>チュウカ</t>
    </rPh>
    <rPh sb="6" eb="8">
      <t>ギュウニュウ</t>
    </rPh>
    <rPh sb="23" eb="24">
      <t>ジル</t>
    </rPh>
    <phoneticPr fontId="4"/>
  </si>
  <si>
    <t>ごはん,牛乳,ぶりの照り焼き,冬至かぼちゃ,塩ちゃんこ鍋風煮物</t>
    <rPh sb="4" eb="6">
      <t>ギュウニュウ</t>
    </rPh>
    <rPh sb="10" eb="11">
      <t>テ</t>
    </rPh>
    <rPh sb="12" eb="13">
      <t>ヤ</t>
    </rPh>
    <rPh sb="15" eb="17">
      <t>トウジ</t>
    </rPh>
    <rPh sb="22" eb="23">
      <t>シオ</t>
    </rPh>
    <rPh sb="27" eb="28">
      <t>ナベ</t>
    </rPh>
    <rPh sb="28" eb="29">
      <t>フウ</t>
    </rPh>
    <rPh sb="29" eb="31">
      <t>ニモノ</t>
    </rPh>
    <phoneticPr fontId="4"/>
  </si>
  <si>
    <t>ごはん,牛乳,のりのつくだ煮,さつまあげの生姜煮,小松菜の味噌汁</t>
    <rPh sb="4" eb="6">
      <t>ギュウニュウ</t>
    </rPh>
    <rPh sb="13" eb="14">
      <t>ニ</t>
    </rPh>
    <rPh sb="21" eb="23">
      <t>ショウガ</t>
    </rPh>
    <rPh sb="23" eb="24">
      <t>ニ</t>
    </rPh>
    <rPh sb="25" eb="28">
      <t>コマツナ</t>
    </rPh>
    <rPh sb="29" eb="32">
      <t>ミソシル</t>
    </rPh>
    <phoneticPr fontId="4"/>
  </si>
  <si>
    <t>ソフトドックパン,牛乳,焼きそば,ポテトカレース-プ,フル-ツのヨ-グルト和え</t>
    <rPh sb="9" eb="11">
      <t>ギュウニュウ</t>
    </rPh>
    <rPh sb="12" eb="13">
      <t>ヤ</t>
    </rPh>
    <rPh sb="37" eb="38">
      <t>ア</t>
    </rPh>
    <phoneticPr fontId="4"/>
  </si>
  <si>
    <t>コッペパン,牛乳,鮭のハ-ブ焼き,きのこと豆のシチュ-,クリスマスゼリ-</t>
    <rPh sb="6" eb="8">
      <t>ギュウニュウ</t>
    </rPh>
    <rPh sb="9" eb="10">
      <t>シャケ</t>
    </rPh>
    <rPh sb="14" eb="15">
      <t>ヤ</t>
    </rPh>
    <rPh sb="21" eb="22">
      <t>マメ</t>
    </rPh>
    <phoneticPr fontId="4"/>
  </si>
  <si>
    <t>白菜の潰物</t>
  </si>
  <si>
    <t>山形県</t>
    <rPh sb="0" eb="3">
      <t>ヤマガタケン</t>
    </rPh>
    <phoneticPr fontId="5"/>
  </si>
  <si>
    <t>新潟県</t>
    <rPh sb="0" eb="3">
      <t>ニイガタケン</t>
    </rPh>
    <phoneticPr fontId="5"/>
  </si>
  <si>
    <t>成分調整牛乳</t>
    <rPh sb="0" eb="2">
      <t>セイブン</t>
    </rPh>
    <rPh sb="2" eb="4">
      <t>チョウセイ</t>
    </rPh>
    <rPh sb="4" eb="5">
      <t>ギュウ</t>
    </rPh>
    <rPh sb="5" eb="6">
      <t>ニュウ</t>
    </rPh>
    <phoneticPr fontId="5"/>
  </si>
  <si>
    <t>中華飯,牛乳,あげぎょうざ,フル-ツヨ-グルトあえ</t>
    <rPh sb="4" eb="6">
      <t>ギュウニュウ</t>
    </rPh>
    <phoneticPr fontId="4"/>
  </si>
  <si>
    <t>わかめごはん,牛乳,ぶりの照り焼き,相性汁,ごま和え,りんご</t>
    <rPh sb="7" eb="9">
      <t>ギュウニュウ</t>
    </rPh>
    <rPh sb="13" eb="14">
      <t>テ</t>
    </rPh>
    <rPh sb="15" eb="16">
      <t>ヤ</t>
    </rPh>
    <rPh sb="18" eb="20">
      <t>アイショウ</t>
    </rPh>
    <rPh sb="20" eb="21">
      <t>ジル</t>
    </rPh>
    <rPh sb="24" eb="25">
      <t>ア</t>
    </rPh>
    <phoneticPr fontId="4"/>
  </si>
  <si>
    <t>ごはん,牛乳,たれ付きにくだんご,ツナ和え,あさりのス-プ,りんご</t>
    <rPh sb="4" eb="6">
      <t>ギュウニュウ</t>
    </rPh>
    <rPh sb="9" eb="10">
      <t>ツ</t>
    </rPh>
    <rPh sb="19" eb="20">
      <t>ア</t>
    </rPh>
    <phoneticPr fontId="4"/>
  </si>
  <si>
    <t>ごはん,牛乳,カップエッグ,れんこんサラダ,ポ-クカレー</t>
    <rPh sb="4" eb="6">
      <t>ギュウニュウ</t>
    </rPh>
    <phoneticPr fontId="4"/>
  </si>
  <si>
    <t>ツイストパン,牛乳,フライドチキン,コ-ルスロ-,コ-ンと鶏のス-プ,クリスマスケ-キ</t>
    <rPh sb="7" eb="9">
      <t>ギュウニュウ</t>
    </rPh>
    <rPh sb="29" eb="30">
      <t>トリ</t>
    </rPh>
    <phoneticPr fontId="4"/>
  </si>
  <si>
    <t>猪肉(調理済)</t>
  </si>
  <si>
    <t>馬肉</t>
    <rPh sb="0" eb="2">
      <t>バニク</t>
    </rPh>
    <phoneticPr fontId="2"/>
  </si>
  <si>
    <t>東京都</t>
    <rPh sb="0" eb="2">
      <t>トウキョウ</t>
    </rPh>
    <rPh sb="2" eb="3">
      <t>ト</t>
    </rPh>
    <phoneticPr fontId="2"/>
  </si>
  <si>
    <t>ごはん,牛乳,野菜肉だんご,ブロッコリ-サラダ,シ-フードカレー</t>
    <rPh sb="4" eb="6">
      <t>ギュウニュウ</t>
    </rPh>
    <rPh sb="7" eb="9">
      <t>ヤサイ</t>
    </rPh>
    <rPh sb="9" eb="10">
      <t>ニク</t>
    </rPh>
    <phoneticPr fontId="4"/>
  </si>
  <si>
    <t>ごはん,ひじきふりかけ,牛乳,鱒の塩焼き,栗きんとん,白玉雑煮,みかん</t>
    <rPh sb="12" eb="14">
      <t>ギュウニュウ</t>
    </rPh>
    <rPh sb="15" eb="16">
      <t>マス</t>
    </rPh>
    <rPh sb="17" eb="19">
      <t>シオヤ</t>
    </rPh>
    <rPh sb="21" eb="22">
      <t>クリ</t>
    </rPh>
    <rPh sb="27" eb="29">
      <t>シラタマ</t>
    </rPh>
    <rPh sb="29" eb="31">
      <t>ゾウニ</t>
    </rPh>
    <phoneticPr fontId="4"/>
  </si>
  <si>
    <t>ごはん,牛乳,いか天ぷら,もやしの炒り煮,白菜の味噌汁</t>
    <rPh sb="4" eb="6">
      <t>ギュウニュウ</t>
    </rPh>
    <rPh sb="9" eb="10">
      <t>テン</t>
    </rPh>
    <rPh sb="17" eb="18">
      <t>イ</t>
    </rPh>
    <rPh sb="19" eb="20">
      <t>ニ</t>
    </rPh>
    <rPh sb="21" eb="23">
      <t>ハクサイ</t>
    </rPh>
    <rPh sb="24" eb="27">
      <t>ミソシル</t>
    </rPh>
    <phoneticPr fontId="4"/>
  </si>
  <si>
    <t>ミルクパン,牛乳,手作りハンバ-グのトマトソース,ベ-クドポテト,白菜のクリ-ムス-プ,りんご</t>
    <rPh sb="6" eb="8">
      <t>ギュウニュウ</t>
    </rPh>
    <rPh sb="9" eb="11">
      <t>テヅク</t>
    </rPh>
    <rPh sb="33" eb="35">
      <t>ハクサイ</t>
    </rPh>
    <phoneticPr fontId="4"/>
  </si>
  <si>
    <t>シカ肉(もも)</t>
    <rPh sb="2" eb="3">
      <t>ニク</t>
    </rPh>
    <phoneticPr fontId="2"/>
  </si>
  <si>
    <t>ごはん,牛乳,サバの塩焼き,きんぴられんこん,豚汁,バナナ</t>
    <rPh sb="4" eb="6">
      <t>ギュウニュウ</t>
    </rPh>
    <rPh sb="10" eb="12">
      <t>シオヤ</t>
    </rPh>
    <rPh sb="23" eb="24">
      <t>ブタ</t>
    </rPh>
    <rPh sb="24" eb="25">
      <t>ジル</t>
    </rPh>
    <phoneticPr fontId="4"/>
  </si>
  <si>
    <t>ごはん,牛乳,あげぎょうざ,ホイコウロウ,中華コ-ンス-プ</t>
    <rPh sb="4" eb="6">
      <t>ギュウニュウ</t>
    </rPh>
    <phoneticPr fontId="4"/>
  </si>
  <si>
    <t>ごはん,味付けのり,牛乳,洋風おでん,ブロッコリ-のおかかあえ,りんご</t>
    <rPh sb="10" eb="12">
      <t>ギュウニュウ</t>
    </rPh>
    <rPh sb="13" eb="15">
      <t>ヨウフウ</t>
    </rPh>
    <phoneticPr fontId="4"/>
  </si>
  <si>
    <t>ソフトドックパン,牛乳,目玉焼き,枝豆とコ-ンのソテ-,キャベツと豚肉のス-プ</t>
    <rPh sb="9" eb="11">
      <t>ギュウニュウ</t>
    </rPh>
    <rPh sb="12" eb="15">
      <t>メダマヤ</t>
    </rPh>
    <rPh sb="17" eb="19">
      <t>エダマメ</t>
    </rPh>
    <rPh sb="33" eb="35">
      <t>ブタニク</t>
    </rPh>
    <phoneticPr fontId="4"/>
  </si>
  <si>
    <t>横割り丸パン,牛乳,ハンバ-グトマトソース,ほうれん草のサラダ,コ-ンポタ-ジュ</t>
    <rPh sb="0" eb="2">
      <t>ヨコワ</t>
    </rPh>
    <rPh sb="3" eb="4">
      <t>マル</t>
    </rPh>
    <rPh sb="7" eb="9">
      <t>ギュウニュウ</t>
    </rPh>
    <rPh sb="26" eb="27">
      <t>ソウ</t>
    </rPh>
    <phoneticPr fontId="4"/>
  </si>
  <si>
    <t>食パン,いちごジャム,牛乳,はくさいのクリ-ム煮,コ-ンサラダ,オロブランコ</t>
    <rPh sb="0" eb="1">
      <t>ショク</t>
    </rPh>
    <rPh sb="11" eb="13">
      <t>ギュウニュウ</t>
    </rPh>
    <rPh sb="23" eb="24">
      <t>ニ</t>
    </rPh>
    <phoneticPr fontId="4"/>
  </si>
  <si>
    <t>ごはん,納豆,牛乳,小松菜のツナ和え,煮込みおでん,紫いもチップス</t>
    <rPh sb="7" eb="9">
      <t>ギュウニュウ</t>
    </rPh>
    <rPh sb="10" eb="13">
      <t>コマツナ</t>
    </rPh>
    <rPh sb="16" eb="17">
      <t>ア</t>
    </rPh>
    <rPh sb="19" eb="21">
      <t>ニコ</t>
    </rPh>
    <rPh sb="26" eb="27">
      <t>ムラサキ</t>
    </rPh>
    <phoneticPr fontId="4"/>
  </si>
  <si>
    <t>ごはん,牛乳,かぼちゃコロッケ,きざみ昆布と野菜の炒め物,五目豆腐,いよかん</t>
    <rPh sb="4" eb="6">
      <t>ギュウニュウ</t>
    </rPh>
    <rPh sb="19" eb="21">
      <t>コンブ</t>
    </rPh>
    <rPh sb="22" eb="24">
      <t>ヤサイ</t>
    </rPh>
    <rPh sb="25" eb="26">
      <t>イタ</t>
    </rPh>
    <rPh sb="27" eb="28">
      <t>モノ</t>
    </rPh>
    <phoneticPr fontId="4"/>
  </si>
  <si>
    <t>ごはん,牛乳,とり肉の唐揚げ,切干大根の煮物,じゃがいものみそ汁</t>
    <rPh sb="4" eb="6">
      <t>ギュウニュウ</t>
    </rPh>
    <rPh sb="9" eb="10">
      <t>ニク</t>
    </rPh>
    <rPh sb="11" eb="12">
      <t>カラ</t>
    </rPh>
    <rPh sb="12" eb="13">
      <t>ア</t>
    </rPh>
    <rPh sb="15" eb="16">
      <t>キ</t>
    </rPh>
    <rPh sb="16" eb="17">
      <t>ボ</t>
    </rPh>
    <rPh sb="17" eb="19">
      <t>ダイコン</t>
    </rPh>
    <rPh sb="20" eb="22">
      <t>ニモノ</t>
    </rPh>
    <rPh sb="31" eb="32">
      <t>シル</t>
    </rPh>
    <phoneticPr fontId="4"/>
  </si>
  <si>
    <t>黒角食パン,はちみつマ-ガリン,牛乳,オムレツのトマトソースがけ,ジャ-マンポテト,コンソメス-プ,ヨ-グルト</t>
    <rPh sb="0" eb="1">
      <t>クロ</t>
    </rPh>
    <rPh sb="1" eb="2">
      <t>カク</t>
    </rPh>
    <rPh sb="2" eb="3">
      <t>ショク</t>
    </rPh>
    <rPh sb="16" eb="18">
      <t>ギュウニュウ</t>
    </rPh>
    <phoneticPr fontId="4"/>
  </si>
  <si>
    <t>ごはん,牛乳,鶏肉レモンソース,ポテトサラダ,野菜ス-プ,ヨ-グルト</t>
    <rPh sb="4" eb="6">
      <t>ギュウニュウ</t>
    </rPh>
    <rPh sb="7" eb="9">
      <t>トリニク</t>
    </rPh>
    <rPh sb="23" eb="25">
      <t>ヤサイ</t>
    </rPh>
    <phoneticPr fontId="4"/>
  </si>
  <si>
    <t>麦ごはん,牛乳,しそぎょうざ,フル-ツ杏仁,中華飯の具</t>
    <rPh sb="0" eb="1">
      <t>ムギ</t>
    </rPh>
    <rPh sb="5" eb="7">
      <t>ギュウニュウ</t>
    </rPh>
    <rPh sb="19" eb="20">
      <t>アン</t>
    </rPh>
    <rPh sb="20" eb="21">
      <t>ジン</t>
    </rPh>
    <rPh sb="22" eb="24">
      <t>チュウカ</t>
    </rPh>
    <rPh sb="24" eb="25">
      <t>メシ</t>
    </rPh>
    <rPh sb="26" eb="27">
      <t>グ</t>
    </rPh>
    <phoneticPr fontId="4"/>
  </si>
  <si>
    <t>ごはん,牛乳,はるまき,マ-ボ-とうふ,みかん</t>
    <rPh sb="4" eb="6">
      <t>ギュウニュウ</t>
    </rPh>
    <phoneticPr fontId="4"/>
  </si>
  <si>
    <t>ごはん,牛乳,鮭の西京焼き,蓮根入り煮物,大根とキャベツあえ,ワカメ汁,いちご</t>
    <rPh sb="4" eb="6">
      <t>ギュウニュウ</t>
    </rPh>
    <rPh sb="7" eb="8">
      <t>シャケ</t>
    </rPh>
    <rPh sb="9" eb="11">
      <t>サイキョウ</t>
    </rPh>
    <rPh sb="11" eb="12">
      <t>ヤ</t>
    </rPh>
    <rPh sb="14" eb="16">
      <t>レンコン</t>
    </rPh>
    <rPh sb="16" eb="17">
      <t>イ</t>
    </rPh>
    <rPh sb="18" eb="20">
      <t>ニモノ</t>
    </rPh>
    <rPh sb="21" eb="23">
      <t>ダイコン</t>
    </rPh>
    <rPh sb="34" eb="35">
      <t>シル</t>
    </rPh>
    <phoneticPr fontId="4"/>
  </si>
  <si>
    <t>そうざい(味付なめこ)</t>
    <rPh sb="5" eb="6">
      <t>アジ</t>
    </rPh>
    <rPh sb="6" eb="7">
      <t>ツ</t>
    </rPh>
    <phoneticPr fontId="2"/>
  </si>
  <si>
    <t>ブルーベリージュース</t>
  </si>
  <si>
    <t>ごはん,牛乳,鮭のマヨネ-ズ焼き,キャベツのソテ-,かき玉汁</t>
    <rPh sb="4" eb="6">
      <t>ギュウニュウ</t>
    </rPh>
    <rPh sb="7" eb="8">
      <t>シャケ</t>
    </rPh>
    <rPh sb="14" eb="15">
      <t>ヤ</t>
    </rPh>
    <rPh sb="28" eb="30">
      <t>タマジル</t>
    </rPh>
    <phoneticPr fontId="4"/>
  </si>
  <si>
    <t>ごはん,牛乳,チリコンカン,ポテトのチ-ズ煮,ABCス-プ</t>
    <rPh sb="4" eb="6">
      <t>ギュウニュウ</t>
    </rPh>
    <rPh sb="21" eb="22">
      <t>ニ</t>
    </rPh>
    <phoneticPr fontId="4"/>
  </si>
  <si>
    <t>食パン,とふっこジャム,牛乳,ナポリタンスパゲティ,グラタン,コ-ンサラダ</t>
    <rPh sb="0" eb="1">
      <t>ショク</t>
    </rPh>
    <rPh sb="12" eb="14">
      <t>ギュウニュウ</t>
    </rPh>
    <phoneticPr fontId="4"/>
  </si>
  <si>
    <t>ベビーフード(りんごうらごし)</t>
  </si>
  <si>
    <t>丸パン,牛乳,スライスチ-ズ,ハンバ-グ,野菜ス-プ,ミニトマト</t>
    <rPh sb="0" eb="1">
      <t>マル</t>
    </rPh>
    <rPh sb="4" eb="6">
      <t>ギュウニュウ</t>
    </rPh>
    <rPh sb="21" eb="23">
      <t>ヤサイ</t>
    </rPh>
    <phoneticPr fontId="4"/>
  </si>
  <si>
    <t>ごはん,牛乳,ぶりのおろしソース,里芋のそぼろ煮,小松菜の味噌汁</t>
    <rPh sb="4" eb="6">
      <t>ギュウニュウ</t>
    </rPh>
    <rPh sb="17" eb="19">
      <t>サトイモ</t>
    </rPh>
    <rPh sb="23" eb="24">
      <t>ニ</t>
    </rPh>
    <rPh sb="25" eb="28">
      <t>コマツナ</t>
    </rPh>
    <rPh sb="29" eb="32">
      <t>ミソシル</t>
    </rPh>
    <phoneticPr fontId="4"/>
  </si>
  <si>
    <t>ごはん,牛乳,さわらの照り焼き,小松菜とひじきのナムル,油麩入りみそ汁</t>
    <rPh sb="4" eb="6">
      <t>ギュウニュウ</t>
    </rPh>
    <rPh sb="11" eb="12">
      <t>テ</t>
    </rPh>
    <rPh sb="13" eb="14">
      <t>ヤ</t>
    </rPh>
    <rPh sb="16" eb="19">
      <t>コマツナ</t>
    </rPh>
    <rPh sb="28" eb="29">
      <t>アブラ</t>
    </rPh>
    <rPh sb="29" eb="30">
      <t>フ</t>
    </rPh>
    <rPh sb="30" eb="31">
      <t>イ</t>
    </rPh>
    <rPh sb="34" eb="35">
      <t>シル</t>
    </rPh>
    <phoneticPr fontId="4"/>
  </si>
  <si>
    <t>ごはん,牛乳,さばのみそ煮,ごま酢和え,うどん汁</t>
    <rPh sb="4" eb="6">
      <t>ギュウニュウ</t>
    </rPh>
    <rPh sb="12" eb="13">
      <t>ニ</t>
    </rPh>
    <rPh sb="16" eb="17">
      <t>ス</t>
    </rPh>
    <rPh sb="17" eb="18">
      <t>ア</t>
    </rPh>
    <rPh sb="23" eb="24">
      <t>シル</t>
    </rPh>
    <phoneticPr fontId="4"/>
  </si>
  <si>
    <t>わかめごはん,牛乳,ささかまの磯辺揚げ,伊豆沼れんこんサラダ,きざみふのみそ汁</t>
    <rPh sb="7" eb="9">
      <t>ギュウニュウ</t>
    </rPh>
    <rPh sb="15" eb="17">
      <t>イソベ</t>
    </rPh>
    <rPh sb="17" eb="18">
      <t>ア</t>
    </rPh>
    <rPh sb="20" eb="22">
      <t>イズ</t>
    </rPh>
    <rPh sb="22" eb="23">
      <t>ヌマ</t>
    </rPh>
    <rPh sb="38" eb="39">
      <t>シル</t>
    </rPh>
    <phoneticPr fontId="4"/>
  </si>
  <si>
    <t>わかめごはん,牛乳,鶏肉とア-モンドがらめ,コ-ン入り卵ス-プ,タイ風春雨サラダ</t>
    <rPh sb="7" eb="9">
      <t>ギュウニュウ</t>
    </rPh>
    <rPh sb="10" eb="12">
      <t>トリニク</t>
    </rPh>
    <rPh sb="25" eb="26">
      <t>イ</t>
    </rPh>
    <rPh sb="27" eb="28">
      <t>タマゴ</t>
    </rPh>
    <rPh sb="34" eb="35">
      <t>フウ</t>
    </rPh>
    <rPh sb="35" eb="37">
      <t>ハルサメ</t>
    </rPh>
    <phoneticPr fontId="4"/>
  </si>
  <si>
    <t>ごはん,牛乳,紅鮭の塩焼き,小松菜の煮びたし,ひきな汁,みかん</t>
    <rPh sb="4" eb="6">
      <t>ギュウニュウ</t>
    </rPh>
    <rPh sb="7" eb="8">
      <t>ベニ</t>
    </rPh>
    <rPh sb="8" eb="9">
      <t>ジャケ</t>
    </rPh>
    <rPh sb="10" eb="12">
      <t>シオヤ</t>
    </rPh>
    <rPh sb="14" eb="17">
      <t>コマツナ</t>
    </rPh>
    <rPh sb="18" eb="19">
      <t>ニ</t>
    </rPh>
    <rPh sb="26" eb="27">
      <t>シル</t>
    </rPh>
    <phoneticPr fontId="4"/>
  </si>
  <si>
    <t>ガパオライス,牛乳,ヤムウンセン,タイ風白菜ス-プ,ライチゼリ-</t>
    <rPh sb="7" eb="9">
      <t>ギュウニュウ</t>
    </rPh>
    <rPh sb="19" eb="20">
      <t>フウ</t>
    </rPh>
    <rPh sb="20" eb="22">
      <t>ハクサイ</t>
    </rPh>
    <phoneticPr fontId="4"/>
  </si>
  <si>
    <t>ごはん,納豆,牛乳,だいこんとツナの煮物,なめこ汁,りんご</t>
    <rPh sb="4" eb="6">
      <t>ナットウ</t>
    </rPh>
    <rPh sb="7" eb="9">
      <t>ギュウニュウ</t>
    </rPh>
    <rPh sb="18" eb="20">
      <t>ニモノ</t>
    </rPh>
    <rPh sb="24" eb="25">
      <t>シル</t>
    </rPh>
    <phoneticPr fontId="4"/>
  </si>
  <si>
    <t>ごはん,牛乳,小松菜入り厚焼き卵,肉じゃが,白菜の味噌汁,みかん</t>
    <rPh sb="4" eb="6">
      <t>ギュウニュウ</t>
    </rPh>
    <rPh sb="7" eb="10">
      <t>コマツナ</t>
    </rPh>
    <rPh sb="10" eb="11">
      <t>イ</t>
    </rPh>
    <rPh sb="12" eb="14">
      <t>アツヤ</t>
    </rPh>
    <rPh sb="15" eb="16">
      <t>タマゴ</t>
    </rPh>
    <rPh sb="17" eb="18">
      <t>ニク</t>
    </rPh>
    <rPh sb="22" eb="24">
      <t>ハクサイ</t>
    </rPh>
    <rPh sb="25" eb="28">
      <t>ミソシル</t>
    </rPh>
    <phoneticPr fontId="4"/>
  </si>
  <si>
    <t>米粉パン,牛乳,わかさぎ天ぷら,けんちんうどん,オレンジ</t>
    <rPh sb="0" eb="1">
      <t>コメ</t>
    </rPh>
    <rPh sb="1" eb="2">
      <t>コナ</t>
    </rPh>
    <rPh sb="5" eb="7">
      <t>ギュウニュウ</t>
    </rPh>
    <rPh sb="12" eb="13">
      <t>テン</t>
    </rPh>
    <phoneticPr fontId="4"/>
  </si>
  <si>
    <t>油麩丼,牛乳,ほうれん草とセリのおひたし,なめこ汁,りんご</t>
    <rPh sb="0" eb="1">
      <t>アブラ</t>
    </rPh>
    <rPh sb="1" eb="2">
      <t>フ</t>
    </rPh>
    <rPh sb="2" eb="3">
      <t>ドン</t>
    </rPh>
    <rPh sb="4" eb="6">
      <t>ギュウニュウ</t>
    </rPh>
    <rPh sb="11" eb="12">
      <t>クサ</t>
    </rPh>
    <rPh sb="24" eb="25">
      <t>シル</t>
    </rPh>
    <phoneticPr fontId="4"/>
  </si>
  <si>
    <t>ごはん,牛乳,酢豚,わかめス-プ,いちごヨ-グルトゼリ-</t>
    <rPh sb="4" eb="6">
      <t>ギュウニュウ</t>
    </rPh>
    <rPh sb="7" eb="9">
      <t>スブタ</t>
    </rPh>
    <phoneticPr fontId="4"/>
  </si>
  <si>
    <t>ごはん,牛乳,鮭のみそマヨネ-ズ焼き,すき昆布のいりに,とうふ団子ス-プ</t>
    <rPh sb="4" eb="6">
      <t>ギュウニュウ</t>
    </rPh>
    <rPh sb="7" eb="8">
      <t>シャケ</t>
    </rPh>
    <rPh sb="16" eb="17">
      <t>ヤ</t>
    </rPh>
    <rPh sb="21" eb="23">
      <t>コンブ</t>
    </rPh>
    <rPh sb="31" eb="33">
      <t>ダンゴ</t>
    </rPh>
    <phoneticPr fontId="4"/>
  </si>
  <si>
    <t>ごはん,牛乳,鮭の西京焼き,ひじきの炒り煮,とって投げ汁</t>
    <rPh sb="4" eb="6">
      <t>ギュウニュウ</t>
    </rPh>
    <rPh sb="7" eb="8">
      <t>シャケ</t>
    </rPh>
    <rPh sb="9" eb="11">
      <t>サイキョウ</t>
    </rPh>
    <rPh sb="11" eb="12">
      <t>ヤ</t>
    </rPh>
    <rPh sb="18" eb="19">
      <t>イタ</t>
    </rPh>
    <rPh sb="20" eb="21">
      <t>ニ</t>
    </rPh>
    <rPh sb="25" eb="26">
      <t>ナ</t>
    </rPh>
    <rPh sb="27" eb="28">
      <t>ジル</t>
    </rPh>
    <phoneticPr fontId="4"/>
  </si>
  <si>
    <t>白菜漬</t>
    <rPh sb="0" eb="2">
      <t>ハクサイ</t>
    </rPh>
    <rPh sb="2" eb="3">
      <t>ヅ</t>
    </rPh>
    <phoneticPr fontId="2"/>
  </si>
  <si>
    <t>親子うどん,牛乳,塩竈サラダ,バナナ</t>
    <rPh sb="0" eb="2">
      <t>オヤコ</t>
    </rPh>
    <rPh sb="6" eb="8">
      <t>ギュウニュウ</t>
    </rPh>
    <rPh sb="9" eb="11">
      <t>シオガマ</t>
    </rPh>
    <phoneticPr fontId="4"/>
  </si>
  <si>
    <t>玄米ハニ-パン,牛乳,焼きそば,フル-ツのヨ-グルト和え,なめこと卵のス-プ</t>
    <rPh sb="0" eb="2">
      <t>ゲンマイ</t>
    </rPh>
    <rPh sb="8" eb="10">
      <t>ギュウニュウ</t>
    </rPh>
    <rPh sb="11" eb="12">
      <t>ヤ</t>
    </rPh>
    <rPh sb="26" eb="27">
      <t>ア</t>
    </rPh>
    <rPh sb="33" eb="34">
      <t>タマゴ</t>
    </rPh>
    <phoneticPr fontId="4"/>
  </si>
  <si>
    <t>ごはん,牛乳,のりの佃煮,ささかまぼこの生姜焼き,白玉入り雑煮,清美オレンジ</t>
    <rPh sb="4" eb="6">
      <t>ギュウニュウ</t>
    </rPh>
    <rPh sb="10" eb="12">
      <t>ツクダニ</t>
    </rPh>
    <rPh sb="20" eb="22">
      <t>ショウガ</t>
    </rPh>
    <rPh sb="22" eb="23">
      <t>ヤ</t>
    </rPh>
    <rPh sb="25" eb="27">
      <t>シラタマ</t>
    </rPh>
    <rPh sb="27" eb="28">
      <t>イ</t>
    </rPh>
    <rPh sb="29" eb="31">
      <t>ゾウニ</t>
    </rPh>
    <rPh sb="32" eb="34">
      <t>キヨミ</t>
    </rPh>
    <phoneticPr fontId="4"/>
  </si>
  <si>
    <t>チョコチップパン,牛乳,ス-プスパゲティ,スパニッシュオムレツ,キャベツとコ-ンのサラダ</t>
    <rPh sb="9" eb="11">
      <t>ギュウニュウ</t>
    </rPh>
    <phoneticPr fontId="4"/>
  </si>
  <si>
    <t>ごはん,牛乳,厚揚げのみそ炒め,春雨チャンポンス-プ,ポンカン</t>
    <rPh sb="4" eb="6">
      <t>ギュウニュウ</t>
    </rPh>
    <rPh sb="7" eb="9">
      <t>アツア</t>
    </rPh>
    <rPh sb="13" eb="14">
      <t>イタ</t>
    </rPh>
    <rPh sb="16" eb="18">
      <t>ハルサメ</t>
    </rPh>
    <phoneticPr fontId="4"/>
  </si>
  <si>
    <t>食パン,牛乳,スライスチ-ズ,ゆで卵,マカロニサラダ,ボルシチ</t>
    <rPh sb="0" eb="1">
      <t>ショク</t>
    </rPh>
    <rPh sb="4" eb="6">
      <t>ギュウニュウ</t>
    </rPh>
    <rPh sb="17" eb="18">
      <t>タマゴ</t>
    </rPh>
    <phoneticPr fontId="4"/>
  </si>
  <si>
    <t>ごはん,牛乳,さばの味噌煮,肉じゃが,春雨ス-プ</t>
    <rPh sb="4" eb="6">
      <t>ギュウニュウ</t>
    </rPh>
    <rPh sb="10" eb="13">
      <t>ミソニ</t>
    </rPh>
    <rPh sb="14" eb="15">
      <t>ニク</t>
    </rPh>
    <rPh sb="19" eb="21">
      <t>ハルサメ</t>
    </rPh>
    <phoneticPr fontId="4"/>
  </si>
  <si>
    <t>さけわかめごはん,牛乳,揚げシュ-マイ,豚肉とキャベツのみそ炒め,コ-ン入り卵ス-プ,ラ・フランス缶</t>
    <rPh sb="9" eb="11">
      <t>ギュウニュウ</t>
    </rPh>
    <rPh sb="12" eb="13">
      <t>ア</t>
    </rPh>
    <rPh sb="20" eb="22">
      <t>ブタニク</t>
    </rPh>
    <rPh sb="30" eb="31">
      <t>イタ</t>
    </rPh>
    <rPh sb="36" eb="37">
      <t>イ</t>
    </rPh>
    <rPh sb="38" eb="39">
      <t>タマゴ</t>
    </rPh>
    <rPh sb="49" eb="50">
      <t>カン</t>
    </rPh>
    <phoneticPr fontId="4"/>
  </si>
  <si>
    <t>そうざい(にんにく味噌)</t>
    <rPh sb="9" eb="11">
      <t>ミソ</t>
    </rPh>
    <phoneticPr fontId="2"/>
  </si>
  <si>
    <t>ごはん,牛乳,ソ-セ-ジアップルソース,春雨サラダ,白菜シチュ-</t>
    <rPh sb="4" eb="6">
      <t>ギュウニュウ</t>
    </rPh>
    <rPh sb="20" eb="22">
      <t>ハルサメ</t>
    </rPh>
    <rPh sb="26" eb="28">
      <t>ハクサイ</t>
    </rPh>
    <phoneticPr fontId="4"/>
  </si>
  <si>
    <t>ごはん,牛乳,ドライカレー,グリ-ンサラダ,ワカメス-プ,豆乳プリン</t>
    <rPh sb="4" eb="6">
      <t>ギュウニュウ</t>
    </rPh>
    <rPh sb="29" eb="31">
      <t>トウニュウ</t>
    </rPh>
    <phoneticPr fontId="4"/>
  </si>
  <si>
    <t>ごはん,牛乳,なっとう,キャベツと豚肉のみそ炒め,油ふ入りはっと汁</t>
    <rPh sb="4" eb="6">
      <t>ギュウニュウ</t>
    </rPh>
    <rPh sb="17" eb="19">
      <t>ブタニク</t>
    </rPh>
    <rPh sb="22" eb="23">
      <t>イタ</t>
    </rPh>
    <rPh sb="25" eb="26">
      <t>アブラ</t>
    </rPh>
    <rPh sb="27" eb="28">
      <t>イ</t>
    </rPh>
    <rPh sb="32" eb="33">
      <t>ジル</t>
    </rPh>
    <phoneticPr fontId="4"/>
  </si>
  <si>
    <t>スパゲティミ-トソース,牛乳,ポテトコロッケ,フレンチサラダ,えのきス-プ,ヨ-グルト</t>
    <rPh sb="12" eb="14">
      <t>ギュウニュウ</t>
    </rPh>
    <phoneticPr fontId="4"/>
  </si>
  <si>
    <t>ごはん,牛乳,ほっけの塩焼き,切り干し大根の炒め煮,白菜の味噌汁,節分ボ-ロ</t>
    <rPh sb="4" eb="6">
      <t>ギュウニュウ</t>
    </rPh>
    <rPh sb="11" eb="13">
      <t>シオヤ</t>
    </rPh>
    <rPh sb="15" eb="16">
      <t>キ</t>
    </rPh>
    <rPh sb="17" eb="18">
      <t>ボ</t>
    </rPh>
    <rPh sb="19" eb="21">
      <t>ダイコン</t>
    </rPh>
    <rPh sb="22" eb="23">
      <t>イタ</t>
    </rPh>
    <rPh sb="24" eb="25">
      <t>ニ</t>
    </rPh>
    <rPh sb="26" eb="28">
      <t>ハクサイ</t>
    </rPh>
    <rPh sb="29" eb="32">
      <t>ミソシル</t>
    </rPh>
    <rPh sb="33" eb="35">
      <t>セツブン</t>
    </rPh>
    <phoneticPr fontId="4"/>
  </si>
  <si>
    <t>ごはん,牛乳,大豆と小魚のかき揚げ,根菜のみそ煮,う-めん汁</t>
    <rPh sb="4" eb="6">
      <t>ギュウニュウ</t>
    </rPh>
    <rPh sb="7" eb="9">
      <t>ダイズ</t>
    </rPh>
    <rPh sb="10" eb="12">
      <t>コザカナ</t>
    </rPh>
    <rPh sb="15" eb="16">
      <t>ア</t>
    </rPh>
    <rPh sb="18" eb="19">
      <t>ネ</t>
    </rPh>
    <rPh sb="19" eb="20">
      <t>ナ</t>
    </rPh>
    <rPh sb="23" eb="24">
      <t>ニ</t>
    </rPh>
    <phoneticPr fontId="4"/>
  </si>
  <si>
    <t>ごはん,牛乳,マ-ボ-どうふ,ツナあえ,オレンジ</t>
    <rPh sb="4" eb="6">
      <t>ギュウニュウ</t>
    </rPh>
    <phoneticPr fontId="4"/>
  </si>
  <si>
    <t>しじみ汁</t>
  </si>
  <si>
    <t>そうざい(ひじき炒め)</t>
    <rPh sb="8" eb="9">
      <t>イタ</t>
    </rPh>
    <phoneticPr fontId="2"/>
  </si>
  <si>
    <t>ベビーフード(炊き込みごはん)</t>
    <rPh sb="7" eb="8">
      <t>タ</t>
    </rPh>
    <rPh sb="9" eb="10">
      <t>コ</t>
    </rPh>
    <phoneticPr fontId="2"/>
  </si>
  <si>
    <t>ソフトドックパン,牛乳,鶏の柔らか煮,ジャ-マンポテト,五目ス-プ</t>
    <rPh sb="9" eb="11">
      <t>ギュウニュウ</t>
    </rPh>
    <rPh sb="12" eb="13">
      <t>トリ</t>
    </rPh>
    <rPh sb="14" eb="15">
      <t>ヤワ</t>
    </rPh>
    <rPh sb="17" eb="18">
      <t>ニ</t>
    </rPh>
    <rPh sb="28" eb="30">
      <t>ゴモク</t>
    </rPh>
    <phoneticPr fontId="4"/>
  </si>
  <si>
    <t>ごはん,牛乳,ドライカレー,春雨サラダ,中華風コ-ンス-プ</t>
    <rPh sb="4" eb="6">
      <t>ギュウニュウ</t>
    </rPh>
    <rPh sb="14" eb="16">
      <t>ハルサメ</t>
    </rPh>
    <rPh sb="20" eb="23">
      <t>チュウカフウ</t>
    </rPh>
    <phoneticPr fontId="4"/>
  </si>
  <si>
    <t>食パン,いちごジャム,牛乳,フライドチキン,ひよこ豆とコ-ンのソテ-,コンソメス-プ</t>
    <rPh sb="0" eb="1">
      <t>ショク</t>
    </rPh>
    <rPh sb="11" eb="13">
      <t>ギュウニュウ</t>
    </rPh>
    <rPh sb="25" eb="26">
      <t>マメ</t>
    </rPh>
    <phoneticPr fontId="4"/>
  </si>
  <si>
    <t>ごはん,牛乳,鶏肉の照り焼き,豆もやしの炒め物,白菜とえのきのみそ汁</t>
    <rPh sb="4" eb="6">
      <t>ギュウニュウ</t>
    </rPh>
    <rPh sb="7" eb="9">
      <t>トリニク</t>
    </rPh>
    <rPh sb="10" eb="11">
      <t>テ</t>
    </rPh>
    <rPh sb="12" eb="13">
      <t>ヤ</t>
    </rPh>
    <rPh sb="15" eb="16">
      <t>マメ</t>
    </rPh>
    <rPh sb="20" eb="21">
      <t>イタ</t>
    </rPh>
    <rPh sb="22" eb="23">
      <t>モノ</t>
    </rPh>
    <rPh sb="24" eb="26">
      <t>ハクサイ</t>
    </rPh>
    <rPh sb="33" eb="34">
      <t>シル</t>
    </rPh>
    <phoneticPr fontId="4"/>
  </si>
  <si>
    <t>ミニメロンパン,牛乳,みそラ-メン,きのこのソテ-,オレンジ</t>
    <rPh sb="8" eb="10">
      <t>ギュウニュウ</t>
    </rPh>
    <phoneticPr fontId="4"/>
  </si>
  <si>
    <t>ごはん,牛乳,さわらの薬味ソースかけ,茎わかめと野菜の炒め煮,白菜の中華風豆乳ス-プ,オレンジ</t>
    <rPh sb="4" eb="6">
      <t>ギュウニュウ</t>
    </rPh>
    <rPh sb="11" eb="13">
      <t>ヤクミ</t>
    </rPh>
    <rPh sb="19" eb="20">
      <t>クキ</t>
    </rPh>
    <rPh sb="24" eb="26">
      <t>ヤサイ</t>
    </rPh>
    <rPh sb="27" eb="28">
      <t>イタ</t>
    </rPh>
    <rPh sb="29" eb="30">
      <t>ニ</t>
    </rPh>
    <rPh sb="31" eb="33">
      <t>ハクサイ</t>
    </rPh>
    <rPh sb="34" eb="37">
      <t>チュウカフウ</t>
    </rPh>
    <rPh sb="37" eb="39">
      <t>トウニュウ</t>
    </rPh>
    <phoneticPr fontId="4"/>
  </si>
  <si>
    <t>ごはん,牛乳,たれ付き肉だんご,ツナ和え,なめこ汁</t>
    <rPh sb="4" eb="6">
      <t>ギュウニュウ</t>
    </rPh>
    <rPh sb="9" eb="10">
      <t>ツ</t>
    </rPh>
    <rPh sb="11" eb="12">
      <t>ニク</t>
    </rPh>
    <rPh sb="18" eb="19">
      <t>ア</t>
    </rPh>
    <rPh sb="24" eb="25">
      <t>ジル</t>
    </rPh>
    <phoneticPr fontId="4"/>
  </si>
  <si>
    <t>チ-ズパン,牛乳,白身魚ア-モンドフライトマトソース,豆とコ-ンのソテ-,コロコロ野菜ス-プ,スウィ-ティ-</t>
    <rPh sb="6" eb="8">
      <t>ギュウニュウ</t>
    </rPh>
    <rPh sb="9" eb="12">
      <t>シロミザカナ</t>
    </rPh>
    <rPh sb="27" eb="28">
      <t>マメ</t>
    </rPh>
    <rPh sb="41" eb="43">
      <t>ヤサイ</t>
    </rPh>
    <phoneticPr fontId="4"/>
  </si>
  <si>
    <t>ごはん,牛乳,タンドリ-チキン,ポテトリヨネ-ズ,かきたまス-プ</t>
    <rPh sb="4" eb="6">
      <t>ギュウニュウ</t>
    </rPh>
    <phoneticPr fontId="4"/>
  </si>
  <si>
    <t>米粉玄米ハニ-パン,牛乳,チキンオ-ブン焼き,大豆のトマト煮,コ-ンス-プ</t>
    <rPh sb="0" eb="2">
      <t>コメコ</t>
    </rPh>
    <rPh sb="2" eb="4">
      <t>ゲンマイ</t>
    </rPh>
    <rPh sb="10" eb="12">
      <t>ギュウニュウ</t>
    </rPh>
    <rPh sb="20" eb="21">
      <t>ヤ</t>
    </rPh>
    <rPh sb="23" eb="25">
      <t>ダイズ</t>
    </rPh>
    <rPh sb="29" eb="30">
      <t>ニ</t>
    </rPh>
    <phoneticPr fontId="4"/>
  </si>
  <si>
    <t>ごはん,牛乳,和風おろしハンバ-グ,ひじきのにもの,えのきのス-プ</t>
    <rPh sb="4" eb="6">
      <t>ギュウニュウ</t>
    </rPh>
    <rPh sb="7" eb="9">
      <t>ワフウ</t>
    </rPh>
    <phoneticPr fontId="4"/>
  </si>
  <si>
    <t>ごはん,牛乳,焼き魚(鰤),大根の甘酢,五目豆の煮物,かきたま汁,いよかん</t>
    <rPh sb="4" eb="6">
      <t>ギュウニュウ</t>
    </rPh>
    <rPh sb="7" eb="8">
      <t>ヤ</t>
    </rPh>
    <rPh sb="9" eb="10">
      <t>ザカナ</t>
    </rPh>
    <rPh sb="20" eb="23">
      <t>ゴモクマメ</t>
    </rPh>
    <rPh sb="24" eb="26">
      <t>ニモノ</t>
    </rPh>
    <rPh sb="31" eb="32">
      <t>ジル</t>
    </rPh>
    <phoneticPr fontId="4"/>
  </si>
  <si>
    <t>ごはん,牛乳,チンジャオロ-ス,春雨ス-プ,オレンジ</t>
    <rPh sb="4" eb="6">
      <t>ギュウニュウ</t>
    </rPh>
    <rPh sb="16" eb="18">
      <t>ハルサメ</t>
    </rPh>
    <phoneticPr fontId="4"/>
  </si>
  <si>
    <t>ごはん,牛乳,寄せ鍋風煮,五目豆,デコポン</t>
    <rPh sb="4" eb="6">
      <t>ギュウニュウ</t>
    </rPh>
    <rPh sb="7" eb="8">
      <t>ヨ</t>
    </rPh>
    <rPh sb="9" eb="10">
      <t>ナベ</t>
    </rPh>
    <rPh sb="10" eb="11">
      <t>フウ</t>
    </rPh>
    <rPh sb="11" eb="12">
      <t>ニ</t>
    </rPh>
    <rPh sb="13" eb="15">
      <t>ゴモク</t>
    </rPh>
    <rPh sb="15" eb="16">
      <t>マメ</t>
    </rPh>
    <phoneticPr fontId="4"/>
  </si>
  <si>
    <t>小米粉パン,牛乳,野菜うどん,ホキフライ,角チ-ズ,バナナ</t>
    <rPh sb="0" eb="1">
      <t>ショウ</t>
    </rPh>
    <rPh sb="1" eb="3">
      <t>コメコ</t>
    </rPh>
    <rPh sb="6" eb="8">
      <t>ギュウニュウ</t>
    </rPh>
    <rPh sb="9" eb="11">
      <t>ヤサイ</t>
    </rPh>
    <rPh sb="21" eb="22">
      <t>カク</t>
    </rPh>
    <phoneticPr fontId="4"/>
  </si>
  <si>
    <t>米粉パン,牛乳,大豆入りペンネイタリアン,カップエッグ,コ-ルスロ-サラダ</t>
    <rPh sb="0" eb="2">
      <t>コメコ</t>
    </rPh>
    <rPh sb="5" eb="7">
      <t>ギュウニュウ</t>
    </rPh>
    <rPh sb="8" eb="10">
      <t>ダイズ</t>
    </rPh>
    <rPh sb="10" eb="11">
      <t>イ</t>
    </rPh>
    <phoneticPr fontId="4"/>
  </si>
  <si>
    <t>こめこフォカッチャ,牛乳,タンドリ-チキン,じゃがいものチ-ズ煮,ジュリエンヌス-プ</t>
    <rPh sb="10" eb="12">
      <t>ギュウニュウ</t>
    </rPh>
    <rPh sb="31" eb="32">
      <t>ニ</t>
    </rPh>
    <phoneticPr fontId="4"/>
  </si>
  <si>
    <t>ごはん,牛乳,納豆,ささかまのゆかり揚げ,切り干し大根入り和風サラダ,白菜と高野豆腐のみそ汁</t>
    <rPh sb="4" eb="6">
      <t>ギュウニュウ</t>
    </rPh>
    <rPh sb="7" eb="9">
      <t>ナットウ</t>
    </rPh>
    <rPh sb="18" eb="19">
      <t>ア</t>
    </rPh>
    <rPh sb="21" eb="22">
      <t>キ</t>
    </rPh>
    <rPh sb="23" eb="24">
      <t>ボ</t>
    </rPh>
    <rPh sb="25" eb="27">
      <t>ダイコン</t>
    </rPh>
    <rPh sb="27" eb="28">
      <t>イ</t>
    </rPh>
    <rPh sb="29" eb="31">
      <t>ワフウ</t>
    </rPh>
    <rPh sb="35" eb="37">
      <t>ハクサイ</t>
    </rPh>
    <rPh sb="38" eb="40">
      <t>コウヤ</t>
    </rPh>
    <rPh sb="40" eb="42">
      <t>ドウフ</t>
    </rPh>
    <rPh sb="45" eb="46">
      <t>シル</t>
    </rPh>
    <phoneticPr fontId="4"/>
  </si>
  <si>
    <t>ごはん,牛乳,豚肉と大豆のみそ煮,かき揚げ,けんちん汁,いよかん</t>
    <rPh sb="4" eb="6">
      <t>ギュウニュウ</t>
    </rPh>
    <rPh sb="7" eb="9">
      <t>ブタニク</t>
    </rPh>
    <rPh sb="10" eb="12">
      <t>ダイズ</t>
    </rPh>
    <rPh sb="15" eb="16">
      <t>ニ</t>
    </rPh>
    <rPh sb="19" eb="20">
      <t>ア</t>
    </rPh>
    <rPh sb="26" eb="27">
      <t>ジル</t>
    </rPh>
    <phoneticPr fontId="4"/>
  </si>
  <si>
    <t>ごはん,牛乳,鮭のマヨネ-ズ焼き,きのこのオイスタ-ソース炒め,チンゲンサイのス-プ</t>
    <rPh sb="4" eb="6">
      <t>ギュウニュウ</t>
    </rPh>
    <rPh sb="7" eb="8">
      <t>シャケ</t>
    </rPh>
    <rPh sb="14" eb="15">
      <t>ヤ</t>
    </rPh>
    <rPh sb="29" eb="30">
      <t>イタ</t>
    </rPh>
    <phoneticPr fontId="4"/>
  </si>
  <si>
    <t>秋田県</t>
    <rPh sb="0" eb="3">
      <t>アキタケン</t>
    </rPh>
    <phoneticPr fontId="2"/>
  </si>
  <si>
    <t>わかめ(湯通し)</t>
  </si>
  <si>
    <t>ふきのとう(油と酒で炒めたもの)</t>
  </si>
  <si>
    <t>乾燥しいたけ</t>
  </si>
  <si>
    <t>ふきのとう水煮</t>
  </si>
  <si>
    <t>ベビーフード(米がゆ)</t>
    <rPh sb="7" eb="8">
      <t>コメ</t>
    </rPh>
    <phoneticPr fontId="2"/>
  </si>
  <si>
    <t>くまやなぎ煮汁</t>
  </si>
  <si>
    <t>べったら漬</t>
    <rPh sb="4" eb="5">
      <t>ヅ</t>
    </rPh>
    <phoneticPr fontId="2"/>
  </si>
  <si>
    <t>竹パウダ-</t>
  </si>
  <si>
    <t>さんま加工品</t>
  </si>
  <si>
    <t>そうざい(小女子つくだ煮)</t>
    <rPh sb="5" eb="8">
      <t>コウナゴ</t>
    </rPh>
    <rPh sb="11" eb="12">
      <t>ニ</t>
    </rPh>
    <phoneticPr fontId="2"/>
  </si>
  <si>
    <t>さんまみりん干し</t>
    <rPh sb="6" eb="7">
      <t>ボ</t>
    </rPh>
    <phoneticPr fontId="2"/>
  </si>
  <si>
    <t>ボイルかき</t>
  </si>
  <si>
    <t>梅干(23年)</t>
  </si>
  <si>
    <t>梅酒</t>
  </si>
  <si>
    <t>ふき(水煮)</t>
  </si>
  <si>
    <t>塩づけきゆうり</t>
  </si>
  <si>
    <t>シメジ(塩潰け)</t>
  </si>
  <si>
    <t>食肉製品(ベ-コン)</t>
    <rPh sb="0" eb="2">
      <t>ショクニク</t>
    </rPh>
    <rPh sb="2" eb="4">
      <t>セイヒン</t>
    </rPh>
    <phoneticPr fontId="2"/>
  </si>
  <si>
    <t>食肉製品(ソ-セ-ジ)</t>
    <rPh sb="0" eb="2">
      <t>ショクニク</t>
    </rPh>
    <rPh sb="2" eb="4">
      <t>セイヒン</t>
    </rPh>
    <phoneticPr fontId="2"/>
  </si>
  <si>
    <t>漬物(白菜)</t>
    <rPh sb="0" eb="2">
      <t>ツケモノ</t>
    </rPh>
    <rPh sb="3" eb="5">
      <t>ハクサイ</t>
    </rPh>
    <phoneticPr fontId="2"/>
  </si>
  <si>
    <t>そうざい(餃子)</t>
    <rPh sb="5" eb="7">
      <t>ギョウザ</t>
    </rPh>
    <phoneticPr fontId="2"/>
  </si>
  <si>
    <t>福島県</t>
    <rPh sb="0" eb="2">
      <t>フクシマ</t>
    </rPh>
    <rPh sb="2" eb="3">
      <t>ケン</t>
    </rPh>
    <phoneticPr fontId="2"/>
  </si>
  <si>
    <t>漬物(なす)</t>
    <rPh sb="0" eb="1">
      <t>ツ</t>
    </rPh>
    <rPh sb="1" eb="2">
      <t>モノ</t>
    </rPh>
    <phoneticPr fontId="2"/>
  </si>
  <si>
    <t>きゅうりこうじ漬け</t>
    <rPh sb="7" eb="8">
      <t>ツ</t>
    </rPh>
    <phoneticPr fontId="6"/>
  </si>
  <si>
    <t>きゅうりチムチ</t>
  </si>
  <si>
    <t>そうざい(しそ巻き)</t>
    <rPh sb="7" eb="8">
      <t>マ</t>
    </rPh>
    <phoneticPr fontId="6"/>
  </si>
  <si>
    <t>食肉製品(ソ-セ-ジ)</t>
    <rPh sb="0" eb="2">
      <t>ショクニク</t>
    </rPh>
    <rPh sb="2" eb="4">
      <t>セイヒン</t>
    </rPh>
    <phoneticPr fontId="6"/>
  </si>
  <si>
    <t>こんにゃくの田舎煮</t>
    <rPh sb="6" eb="8">
      <t>イナカ</t>
    </rPh>
    <rPh sb="8" eb="9">
      <t>ニ</t>
    </rPh>
    <phoneticPr fontId="2"/>
  </si>
  <si>
    <t>さば味噌煮</t>
    <rPh sb="2" eb="4">
      <t>ミソ</t>
    </rPh>
    <rPh sb="4" eb="5">
      <t>ニ</t>
    </rPh>
    <phoneticPr fontId="2"/>
  </si>
  <si>
    <t>煮だこ</t>
    <rPh sb="0" eb="1">
      <t>ニ</t>
    </rPh>
    <phoneticPr fontId="2"/>
  </si>
  <si>
    <t>しそ巻き</t>
    <rPh sb="2" eb="3">
      <t>マ</t>
    </rPh>
    <phoneticPr fontId="2"/>
  </si>
  <si>
    <t>ベビーフード(米菓)</t>
    <rPh sb="7" eb="9">
      <t>ベイカ</t>
    </rPh>
    <phoneticPr fontId="5"/>
  </si>
  <si>
    <t>納豆</t>
    <rPh sb="0" eb="2">
      <t>ナットウ</t>
    </rPh>
    <phoneticPr fontId="2"/>
  </si>
  <si>
    <t>群馬県</t>
    <rPh sb="0" eb="2">
      <t>グンマ</t>
    </rPh>
    <rPh sb="2" eb="3">
      <t>ケン</t>
    </rPh>
    <phoneticPr fontId="2"/>
  </si>
  <si>
    <t>味付めかぶ</t>
    <rPh sb="0" eb="1">
      <t>アジ</t>
    </rPh>
    <rPh sb="1" eb="2">
      <t>ツ</t>
    </rPh>
    <phoneticPr fontId="2"/>
  </si>
  <si>
    <t>いか塩辛</t>
    <rPh sb="2" eb="4">
      <t>シオカラ</t>
    </rPh>
    <phoneticPr fontId="2"/>
  </si>
  <si>
    <t>蒸し中華めん</t>
    <rPh sb="0" eb="1">
      <t>ム</t>
    </rPh>
    <rPh sb="2" eb="4">
      <t>チュウカ</t>
    </rPh>
    <phoneticPr fontId="2"/>
  </si>
  <si>
    <t>茎わかめ味噌漬け</t>
    <rPh sb="0" eb="1">
      <t>クキ</t>
    </rPh>
    <rPh sb="4" eb="6">
      <t>ミソ</t>
    </rPh>
    <rPh sb="6" eb="7">
      <t>ヅ</t>
    </rPh>
    <phoneticPr fontId="2"/>
  </si>
  <si>
    <t>さつま芋含め煮</t>
    <rPh sb="3" eb="4">
      <t>イモ</t>
    </rPh>
    <rPh sb="4" eb="5">
      <t>フク</t>
    </rPh>
    <rPh sb="6" eb="7">
      <t>ニ</t>
    </rPh>
    <phoneticPr fontId="2"/>
  </si>
  <si>
    <t>長野県</t>
    <rPh sb="0" eb="2">
      <t>ナガノ</t>
    </rPh>
    <rPh sb="2" eb="3">
      <t>ケン</t>
    </rPh>
    <phoneticPr fontId="2"/>
  </si>
  <si>
    <t>ぶどうジュース</t>
  </si>
  <si>
    <t>もも果汁飲料</t>
    <rPh sb="2" eb="4">
      <t>カジュウ</t>
    </rPh>
    <rPh sb="4" eb="6">
      <t>インリョウ</t>
    </rPh>
    <phoneticPr fontId="5"/>
  </si>
  <si>
    <t>かぼちゃ煮物</t>
    <rPh sb="4" eb="6">
      <t>ニモノ</t>
    </rPh>
    <phoneticPr fontId="2"/>
  </si>
  <si>
    <t>きゅうり漬け</t>
    <rPh sb="4" eb="5">
      <t>ヅ</t>
    </rPh>
    <phoneticPr fontId="2"/>
  </si>
  <si>
    <t>ごはん,牛乳,豚肉の生姜焼き,チンゲン菜のかき油炒め,七夕汁,手作りゼリ-</t>
    <rPh sb="4" eb="6">
      <t>ギュウニュウ</t>
    </rPh>
    <rPh sb="7" eb="9">
      <t>ブタニク</t>
    </rPh>
    <rPh sb="10" eb="12">
      <t>ショウガ</t>
    </rPh>
    <rPh sb="12" eb="13">
      <t>ヤ</t>
    </rPh>
    <rPh sb="19" eb="20">
      <t>サイ</t>
    </rPh>
    <rPh sb="23" eb="24">
      <t>アブラ</t>
    </rPh>
    <rPh sb="24" eb="25">
      <t>イタ</t>
    </rPh>
    <rPh sb="27" eb="29">
      <t>タナバタ</t>
    </rPh>
    <rPh sb="29" eb="30">
      <t>ジル</t>
    </rPh>
    <rPh sb="31" eb="33">
      <t>テズク</t>
    </rPh>
    <phoneticPr fontId="1"/>
  </si>
  <si>
    <t>わかめごはん,牛乳,星のコロッケ,小松菜のツナ和え,七夕すまし汁,七夕ゼリ-</t>
    <rPh sb="7" eb="9">
      <t>ギュウニュウ</t>
    </rPh>
    <rPh sb="10" eb="11">
      <t>ホシ</t>
    </rPh>
    <rPh sb="17" eb="20">
      <t>コマツナ</t>
    </rPh>
    <rPh sb="23" eb="24">
      <t>ア</t>
    </rPh>
    <rPh sb="26" eb="28">
      <t>タナバタ</t>
    </rPh>
    <rPh sb="31" eb="32">
      <t>シル</t>
    </rPh>
    <rPh sb="33" eb="35">
      <t>タナバタ</t>
    </rPh>
    <phoneticPr fontId="1"/>
  </si>
  <si>
    <t>米粉玄米パン,牛乳,シ-フードステ-キ,ミ-トソース,七夕ゼリ-</t>
    <rPh sb="0" eb="1">
      <t>コメ</t>
    </rPh>
    <rPh sb="1" eb="2">
      <t>コナ</t>
    </rPh>
    <rPh sb="2" eb="4">
      <t>ゲンマイ</t>
    </rPh>
    <rPh sb="7" eb="9">
      <t>ギュウニュウ</t>
    </rPh>
    <rPh sb="27" eb="29">
      <t>タナバタ</t>
    </rPh>
    <phoneticPr fontId="1"/>
  </si>
  <si>
    <t>仙台市</t>
    <rPh sb="0" eb="3">
      <t>センダイシ</t>
    </rPh>
    <phoneticPr fontId="1"/>
  </si>
  <si>
    <t>ごはん,牛乳,ポテトコロッケ,かいそうサラダ,えびと豆腐のチリソースに,オレンジ</t>
    <rPh sb="4" eb="6">
      <t>ギュウニュウ</t>
    </rPh>
    <rPh sb="26" eb="28">
      <t>トウフ</t>
    </rPh>
    <phoneticPr fontId="1"/>
  </si>
  <si>
    <t>ごはん,牛乳,さばのみそ煮,だいこんのナムル,まいたけ汁</t>
    <rPh sb="4" eb="6">
      <t>ギュウニュウ</t>
    </rPh>
    <rPh sb="12" eb="13">
      <t>ニ</t>
    </rPh>
    <rPh sb="27" eb="28">
      <t>ジル</t>
    </rPh>
    <phoneticPr fontId="1"/>
  </si>
  <si>
    <t>ご飯,牛乳,鶏肉のから揚げ,海藻サラダ,玉ねぎの味噌汁</t>
    <rPh sb="1" eb="2">
      <t>ハン</t>
    </rPh>
    <rPh sb="3" eb="5">
      <t>ギュウニュウ</t>
    </rPh>
    <rPh sb="6" eb="8">
      <t>トリニク</t>
    </rPh>
    <rPh sb="11" eb="12">
      <t>ア</t>
    </rPh>
    <rPh sb="14" eb="16">
      <t>カイソウ</t>
    </rPh>
    <rPh sb="20" eb="21">
      <t>タマ</t>
    </rPh>
    <rPh sb="24" eb="27">
      <t>ミソシル</t>
    </rPh>
    <phoneticPr fontId="1"/>
  </si>
  <si>
    <t>レトルトハヤシ</t>
  </si>
  <si>
    <t>揚げかまぼこ</t>
    <rPh sb="0" eb="1">
      <t>ア</t>
    </rPh>
    <phoneticPr fontId="2"/>
  </si>
  <si>
    <t>笹かまぼこ</t>
    <rPh sb="0" eb="1">
      <t>ササ</t>
    </rPh>
    <phoneticPr fontId="2"/>
  </si>
  <si>
    <t>ご飯,牛乳,まぐろしぐれ煮,いんげんごま和え白すりごま,沢煮椀</t>
    <rPh sb="1" eb="2">
      <t>ハン</t>
    </rPh>
    <rPh sb="3" eb="5">
      <t>ギュウニュウ</t>
    </rPh>
    <rPh sb="12" eb="13">
      <t>ニ</t>
    </rPh>
    <rPh sb="20" eb="21">
      <t>ア</t>
    </rPh>
    <rPh sb="22" eb="23">
      <t>シロ</t>
    </rPh>
    <rPh sb="28" eb="29">
      <t>サワ</t>
    </rPh>
    <rPh sb="29" eb="30">
      <t>ニ</t>
    </rPh>
    <rPh sb="30" eb="31">
      <t>ワン</t>
    </rPh>
    <phoneticPr fontId="1"/>
  </si>
  <si>
    <t>ごはん,牛乳,アジフライ,すき昆布の煮物,豚汁</t>
    <rPh sb="4" eb="6">
      <t>ギュウニュウ</t>
    </rPh>
    <rPh sb="15" eb="17">
      <t>コンブ</t>
    </rPh>
    <rPh sb="18" eb="20">
      <t>ニモノ</t>
    </rPh>
    <rPh sb="21" eb="22">
      <t>ブタ</t>
    </rPh>
    <rPh sb="22" eb="23">
      <t>ジル</t>
    </rPh>
    <phoneticPr fontId="1"/>
  </si>
  <si>
    <t>米粉フォカッチャパン,牛乳,チリコンカン,ジャガイモのチ-ズ蒸し,マカロニス-プ</t>
    <rPh sb="0" eb="1">
      <t>コメ</t>
    </rPh>
    <rPh sb="1" eb="2">
      <t>コナ</t>
    </rPh>
    <rPh sb="11" eb="13">
      <t>ギュウニュウ</t>
    </rPh>
    <rPh sb="30" eb="31">
      <t>ム</t>
    </rPh>
    <phoneticPr fontId="1"/>
  </si>
  <si>
    <t>コッペパン,牛乳,ハンバ-グ,海藻サラダ,海のチャウダ-</t>
    <rPh sb="6" eb="8">
      <t>ギュウニュウ</t>
    </rPh>
    <rPh sb="15" eb="17">
      <t>カイソウ</t>
    </rPh>
    <rPh sb="21" eb="22">
      <t>ウミ</t>
    </rPh>
    <phoneticPr fontId="1"/>
  </si>
  <si>
    <t>バタ-ロ-ルパン,牛乳,ポ-クビ-ンズ,フライドパンプキン,野菜ス-プ</t>
    <rPh sb="9" eb="11">
      <t>ギュウニュウ</t>
    </rPh>
    <rPh sb="30" eb="32">
      <t>ヤサイ</t>
    </rPh>
    <phoneticPr fontId="1"/>
  </si>
  <si>
    <t>乳飲料</t>
    <rPh sb="0" eb="1">
      <t>ニュウ</t>
    </rPh>
    <rPh sb="1" eb="3">
      <t>インリョウ</t>
    </rPh>
    <phoneticPr fontId="2"/>
  </si>
  <si>
    <t>ごはん,牛乳,コ-ンシュ-マイ,海藻サラダ,八宝菜,チ-ズ</t>
    <rPh sb="4" eb="6">
      <t>ギュウニュウ</t>
    </rPh>
    <rPh sb="16" eb="18">
      <t>カイソウ</t>
    </rPh>
    <rPh sb="22" eb="25">
      <t>ハッポウサイ</t>
    </rPh>
    <phoneticPr fontId="1"/>
  </si>
  <si>
    <t>ごはん,牛乳,赤魚の味噌焼き,はりはりづけ,豚肉と豆腐の味噌炒め</t>
    <rPh sb="4" eb="6">
      <t>ギュウニュウ</t>
    </rPh>
    <rPh sb="7" eb="8">
      <t>アカ</t>
    </rPh>
    <rPh sb="8" eb="9">
      <t>ウオ</t>
    </rPh>
    <rPh sb="10" eb="12">
      <t>ミソ</t>
    </rPh>
    <rPh sb="12" eb="13">
      <t>ヤ</t>
    </rPh>
    <rPh sb="22" eb="24">
      <t>ブタニク</t>
    </rPh>
    <rPh sb="25" eb="27">
      <t>トウフ</t>
    </rPh>
    <rPh sb="28" eb="30">
      <t>ミソ</t>
    </rPh>
    <rPh sb="30" eb="31">
      <t>イタ</t>
    </rPh>
    <phoneticPr fontId="1"/>
  </si>
  <si>
    <t>ごはん,牛乳,いわし梅煮,茎わかめのきんぴら,う-めん汁,グレ-プフル-ツ</t>
    <rPh sb="4" eb="6">
      <t>ギュウニュウ</t>
    </rPh>
    <rPh sb="10" eb="11">
      <t>ウメ</t>
    </rPh>
    <rPh sb="11" eb="12">
      <t>ニ</t>
    </rPh>
    <rPh sb="13" eb="14">
      <t>クキ</t>
    </rPh>
    <rPh sb="27" eb="28">
      <t>ジル</t>
    </rPh>
    <phoneticPr fontId="1"/>
  </si>
  <si>
    <t>夏野菜カレー,牛乳,ビ-ンズサラダ,すいか</t>
    <rPh sb="0" eb="3">
      <t>ナツヤサイ</t>
    </rPh>
    <rPh sb="7" eb="9">
      <t>ギュウニュウ</t>
    </rPh>
    <phoneticPr fontId="1"/>
  </si>
  <si>
    <t>チ-ズパン,牛乳,ささみのレモンソース,コ-ンとアスパラのソテ-,ミネストロ-ネ</t>
    <rPh sb="6" eb="8">
      <t>ギュウニュウ</t>
    </rPh>
    <phoneticPr fontId="1"/>
  </si>
  <si>
    <t>ごはん,味付けのり,牛乳,赤魚のスタミナ焼き,きんぴらごぼう,しめじのみそ汁</t>
    <rPh sb="4" eb="6">
      <t>アジツ</t>
    </rPh>
    <rPh sb="10" eb="12">
      <t>ギュウニュウ</t>
    </rPh>
    <rPh sb="13" eb="14">
      <t>アカ</t>
    </rPh>
    <rPh sb="14" eb="15">
      <t>ウオ</t>
    </rPh>
    <rPh sb="20" eb="21">
      <t>ヤ</t>
    </rPh>
    <rPh sb="37" eb="38">
      <t>シル</t>
    </rPh>
    <phoneticPr fontId="1"/>
  </si>
  <si>
    <t>食パン,マ-ガリン＆メ-プルシロップ,牛乳,豚肉のマスタ-ド焼き,枝豆とコ-ンのサラダ,わかめとチンゲンサイのス-プ,冷凍パインアップル</t>
    <rPh sb="0" eb="1">
      <t>ショク</t>
    </rPh>
    <rPh sb="19" eb="20">
      <t>ウシ</t>
    </rPh>
    <rPh sb="20" eb="21">
      <t>ニュウ</t>
    </rPh>
    <rPh sb="22" eb="24">
      <t>ブタニク</t>
    </rPh>
    <rPh sb="30" eb="31">
      <t>ヤ</t>
    </rPh>
    <rPh sb="33" eb="35">
      <t>エダマメ</t>
    </rPh>
    <rPh sb="59" eb="61">
      <t>レイトウ</t>
    </rPh>
    <phoneticPr fontId="1"/>
  </si>
  <si>
    <t>ごはん,牛乳,メンチカツ,ピリカラポパイ,豆腐のみそ汁</t>
    <rPh sb="4" eb="6">
      <t>ギュウニュウ</t>
    </rPh>
    <rPh sb="21" eb="23">
      <t>トウフ</t>
    </rPh>
    <rPh sb="26" eb="27">
      <t>シル</t>
    </rPh>
    <phoneticPr fontId="1"/>
  </si>
  <si>
    <t>ごはん,牛乳,鶏肉の黒蜜煮,キャベツのラ-油和え,ワンタンス-プ</t>
    <rPh sb="4" eb="6">
      <t>ギュウニュウ</t>
    </rPh>
    <rPh sb="7" eb="9">
      <t>トリニク</t>
    </rPh>
    <rPh sb="10" eb="12">
      <t>クロミツ</t>
    </rPh>
    <rPh sb="12" eb="13">
      <t>ニ</t>
    </rPh>
    <rPh sb="21" eb="22">
      <t>ユ</t>
    </rPh>
    <rPh sb="22" eb="23">
      <t>ア</t>
    </rPh>
    <phoneticPr fontId="1"/>
  </si>
  <si>
    <t>ごはん,牛乳,鮭の塩焼き,ひじきの煎り煮,カレー汁,グレ-プフル-ツゼリ-</t>
    <rPh sb="4" eb="6">
      <t>ギュウニュウ</t>
    </rPh>
    <rPh sb="7" eb="8">
      <t>サケ</t>
    </rPh>
    <rPh sb="9" eb="11">
      <t>シオヤ</t>
    </rPh>
    <rPh sb="17" eb="18">
      <t>イ</t>
    </rPh>
    <rPh sb="19" eb="20">
      <t>ニ</t>
    </rPh>
    <rPh sb="24" eb="25">
      <t>シル</t>
    </rPh>
    <phoneticPr fontId="1"/>
  </si>
  <si>
    <t>ご飯,牛乳,麻婆豆腐,もやし中華和え,オレンジ</t>
    <rPh sb="1" eb="2">
      <t>ハン</t>
    </rPh>
    <rPh sb="3" eb="5">
      <t>ギュウニュウ</t>
    </rPh>
    <rPh sb="6" eb="7">
      <t>アサ</t>
    </rPh>
    <rPh sb="7" eb="8">
      <t>ババ</t>
    </rPh>
    <rPh sb="8" eb="10">
      <t>トウフ</t>
    </rPh>
    <rPh sb="14" eb="16">
      <t>チュウカ</t>
    </rPh>
    <rPh sb="16" eb="17">
      <t>ア</t>
    </rPh>
    <phoneticPr fontId="1"/>
  </si>
  <si>
    <t>ご飯､牛乳､キャベツと豚肉の味噌炒め､ほうれん草と卵のスープ､こうなご佃煮</t>
    <rPh sb="1" eb="2">
      <t>ハン</t>
    </rPh>
    <rPh sb="3" eb="5">
      <t>ギュウニュウ</t>
    </rPh>
    <rPh sb="11" eb="13">
      <t>ブタニク</t>
    </rPh>
    <rPh sb="14" eb="16">
      <t>ミソ</t>
    </rPh>
    <rPh sb="16" eb="17">
      <t>イタ</t>
    </rPh>
    <rPh sb="23" eb="24">
      <t>ソウ</t>
    </rPh>
    <rPh sb="25" eb="26">
      <t>タマゴ</t>
    </rPh>
    <rPh sb="35" eb="37">
      <t>ツクダニ</t>
    </rPh>
    <phoneticPr fontId="3"/>
  </si>
  <si>
    <t>ごはん､牛乳､あげぎょうざ､ささみと豆もやしのサラダ､キムチスープ</t>
    <rPh sb="4" eb="6">
      <t>ギュウニュウ</t>
    </rPh>
    <rPh sb="18" eb="19">
      <t>マメ</t>
    </rPh>
    <phoneticPr fontId="3"/>
  </si>
  <si>
    <t>カレーライス､牛乳､オムレツ､なすといんげんの味噌炒め､えのき汁､アイスクリーム</t>
    <rPh sb="7" eb="9">
      <t>ギュウニュウ</t>
    </rPh>
    <rPh sb="23" eb="25">
      <t>ミソ</t>
    </rPh>
    <rPh sb="25" eb="26">
      <t>イタ</t>
    </rPh>
    <rPh sb="31" eb="32">
      <t>ジル</t>
    </rPh>
    <phoneticPr fontId="3"/>
  </si>
  <si>
    <t>豆乳食パン､レーズンクリーム､牛乳､鶏肉のマスタード焼き､きのこのガーリックソテー､ほうれん草と卵のスープ</t>
    <rPh sb="0" eb="2">
      <t>トウニュウ</t>
    </rPh>
    <rPh sb="2" eb="3">
      <t>ショク</t>
    </rPh>
    <rPh sb="15" eb="17">
      <t>ギュウニュウ</t>
    </rPh>
    <rPh sb="18" eb="20">
      <t>トリニク</t>
    </rPh>
    <rPh sb="26" eb="27">
      <t>ヤ</t>
    </rPh>
    <rPh sb="46" eb="47">
      <t>クサ</t>
    </rPh>
    <rPh sb="48" eb="49">
      <t>タマゴ</t>
    </rPh>
    <phoneticPr fontId="3"/>
  </si>
  <si>
    <t>麦ごはん､牛乳､さんま梅煮､ひじきの炒り煮､豚汁</t>
    <rPh sb="0" eb="1">
      <t>ムギ</t>
    </rPh>
    <rPh sb="5" eb="7">
      <t>ギュウニュウ</t>
    </rPh>
    <rPh sb="11" eb="12">
      <t>ウメ</t>
    </rPh>
    <rPh sb="12" eb="13">
      <t>ニ</t>
    </rPh>
    <rPh sb="18" eb="19">
      <t>イ</t>
    </rPh>
    <rPh sb="20" eb="21">
      <t>ニ</t>
    </rPh>
    <rPh sb="22" eb="23">
      <t>トン</t>
    </rPh>
    <rPh sb="23" eb="24">
      <t>ジル</t>
    </rPh>
    <phoneticPr fontId="3"/>
  </si>
  <si>
    <t>牛乳､サンマの甘露煮､切り干し大根の煮物､もやしの味噌汁､冷凍ミカン､</t>
    <rPh sb="0" eb="2">
      <t>ギュウニュウ</t>
    </rPh>
    <rPh sb="7" eb="10">
      <t>カンロニ</t>
    </rPh>
    <rPh sb="11" eb="12">
      <t>キリ</t>
    </rPh>
    <rPh sb="13" eb="14">
      <t>ボ</t>
    </rPh>
    <rPh sb="15" eb="17">
      <t>ダイコン</t>
    </rPh>
    <rPh sb="18" eb="20">
      <t>ニモノ</t>
    </rPh>
    <rPh sb="25" eb="28">
      <t>ミソシル</t>
    </rPh>
    <rPh sb="29" eb="31">
      <t>レイトウ</t>
    </rPh>
    <phoneticPr fontId="3"/>
  </si>
  <si>
    <t>ナン､牛乳､キーマカレー､ミニトマト､野菜スープ､デザート(シャーベット)</t>
    <rPh sb="3" eb="5">
      <t>ギュウニュウ</t>
    </rPh>
    <rPh sb="19" eb="21">
      <t>ヤサイ</t>
    </rPh>
    <phoneticPr fontId="3"/>
  </si>
  <si>
    <t>オムライス､牛乳､ウインナーとじゃがいものソテー､ほうれんそうのスープ､バナナ</t>
    <rPh sb="6" eb="8">
      <t>ギュウニュウ</t>
    </rPh>
    <phoneticPr fontId="3"/>
  </si>
  <si>
    <t>乳飲料</t>
    <rPh sb="0" eb="1">
      <t>ニュウ</t>
    </rPh>
    <rPh sb="1" eb="3">
      <t>インリョウ</t>
    </rPh>
    <phoneticPr fontId="3"/>
  </si>
  <si>
    <t>牛乳</t>
    <rPh sb="0" eb="2">
      <t>ギュウニュウ</t>
    </rPh>
    <phoneticPr fontId="3"/>
  </si>
  <si>
    <t>ベビーフード(白身魚と野菜のうま煮)(販売者)</t>
  </si>
  <si>
    <t>飲料水</t>
    <rPh sb="0" eb="3">
      <t>インリョウスイ</t>
    </rPh>
    <phoneticPr fontId="2"/>
  </si>
  <si>
    <t>牛乳､イワシのガーリック竜田揚げ､大根としめじのサラダ､けんちん汁</t>
    <rPh sb="0" eb="2">
      <t>ギュウニュウ</t>
    </rPh>
    <rPh sb="12" eb="14">
      <t>タツタ</t>
    </rPh>
    <rPh sb="14" eb="15">
      <t>ア</t>
    </rPh>
    <rPh sb="17" eb="19">
      <t>ダイコン</t>
    </rPh>
    <rPh sb="32" eb="33">
      <t>シル</t>
    </rPh>
    <phoneticPr fontId="3"/>
  </si>
  <si>
    <t>ご飯､牛乳､酢豚､中華サラダ､卵スープ</t>
    <rPh sb="1" eb="2">
      <t>ハン</t>
    </rPh>
    <rPh sb="3" eb="5">
      <t>ギュウニュウ</t>
    </rPh>
    <rPh sb="6" eb="8">
      <t>スブタ</t>
    </rPh>
    <rPh sb="9" eb="11">
      <t>チュウカ</t>
    </rPh>
    <rPh sb="15" eb="16">
      <t>タマゴ</t>
    </rPh>
    <phoneticPr fontId="3"/>
  </si>
  <si>
    <t>ツイストパン､牛乳､トマトグラタン､ペンネとパプリカソテー､キャベツのスープ煮</t>
    <rPh sb="7" eb="9">
      <t>ギュウニュウ</t>
    </rPh>
    <rPh sb="38" eb="39">
      <t>ニ</t>
    </rPh>
    <phoneticPr fontId="3"/>
  </si>
  <si>
    <t>ご飯､牛乳､ささみチーズフライ､キャベツとウインナーのソテー､わかめスープ</t>
    <rPh sb="1" eb="2">
      <t>ハン</t>
    </rPh>
    <rPh sb="3" eb="5">
      <t>ギュウニュウ</t>
    </rPh>
    <phoneticPr fontId="3"/>
  </si>
  <si>
    <t>ご飯､牛乳､アジフライ､しなちくとこんにゃくのピリ辛炒め､呉汁､ももゼリー</t>
    <rPh sb="1" eb="2">
      <t>ハン</t>
    </rPh>
    <rPh sb="3" eb="5">
      <t>ギュウニュウ</t>
    </rPh>
    <rPh sb="25" eb="26">
      <t>カラ</t>
    </rPh>
    <rPh sb="26" eb="27">
      <t>イタ</t>
    </rPh>
    <rPh sb="29" eb="30">
      <t>クレ</t>
    </rPh>
    <rPh sb="30" eb="31">
      <t>ジル</t>
    </rPh>
    <phoneticPr fontId="3"/>
  </si>
  <si>
    <t>ご飯､牛乳､ぶりの照り焼き､絹あげのみそ炒め､モロヘイヤスープ</t>
    <rPh sb="1" eb="2">
      <t>ハン</t>
    </rPh>
    <rPh sb="3" eb="5">
      <t>ギュウニュウ</t>
    </rPh>
    <rPh sb="9" eb="10">
      <t>テ</t>
    </rPh>
    <rPh sb="11" eb="12">
      <t>ヤ</t>
    </rPh>
    <rPh sb="14" eb="15">
      <t>キヌ</t>
    </rPh>
    <rPh sb="20" eb="21">
      <t>イタ</t>
    </rPh>
    <phoneticPr fontId="3"/>
  </si>
  <si>
    <t>ご飯､牛乳､チキンカレー､福神漬け､切干大根のサラダ､ヨーグルト</t>
    <rPh sb="1" eb="2">
      <t>ハン</t>
    </rPh>
    <rPh sb="3" eb="5">
      <t>ギュウニュウ</t>
    </rPh>
    <rPh sb="13" eb="14">
      <t>フク</t>
    </rPh>
    <rPh sb="14" eb="15">
      <t>シン</t>
    </rPh>
    <rPh sb="15" eb="16">
      <t>ツ</t>
    </rPh>
    <rPh sb="18" eb="20">
      <t>キリボシ</t>
    </rPh>
    <rPh sb="20" eb="22">
      <t>ダイコン</t>
    </rPh>
    <phoneticPr fontId="3"/>
  </si>
  <si>
    <t>米粉フォカッチャ､牛乳､タンドリーチキン､ほうれん草とコーンのソテー､野菜スープ</t>
    <rPh sb="0" eb="1">
      <t>コメ</t>
    </rPh>
    <rPh sb="1" eb="2">
      <t>コナ</t>
    </rPh>
    <rPh sb="9" eb="11">
      <t>ギュウニュウ</t>
    </rPh>
    <rPh sb="25" eb="26">
      <t>ソウ</t>
    </rPh>
    <rPh sb="35" eb="37">
      <t>ヤサイ</t>
    </rPh>
    <phoneticPr fontId="3"/>
  </si>
  <si>
    <t>ご飯､ふりかけ､牛乳､いかじゃが､なすと油麩のみそ汁</t>
    <rPh sb="1" eb="2">
      <t>ハン</t>
    </rPh>
    <rPh sb="8" eb="10">
      <t>ギュウニュウ</t>
    </rPh>
    <rPh sb="20" eb="21">
      <t>アブラ</t>
    </rPh>
    <rPh sb="21" eb="22">
      <t>フ</t>
    </rPh>
    <rPh sb="25" eb="26">
      <t>シル</t>
    </rPh>
    <phoneticPr fontId="3"/>
  </si>
  <si>
    <t>米粉黒ゴマパン､牛乳､竹輪のいそべあげ､かいそうサラダ､カレーうどん</t>
    <rPh sb="0" eb="1">
      <t>コメ</t>
    </rPh>
    <rPh sb="1" eb="2">
      <t>コナ</t>
    </rPh>
    <rPh sb="2" eb="3">
      <t>クロ</t>
    </rPh>
    <rPh sb="8" eb="10">
      <t>ギュウニュウ</t>
    </rPh>
    <rPh sb="11" eb="13">
      <t>チクワ</t>
    </rPh>
    <phoneticPr fontId="3"/>
  </si>
  <si>
    <t>黒豆ご飯､牛乳､かにたま､きんぴらごぼう､きのこ汁､カクテルゼリー</t>
    <rPh sb="0" eb="1">
      <t>クロ</t>
    </rPh>
    <rPh sb="1" eb="2">
      <t>マメ</t>
    </rPh>
    <rPh sb="3" eb="4">
      <t>ハン</t>
    </rPh>
    <rPh sb="5" eb="7">
      <t>ギュウニュウ</t>
    </rPh>
    <rPh sb="24" eb="25">
      <t>ジル</t>
    </rPh>
    <phoneticPr fontId="3"/>
  </si>
  <si>
    <t>チーズパン､牛乳､根菜コロッケ､カラフルピーマンソテー､ＡＢＣマカロニスープ</t>
    <rPh sb="6" eb="8">
      <t>ギュウニュウ</t>
    </rPh>
    <rPh sb="9" eb="11">
      <t>コンサイ</t>
    </rPh>
    <phoneticPr fontId="3"/>
  </si>
  <si>
    <t>青菜ご飯､牛乳､エビフライ､ブロッコリーソテー､クラムチャウダー</t>
    <rPh sb="0" eb="2">
      <t>アオナ</t>
    </rPh>
    <rPh sb="3" eb="4">
      <t>ハン</t>
    </rPh>
    <rPh sb="5" eb="7">
      <t>ギュウニュウ</t>
    </rPh>
    <phoneticPr fontId="3"/>
  </si>
  <si>
    <t>カレーピラフ､牛乳､いかフライ､ミニトマト､野菜スープ</t>
    <rPh sb="7" eb="9">
      <t>ギュウニュウ</t>
    </rPh>
    <rPh sb="22" eb="24">
      <t>ヤサイ</t>
    </rPh>
    <phoneticPr fontId="3"/>
  </si>
  <si>
    <t>ミックスそぼろ丼､牛乳､キャベツの煮付け､わかめ汁</t>
    <rPh sb="7" eb="8">
      <t>ドン</t>
    </rPh>
    <rPh sb="9" eb="11">
      <t>ギュウニュウ</t>
    </rPh>
    <rPh sb="17" eb="19">
      <t>ニツ</t>
    </rPh>
    <rPh sb="24" eb="25">
      <t>ジル</t>
    </rPh>
    <phoneticPr fontId="3"/>
  </si>
  <si>
    <t>牛乳､アジフライ､五目きんぴら､茄子の味噌汁､りんごゼリー</t>
    <rPh sb="0" eb="2">
      <t>ギュウニュウ</t>
    </rPh>
    <rPh sb="9" eb="11">
      <t>ゴモク</t>
    </rPh>
    <rPh sb="16" eb="18">
      <t>ナス</t>
    </rPh>
    <rPh sb="19" eb="22">
      <t>ミソシル</t>
    </rPh>
    <phoneticPr fontId="3"/>
  </si>
  <si>
    <t>米粉玄米ハニーﾊﾟﾝ､牛乳､焼うどん､わかめときゅうりのあえ物､野菜と肉団子のスープ</t>
    <rPh sb="0" eb="1">
      <t>コメ</t>
    </rPh>
    <rPh sb="1" eb="2">
      <t>コ</t>
    </rPh>
    <rPh sb="2" eb="4">
      <t>ゲンマイ</t>
    </rPh>
    <rPh sb="11" eb="13">
      <t>ギュウニュウ</t>
    </rPh>
    <rPh sb="14" eb="15">
      <t>ヤ</t>
    </rPh>
    <rPh sb="30" eb="31">
      <t>モノ</t>
    </rPh>
    <rPh sb="32" eb="34">
      <t>ヤサイ</t>
    </rPh>
    <rPh sb="35" eb="38">
      <t>ニクダンゴ</t>
    </rPh>
    <phoneticPr fontId="3"/>
  </si>
  <si>
    <t>ご飯､牛乳､サンマのオレンジ煮､きんぴらごぼう､卵スープ､ぶどうゼリー</t>
    <rPh sb="1" eb="2">
      <t>ハン</t>
    </rPh>
    <rPh sb="3" eb="5">
      <t>ギュウニュウ</t>
    </rPh>
    <rPh sb="14" eb="15">
      <t>ニ</t>
    </rPh>
    <rPh sb="24" eb="25">
      <t>タマゴ</t>
    </rPh>
    <phoneticPr fontId="3"/>
  </si>
  <si>
    <t>ご飯､牛乳､さばのみそ煮､切干大根の煮もの､じゃがいも汁､冷凍洋なし</t>
    <rPh sb="1" eb="2">
      <t>ハン</t>
    </rPh>
    <rPh sb="3" eb="5">
      <t>ギュウニュウ</t>
    </rPh>
    <rPh sb="11" eb="12">
      <t>ニ</t>
    </rPh>
    <rPh sb="13" eb="15">
      <t>キリボシ</t>
    </rPh>
    <rPh sb="15" eb="17">
      <t>ダイコン</t>
    </rPh>
    <rPh sb="18" eb="19">
      <t>ニ</t>
    </rPh>
    <rPh sb="27" eb="28">
      <t>ジル</t>
    </rPh>
    <rPh sb="29" eb="31">
      <t>レイトウ</t>
    </rPh>
    <rPh sb="31" eb="32">
      <t>ヨウ</t>
    </rPh>
    <phoneticPr fontId="3"/>
  </si>
  <si>
    <t>乳児用調製粉乳(製造者)</t>
  </si>
  <si>
    <t>麦ご飯､牛乳､セサミビーンズ､夏野菜カレー､大根サラダ</t>
    <rPh sb="0" eb="1">
      <t>ムギ</t>
    </rPh>
    <rPh sb="2" eb="3">
      <t>ハン</t>
    </rPh>
    <rPh sb="4" eb="6">
      <t>ギュウニュウ</t>
    </rPh>
    <rPh sb="15" eb="18">
      <t>ナツヤサイ</t>
    </rPh>
    <rPh sb="22" eb="24">
      <t>ダイコン</t>
    </rPh>
    <phoneticPr fontId="3"/>
  </si>
  <si>
    <t>米粉フォカッチャ､牛乳､かぼちゃグラタン､豚肉のトマト煮､野菜とフランクフルトのスープ</t>
    <rPh sb="0" eb="1">
      <t>コメ</t>
    </rPh>
    <rPh sb="1" eb="2">
      <t>コ</t>
    </rPh>
    <rPh sb="9" eb="11">
      <t>ギュウニュウ</t>
    </rPh>
    <rPh sb="21" eb="23">
      <t>ブタニク</t>
    </rPh>
    <rPh sb="27" eb="28">
      <t>ニ</t>
    </rPh>
    <rPh sb="29" eb="31">
      <t>ヤサイ</t>
    </rPh>
    <phoneticPr fontId="3"/>
  </si>
  <si>
    <t>ご飯､牛乳､さんま塩焼き､七宝豆､なめこの味噌汁</t>
    <rPh sb="1" eb="2">
      <t>ハン</t>
    </rPh>
    <rPh sb="3" eb="5">
      <t>ギュウニュウ</t>
    </rPh>
    <rPh sb="9" eb="11">
      <t>シオヤ</t>
    </rPh>
    <rPh sb="13" eb="14">
      <t>ナナ</t>
    </rPh>
    <rPh sb="14" eb="15">
      <t>タカラ</t>
    </rPh>
    <rPh sb="15" eb="16">
      <t>マメ</t>
    </rPh>
    <rPh sb="21" eb="24">
      <t>ミソシル</t>
    </rPh>
    <phoneticPr fontId="3"/>
  </si>
  <si>
    <t>ご飯､牛乳､枝豆しゅうまい､小松菜のナムル､キムチスープ</t>
    <rPh sb="1" eb="2">
      <t>ハン</t>
    </rPh>
    <rPh sb="3" eb="5">
      <t>ギュウニュウ</t>
    </rPh>
    <rPh sb="6" eb="8">
      <t>エダマメ</t>
    </rPh>
    <rPh sb="14" eb="17">
      <t>コマツナ</t>
    </rPh>
    <phoneticPr fontId="3"/>
  </si>
  <si>
    <t>ご飯､牛乳､鮪入りきんぴら､なめこ汁､グレープフルーツ</t>
    <rPh sb="1" eb="2">
      <t>ハン</t>
    </rPh>
    <rPh sb="3" eb="5">
      <t>ギュウニュウ</t>
    </rPh>
    <rPh sb="6" eb="7">
      <t>マグロ</t>
    </rPh>
    <rPh sb="7" eb="8">
      <t>イ</t>
    </rPh>
    <rPh sb="17" eb="18">
      <t>ジル</t>
    </rPh>
    <phoneticPr fontId="3"/>
  </si>
  <si>
    <t>ご飯､牛乳､ハンバーグおろしソースがけ､きゅうりと昆布あえもの､肉じゃが</t>
    <rPh sb="1" eb="2">
      <t>ハン</t>
    </rPh>
    <rPh sb="3" eb="5">
      <t>ギュウニュウ</t>
    </rPh>
    <rPh sb="25" eb="27">
      <t>コンブ</t>
    </rPh>
    <rPh sb="32" eb="33">
      <t>ニク</t>
    </rPh>
    <phoneticPr fontId="3"/>
  </si>
  <si>
    <t>ピザパン､牛乳､温野菜､もずくとあさりのスープ､コーヒーゼリー</t>
    <rPh sb="5" eb="7">
      <t>ギュウニュウ</t>
    </rPh>
    <rPh sb="8" eb="11">
      <t>オンヤサイ</t>
    </rPh>
    <phoneticPr fontId="3"/>
  </si>
  <si>
    <t>ご飯､牛乳､ホキのガーリック立田揚げ､ひじきの炒り煮､みそ野菜スープ</t>
    <rPh sb="1" eb="2">
      <t>ハン</t>
    </rPh>
    <rPh sb="3" eb="5">
      <t>ギュウニュウ</t>
    </rPh>
    <rPh sb="14" eb="16">
      <t>タッタ</t>
    </rPh>
    <rPh sb="16" eb="17">
      <t>ア</t>
    </rPh>
    <rPh sb="23" eb="24">
      <t>イ</t>
    </rPh>
    <rPh sb="25" eb="26">
      <t>ニ</t>
    </rPh>
    <rPh sb="29" eb="31">
      <t>ヤサイ</t>
    </rPh>
    <phoneticPr fontId="3"/>
  </si>
  <si>
    <t>ご飯､牛乳､いかのチリソース和え､米粉めんサラダ､元気ボールスープ</t>
    <rPh sb="1" eb="2">
      <t>ハン</t>
    </rPh>
    <rPh sb="3" eb="5">
      <t>ギュウニュウ</t>
    </rPh>
    <rPh sb="14" eb="15">
      <t>ア</t>
    </rPh>
    <rPh sb="17" eb="18">
      <t>コメ</t>
    </rPh>
    <rPh sb="18" eb="19">
      <t>コ</t>
    </rPh>
    <rPh sb="25" eb="27">
      <t>ゲンキ</t>
    </rPh>
    <phoneticPr fontId="3"/>
  </si>
  <si>
    <t>ハヤシライス(麦ご飯)牛乳､コールスロー､ヨーグルト</t>
    <rPh sb="7" eb="8">
      <t>ムギ</t>
    </rPh>
    <rPh sb="9" eb="10">
      <t>ハン</t>
    </rPh>
    <rPh sb="11" eb="13">
      <t>ギュウニュウ</t>
    </rPh>
    <phoneticPr fontId="3"/>
  </si>
  <si>
    <t>鮭わかめご飯､牛乳､揚げ豆腐の甘酢あんかけ､ひじきともやしのサラダ､すまし汁</t>
    <rPh sb="0" eb="1">
      <t>サケ</t>
    </rPh>
    <rPh sb="5" eb="6">
      <t>ハン</t>
    </rPh>
    <rPh sb="7" eb="9">
      <t>ギュウニュウ</t>
    </rPh>
    <rPh sb="10" eb="11">
      <t>ア</t>
    </rPh>
    <rPh sb="12" eb="14">
      <t>トウフ</t>
    </rPh>
    <rPh sb="15" eb="17">
      <t>アマズ</t>
    </rPh>
    <rPh sb="37" eb="38">
      <t>ジル</t>
    </rPh>
    <phoneticPr fontId="3"/>
  </si>
  <si>
    <t>牛乳､夏野菜カレー､カミカミサラダ､フルーツ白玉</t>
    <rPh sb="0" eb="2">
      <t>ギュウニュウ</t>
    </rPh>
    <rPh sb="3" eb="6">
      <t>ナツヤサイ</t>
    </rPh>
    <rPh sb="22" eb="24">
      <t>シラタマ</t>
    </rPh>
    <phoneticPr fontId="3"/>
  </si>
  <si>
    <t>わかめご飯､牛乳､さんまの蒲焼き､筑前煮､すまし汁</t>
    <rPh sb="4" eb="5">
      <t>ハン</t>
    </rPh>
    <rPh sb="6" eb="8">
      <t>ギュウニュウ</t>
    </rPh>
    <rPh sb="13" eb="15">
      <t>カバヤ</t>
    </rPh>
    <rPh sb="17" eb="18">
      <t>チク</t>
    </rPh>
    <rPh sb="18" eb="19">
      <t>ゼン</t>
    </rPh>
    <rPh sb="19" eb="20">
      <t>ニ</t>
    </rPh>
    <rPh sb="24" eb="25">
      <t>ジル</t>
    </rPh>
    <phoneticPr fontId="3"/>
  </si>
  <si>
    <t>米粉フォカッチャ､鶏肉のオレンジソース､グリーンサラダ､かぼちゃのポタージュ</t>
    <rPh sb="0" eb="1">
      <t>コメ</t>
    </rPh>
    <rPh sb="1" eb="2">
      <t>コ</t>
    </rPh>
    <rPh sb="9" eb="11">
      <t>トリニク</t>
    </rPh>
    <phoneticPr fontId="3"/>
  </si>
  <si>
    <t>ご飯､ふりかけ､牛乳､銀鮭のみそ焼き､がんものそぼろ煮､わかめともやしのみそ汁</t>
    <rPh sb="1" eb="2">
      <t>ハン</t>
    </rPh>
    <rPh sb="8" eb="10">
      <t>ギュウニュウ</t>
    </rPh>
    <rPh sb="11" eb="12">
      <t>ギン</t>
    </rPh>
    <rPh sb="12" eb="13">
      <t>サケ</t>
    </rPh>
    <rPh sb="16" eb="17">
      <t>ヤ</t>
    </rPh>
    <rPh sb="26" eb="27">
      <t>ニ</t>
    </rPh>
    <rPh sb="38" eb="39">
      <t>シル</t>
    </rPh>
    <phoneticPr fontId="3"/>
  </si>
  <si>
    <t>麦ご飯､やきのり､牛乳､きす天ぷら､みそけんちん汁､ごま団子</t>
    <rPh sb="0" eb="1">
      <t>ムギ</t>
    </rPh>
    <rPh sb="2" eb="3">
      <t>ハン</t>
    </rPh>
    <rPh sb="9" eb="11">
      <t>ギュウニュウ</t>
    </rPh>
    <rPh sb="14" eb="15">
      <t>テン</t>
    </rPh>
    <rPh sb="24" eb="25">
      <t>ジル</t>
    </rPh>
    <rPh sb="28" eb="30">
      <t>ダンゴ</t>
    </rPh>
    <phoneticPr fontId="3"/>
  </si>
  <si>
    <t>ご飯､牛乳､鶏肉とジャガイモの揚げに､きりごまあえ､白玉味噌汁､お月見ゼリー</t>
    <rPh sb="1" eb="2">
      <t>ハン</t>
    </rPh>
    <rPh sb="3" eb="5">
      <t>ギュウニュウ</t>
    </rPh>
    <rPh sb="6" eb="8">
      <t>トリニク</t>
    </rPh>
    <rPh sb="15" eb="16">
      <t>ア</t>
    </rPh>
    <rPh sb="26" eb="28">
      <t>シラタマ</t>
    </rPh>
    <rPh sb="28" eb="31">
      <t>ミソシル</t>
    </rPh>
    <rPh sb="33" eb="35">
      <t>ツキミ</t>
    </rPh>
    <phoneticPr fontId="3"/>
  </si>
  <si>
    <t>背割りソフトドックﾊﾟﾝ､牛乳､ボイルウインナートマトソースがけ､ジャーマンポテト､ＡＢＣスープ</t>
    <rPh sb="0" eb="2">
      <t>セワ</t>
    </rPh>
    <rPh sb="13" eb="15">
      <t>ギュウニュウ</t>
    </rPh>
    <phoneticPr fontId="3"/>
  </si>
  <si>
    <t>ピタパン､牛乳､チリコンカン､キャベツとベーコンのスープ､バナナ</t>
    <rPh sb="5" eb="7">
      <t>ギュウニュウ</t>
    </rPh>
    <phoneticPr fontId="3"/>
  </si>
  <si>
    <t>米粉パン､牛乳､味付きゆで卵､わかめとツナのあえもの､みそラーメン､角チーズ</t>
    <rPh sb="0" eb="1">
      <t>コメ</t>
    </rPh>
    <rPh sb="1" eb="2">
      <t>コ</t>
    </rPh>
    <rPh sb="5" eb="7">
      <t>ギュウニュウ</t>
    </rPh>
    <rPh sb="8" eb="9">
      <t>アジ</t>
    </rPh>
    <rPh sb="9" eb="10">
      <t>ツ</t>
    </rPh>
    <rPh sb="13" eb="14">
      <t>タマゴ</t>
    </rPh>
    <rPh sb="34" eb="35">
      <t>カク</t>
    </rPh>
    <phoneticPr fontId="3"/>
  </si>
  <si>
    <t>ご飯､牛乳､いかの天ぷら､ひじきの炒り煮､ひきな汁</t>
    <rPh sb="1" eb="2">
      <t>ハン</t>
    </rPh>
    <rPh sb="3" eb="5">
      <t>ギュウニュウ</t>
    </rPh>
    <rPh sb="9" eb="10">
      <t>テン</t>
    </rPh>
    <rPh sb="17" eb="18">
      <t>イ</t>
    </rPh>
    <rPh sb="19" eb="20">
      <t>ニ</t>
    </rPh>
    <rPh sb="24" eb="25">
      <t>シル</t>
    </rPh>
    <phoneticPr fontId="3"/>
  </si>
  <si>
    <t>イカめし､いなり寿司､牛乳､肉じゃが､おくずかけ､ずんだ団子</t>
    <rPh sb="8" eb="10">
      <t>ズシ</t>
    </rPh>
    <rPh sb="11" eb="13">
      <t>ギュウニュウ</t>
    </rPh>
    <rPh sb="14" eb="15">
      <t>ニク</t>
    </rPh>
    <rPh sb="28" eb="30">
      <t>ダンゴ</t>
    </rPh>
    <phoneticPr fontId="3"/>
  </si>
  <si>
    <t>ソフトドッグパン､牛乳､ミルメークココア､ハムチーズフライ､ツナサラダ､えびとなめこの卵スープ</t>
    <rPh sb="9" eb="11">
      <t>ギュウニュウ</t>
    </rPh>
    <rPh sb="43" eb="44">
      <t>タマゴ</t>
    </rPh>
    <phoneticPr fontId="3"/>
  </si>
  <si>
    <t>ご飯､ゆかりふりかけ､牛乳､ハムチーズフライ､ツナサラダ､白菜スープ</t>
    <rPh sb="1" eb="2">
      <t>ハン</t>
    </rPh>
    <rPh sb="11" eb="13">
      <t>ギュウニュウ</t>
    </rPh>
    <rPh sb="29" eb="31">
      <t>ハクサイ</t>
    </rPh>
    <phoneticPr fontId="3"/>
  </si>
  <si>
    <t>米粉パン､牛乳､肉みそうどん､ごま団子､オレンジ</t>
    <rPh sb="0" eb="1">
      <t>コメ</t>
    </rPh>
    <rPh sb="1" eb="2">
      <t>コ</t>
    </rPh>
    <rPh sb="5" eb="7">
      <t>ギュウニュウ</t>
    </rPh>
    <rPh sb="8" eb="9">
      <t>ニク</t>
    </rPh>
    <rPh sb="17" eb="19">
      <t>ダンゴ</t>
    </rPh>
    <phoneticPr fontId="3"/>
  </si>
  <si>
    <t>パンプキンパン､牛乳､たらのピザソース焼き､キャベツとハムのサラダ､クラムチャウダー</t>
    <rPh sb="8" eb="10">
      <t>ギュウニュウ</t>
    </rPh>
    <rPh sb="19" eb="20">
      <t>ヤ</t>
    </rPh>
    <phoneticPr fontId="3"/>
  </si>
  <si>
    <t>ご飯､牛乳､さばの塩焼き､かぼちゃのそぼろ煮､なめこ汁</t>
    <rPh sb="1" eb="2">
      <t>ハン</t>
    </rPh>
    <rPh sb="3" eb="5">
      <t>ギュウニュウ</t>
    </rPh>
    <rPh sb="9" eb="11">
      <t>シオヤ</t>
    </rPh>
    <rPh sb="21" eb="22">
      <t>ニ</t>
    </rPh>
    <rPh sb="26" eb="27">
      <t>ジル</t>
    </rPh>
    <phoneticPr fontId="3"/>
  </si>
  <si>
    <t>ご飯､牛乳､笹かまぼこのマヨネーズ焼き､芋煮､ふのり汁</t>
    <rPh sb="1" eb="2">
      <t>ハン</t>
    </rPh>
    <rPh sb="3" eb="5">
      <t>ギュウニュウ</t>
    </rPh>
    <rPh sb="6" eb="7">
      <t>ササ</t>
    </rPh>
    <rPh sb="17" eb="18">
      <t>ヤ</t>
    </rPh>
    <rPh sb="20" eb="21">
      <t>イモ</t>
    </rPh>
    <rPh sb="21" eb="22">
      <t>ニ</t>
    </rPh>
    <rPh sb="26" eb="27">
      <t>ジル</t>
    </rPh>
    <phoneticPr fontId="3"/>
  </si>
  <si>
    <t>米粉玄米ハニーパン､牛乳､お好み焼き､キャベツのサラダ､カレー汁､いちごヨーグルト</t>
    <rPh sb="0" eb="1">
      <t>コメ</t>
    </rPh>
    <rPh sb="1" eb="2">
      <t>コ</t>
    </rPh>
    <rPh sb="2" eb="4">
      <t>ゲンマイ</t>
    </rPh>
    <rPh sb="10" eb="12">
      <t>ギュウニュウ</t>
    </rPh>
    <rPh sb="14" eb="15">
      <t>コノ</t>
    </rPh>
    <rPh sb="16" eb="17">
      <t>ヤ</t>
    </rPh>
    <rPh sb="31" eb="32">
      <t>ジル</t>
    </rPh>
    <phoneticPr fontId="3"/>
  </si>
  <si>
    <t>ご飯､牛乳､ポークカレー､フルーツのヨーグルトあえ､ミニフィッシュ</t>
    <rPh sb="1" eb="2">
      <t>ハン</t>
    </rPh>
    <rPh sb="3" eb="5">
      <t>ギュウニュウ</t>
    </rPh>
    <phoneticPr fontId="3"/>
  </si>
  <si>
    <t>ご飯､しそふりかけ､牛乳､春巻き､ほうれん草のサラダ､わかめスープ</t>
    <rPh sb="1" eb="2">
      <t>ハン</t>
    </rPh>
    <rPh sb="10" eb="12">
      <t>ギュウニュウ</t>
    </rPh>
    <rPh sb="13" eb="15">
      <t>ハルマ</t>
    </rPh>
    <rPh sb="21" eb="22">
      <t>ソウ</t>
    </rPh>
    <phoneticPr fontId="3"/>
  </si>
  <si>
    <t>ご飯､赤魚の立田揚げ､小松菜の中華和え､キャベツのみそ汁</t>
    <rPh sb="1" eb="2">
      <t>ハン</t>
    </rPh>
    <rPh sb="3" eb="4">
      <t>アカ</t>
    </rPh>
    <rPh sb="4" eb="5">
      <t>ウオ</t>
    </rPh>
    <rPh sb="6" eb="8">
      <t>タッタ</t>
    </rPh>
    <rPh sb="8" eb="9">
      <t>ア</t>
    </rPh>
    <rPh sb="11" eb="14">
      <t>コマツナ</t>
    </rPh>
    <rPh sb="15" eb="17">
      <t>チュウカ</t>
    </rPh>
    <rPh sb="17" eb="18">
      <t>ア</t>
    </rPh>
    <rPh sb="27" eb="28">
      <t>シル</t>
    </rPh>
    <phoneticPr fontId="3"/>
  </si>
  <si>
    <t>きのこスパゲティ､牛乳､かぼちゃサラダ､ほたて風味のスープ､梨</t>
    <rPh sb="9" eb="11">
      <t>ギュウニュウ</t>
    </rPh>
    <rPh sb="23" eb="25">
      <t>フウミ</t>
    </rPh>
    <rPh sb="30" eb="31">
      <t>ナシ</t>
    </rPh>
    <phoneticPr fontId="3"/>
  </si>
  <si>
    <t>ご飯､牛乳､プチプチマーボーなす､ひじきサラダ､けんちん汁､黄桃缶</t>
    <rPh sb="1" eb="2">
      <t>ハン</t>
    </rPh>
    <rPh sb="3" eb="5">
      <t>ギュウニュウ</t>
    </rPh>
    <rPh sb="28" eb="29">
      <t>ジル</t>
    </rPh>
    <rPh sb="30" eb="32">
      <t>オウトウ</t>
    </rPh>
    <rPh sb="32" eb="33">
      <t>カン</t>
    </rPh>
    <phoneticPr fontId="3"/>
  </si>
  <si>
    <t>横割り丸パン､牛乳､タラポーション､ポテトのチーズ煮､ジュリエンヌスープ</t>
    <rPh sb="0" eb="2">
      <t>ヨコワ</t>
    </rPh>
    <rPh sb="3" eb="4">
      <t>マル</t>
    </rPh>
    <rPh sb="7" eb="9">
      <t>ギュウニュウ</t>
    </rPh>
    <rPh sb="25" eb="26">
      <t>ニ</t>
    </rPh>
    <phoneticPr fontId="3"/>
  </si>
  <si>
    <t>食パン､牛乳､ブルーベリージャム､ハヤシシチュー､枝豆の塩ゆで､りんご</t>
    <rPh sb="0" eb="1">
      <t>ショク</t>
    </rPh>
    <rPh sb="4" eb="6">
      <t>ギュウニュウ</t>
    </rPh>
    <rPh sb="25" eb="27">
      <t>エダマメ</t>
    </rPh>
    <rPh sb="28" eb="29">
      <t>シオ</t>
    </rPh>
    <phoneticPr fontId="3"/>
  </si>
  <si>
    <t>ご飯､牛乳､酢豚､わかめ和え､もやし汁</t>
    <rPh sb="1" eb="2">
      <t>ハン</t>
    </rPh>
    <rPh sb="3" eb="5">
      <t>ギュウニュウ</t>
    </rPh>
    <rPh sb="6" eb="8">
      <t>スブタ</t>
    </rPh>
    <rPh sb="12" eb="13">
      <t>ア</t>
    </rPh>
    <rPh sb="18" eb="19">
      <t>ジル</t>
    </rPh>
    <phoneticPr fontId="3"/>
  </si>
  <si>
    <t>ご飯､牛乳､ビビンバ､大根スープ､オレンジ</t>
    <rPh sb="1" eb="2">
      <t>ハン</t>
    </rPh>
    <rPh sb="3" eb="5">
      <t>ギュウニュウ</t>
    </rPh>
    <rPh sb="11" eb="13">
      <t>ダイコン</t>
    </rPh>
    <phoneticPr fontId="3"/>
  </si>
  <si>
    <t>ご飯､牛乳､鶏肉とカシューナッツの炒め物､チンゲンサイスープ､杏仁フルーツ</t>
    <rPh sb="1" eb="2">
      <t>ハン</t>
    </rPh>
    <rPh sb="3" eb="5">
      <t>ギュウニュウ</t>
    </rPh>
    <rPh sb="6" eb="8">
      <t>トリニク</t>
    </rPh>
    <rPh sb="17" eb="18">
      <t>イタ</t>
    </rPh>
    <rPh sb="19" eb="20">
      <t>モノ</t>
    </rPh>
    <rPh sb="31" eb="33">
      <t>アンニン</t>
    </rPh>
    <phoneticPr fontId="3"/>
  </si>
  <si>
    <t>ご飯､牛乳､鶏肉のから揚げ､チンゲンサイのおかか和え､さつま汁､型抜きチーズ</t>
    <rPh sb="1" eb="2">
      <t>ハン</t>
    </rPh>
    <rPh sb="3" eb="5">
      <t>ギュウニュウ</t>
    </rPh>
    <rPh sb="6" eb="8">
      <t>トリニク</t>
    </rPh>
    <rPh sb="11" eb="12">
      <t>ア</t>
    </rPh>
    <rPh sb="24" eb="25">
      <t>ア</t>
    </rPh>
    <rPh sb="30" eb="31">
      <t>ジル</t>
    </rPh>
    <rPh sb="32" eb="33">
      <t>カタ</t>
    </rPh>
    <rPh sb="33" eb="34">
      <t>ヌ</t>
    </rPh>
    <phoneticPr fontId="3"/>
  </si>
  <si>
    <t>麦ご飯､牛乳､焼きししゃも､切り干し大根の炒煮､すいとん汁</t>
    <rPh sb="0" eb="1">
      <t>ムギ</t>
    </rPh>
    <rPh sb="2" eb="3">
      <t>ハン</t>
    </rPh>
    <rPh sb="4" eb="6">
      <t>ギュウニュウ</t>
    </rPh>
    <rPh sb="7" eb="8">
      <t>ヤ</t>
    </rPh>
    <rPh sb="14" eb="15">
      <t>キ</t>
    </rPh>
    <rPh sb="16" eb="17">
      <t>ボ</t>
    </rPh>
    <rPh sb="18" eb="20">
      <t>ダイコン</t>
    </rPh>
    <rPh sb="21" eb="22">
      <t>イ</t>
    </rPh>
    <rPh sb="22" eb="23">
      <t>ニ</t>
    </rPh>
    <rPh sb="28" eb="29">
      <t>ジル</t>
    </rPh>
    <phoneticPr fontId="3"/>
  </si>
  <si>
    <t>ご飯､牛乳､春雨サラダ､八宝菜､型抜きチーズ</t>
    <rPh sb="1" eb="2">
      <t>ハン</t>
    </rPh>
    <rPh sb="3" eb="5">
      <t>ギュウニュウ</t>
    </rPh>
    <rPh sb="6" eb="8">
      <t>ハルサメ</t>
    </rPh>
    <rPh sb="12" eb="15">
      <t>ハッポウサイ</t>
    </rPh>
    <rPh sb="16" eb="17">
      <t>カタ</t>
    </rPh>
    <rPh sb="17" eb="18">
      <t>ヌ</t>
    </rPh>
    <phoneticPr fontId="3"/>
  </si>
  <si>
    <t>ビビンバ､牛乳､わかめスープ､ヨーグルト和え</t>
    <rPh sb="5" eb="7">
      <t>ギュウニュウ</t>
    </rPh>
    <rPh sb="20" eb="21">
      <t>ア</t>
    </rPh>
    <phoneticPr fontId="3"/>
  </si>
  <si>
    <t>麦ごはん､牛乳､焼き栗コロッケ､中華飯の具､フルーツ杏仁</t>
    <rPh sb="0" eb="1">
      <t>ムギ</t>
    </rPh>
    <rPh sb="5" eb="7">
      <t>ギュウニュウ</t>
    </rPh>
    <rPh sb="8" eb="9">
      <t>ヤ</t>
    </rPh>
    <rPh sb="10" eb="11">
      <t>クリ</t>
    </rPh>
    <rPh sb="16" eb="18">
      <t>チュウカ</t>
    </rPh>
    <rPh sb="18" eb="19">
      <t>ハン</t>
    </rPh>
    <rPh sb="20" eb="21">
      <t>グ</t>
    </rPh>
    <rPh sb="26" eb="28">
      <t>アンニン</t>
    </rPh>
    <phoneticPr fontId="3"/>
  </si>
  <si>
    <t>ご飯､牛乳､鶏肉のごまがらめ､れんこんサラダ､油ふのみそ汁</t>
    <rPh sb="1" eb="2">
      <t>ハン</t>
    </rPh>
    <rPh sb="3" eb="5">
      <t>ギュウニュウ</t>
    </rPh>
    <rPh sb="6" eb="8">
      <t>トリニク</t>
    </rPh>
    <rPh sb="23" eb="24">
      <t>アブラ</t>
    </rPh>
    <rPh sb="28" eb="29">
      <t>シル</t>
    </rPh>
    <phoneticPr fontId="3"/>
  </si>
  <si>
    <t>麦ご飯､牛乳､ホキの天ぷらの薬味ソースかけ､坦々春雨スープ､わかめサラダ</t>
    <rPh sb="0" eb="1">
      <t>ムギ</t>
    </rPh>
    <rPh sb="2" eb="3">
      <t>ハン</t>
    </rPh>
    <rPh sb="4" eb="6">
      <t>ギュウニュウ</t>
    </rPh>
    <rPh sb="10" eb="11">
      <t>テン</t>
    </rPh>
    <rPh sb="14" eb="16">
      <t>ヤクミ</t>
    </rPh>
    <rPh sb="22" eb="24">
      <t>タンタン</t>
    </rPh>
    <rPh sb="24" eb="26">
      <t>ハルサメ</t>
    </rPh>
    <phoneticPr fontId="3"/>
  </si>
  <si>
    <t>ごはん､牛乳､さんまの塩やき､ほうれんそうのピーナツあえ､だいこんとえのきのみそ汁</t>
    <rPh sb="4" eb="6">
      <t>ギュウニュウ</t>
    </rPh>
    <rPh sb="11" eb="12">
      <t>シオ</t>
    </rPh>
    <rPh sb="40" eb="41">
      <t>シル</t>
    </rPh>
    <phoneticPr fontId="3"/>
  </si>
  <si>
    <t>ごはん､牛乳､いわしの梅煮､筑前煮､ワンタンスープ</t>
    <rPh sb="4" eb="6">
      <t>ギュウニュウ</t>
    </rPh>
    <rPh sb="11" eb="12">
      <t>ウメ</t>
    </rPh>
    <rPh sb="12" eb="13">
      <t>ニ</t>
    </rPh>
    <rPh sb="14" eb="16">
      <t>チクゼン</t>
    </rPh>
    <rPh sb="16" eb="17">
      <t>ニ</t>
    </rPh>
    <phoneticPr fontId="3"/>
  </si>
  <si>
    <t>ご飯､牛乳､ささかまの磯辺揚げ､筑前煮､大根とえのきのみそ汁</t>
    <rPh sb="1" eb="2">
      <t>ハン</t>
    </rPh>
    <rPh sb="3" eb="5">
      <t>ギュウニュウ</t>
    </rPh>
    <rPh sb="11" eb="13">
      <t>イソベ</t>
    </rPh>
    <rPh sb="13" eb="14">
      <t>ア</t>
    </rPh>
    <rPh sb="16" eb="18">
      <t>チクゼン</t>
    </rPh>
    <rPh sb="18" eb="19">
      <t>ニ</t>
    </rPh>
    <rPh sb="20" eb="22">
      <t>ダイコン</t>
    </rPh>
    <rPh sb="29" eb="30">
      <t>シル</t>
    </rPh>
    <phoneticPr fontId="3"/>
  </si>
  <si>
    <t>ご飯､牛乳､ひじき炒り煮､厚焼きたまご､沢煮椀</t>
    <rPh sb="1" eb="2">
      <t>ハン</t>
    </rPh>
    <rPh sb="3" eb="5">
      <t>ギュウニュウ</t>
    </rPh>
    <rPh sb="9" eb="10">
      <t>イ</t>
    </rPh>
    <rPh sb="11" eb="12">
      <t>ニ</t>
    </rPh>
    <rPh sb="13" eb="15">
      <t>アツヤ</t>
    </rPh>
    <rPh sb="20" eb="21">
      <t>サワ</t>
    </rPh>
    <rPh sb="21" eb="22">
      <t>ニ</t>
    </rPh>
    <rPh sb="22" eb="23">
      <t>ワン</t>
    </rPh>
    <phoneticPr fontId="3"/>
  </si>
  <si>
    <t>ご飯､牛乳､さんまのおろしソースかけ､ビーフンソテー､けんちん汁</t>
    <rPh sb="1" eb="2">
      <t>ハン</t>
    </rPh>
    <rPh sb="3" eb="5">
      <t>ギュウニュウ</t>
    </rPh>
    <rPh sb="31" eb="32">
      <t>ジル</t>
    </rPh>
    <phoneticPr fontId="3"/>
  </si>
  <si>
    <t>ご飯､牛乳､鮭のチリソースがけ､チャプチェ､中華スープ</t>
    <rPh sb="1" eb="2">
      <t>ハン</t>
    </rPh>
    <rPh sb="3" eb="5">
      <t>ギュウニュウ</t>
    </rPh>
    <rPh sb="6" eb="7">
      <t>サケ</t>
    </rPh>
    <rPh sb="22" eb="24">
      <t>チュウカ</t>
    </rPh>
    <phoneticPr fontId="3"/>
  </si>
  <si>
    <t>ハヤシライス､牛乳､ゆでたまご､かみかみサラダ</t>
    <rPh sb="7" eb="9">
      <t>ギュウニュウ</t>
    </rPh>
    <phoneticPr fontId="3"/>
  </si>
  <si>
    <t>ご飯､牛乳､すき焼き風煮､ほうれん草の胡麻和え､かきたま汁､梨</t>
    <rPh sb="1" eb="2">
      <t>ハン</t>
    </rPh>
    <rPh sb="3" eb="5">
      <t>ギュウニュウ</t>
    </rPh>
    <rPh sb="8" eb="9">
      <t>ヤ</t>
    </rPh>
    <rPh sb="10" eb="11">
      <t>フウ</t>
    </rPh>
    <rPh sb="11" eb="12">
      <t>ニ</t>
    </rPh>
    <rPh sb="17" eb="18">
      <t>ソウ</t>
    </rPh>
    <rPh sb="19" eb="21">
      <t>ゴマ</t>
    </rPh>
    <rPh sb="21" eb="22">
      <t>ア</t>
    </rPh>
    <rPh sb="28" eb="29">
      <t>ジル</t>
    </rPh>
    <rPh sb="30" eb="31">
      <t>ナシ</t>
    </rPh>
    <phoneticPr fontId="3"/>
  </si>
  <si>
    <t>ミルクパン､牛乳､エビフライ､ブロッコリーのサラダ､肉団子のスープ</t>
    <rPh sb="6" eb="8">
      <t>ギュウニュウ</t>
    </rPh>
    <rPh sb="26" eb="29">
      <t>ニクダンゴ</t>
    </rPh>
    <phoneticPr fontId="3"/>
  </si>
  <si>
    <t>ご飯､牛乳､酢豚､春雨スープ､みかん</t>
    <rPh sb="1" eb="2">
      <t>ハン</t>
    </rPh>
    <rPh sb="3" eb="5">
      <t>ギュウニュウ</t>
    </rPh>
    <rPh sb="6" eb="8">
      <t>スブタ</t>
    </rPh>
    <rPh sb="9" eb="11">
      <t>ハルサメ</t>
    </rPh>
    <phoneticPr fontId="3"/>
  </si>
  <si>
    <t>ご飯､牛乳､ほっけの塩焼き､大根とわかめのサラダ､ピリ辛味噌汁</t>
    <rPh sb="1" eb="2">
      <t>ハン</t>
    </rPh>
    <rPh sb="3" eb="5">
      <t>ギュウニュウ</t>
    </rPh>
    <rPh sb="10" eb="12">
      <t>シオヤ</t>
    </rPh>
    <rPh sb="14" eb="16">
      <t>ダイコン</t>
    </rPh>
    <rPh sb="27" eb="28">
      <t>シン</t>
    </rPh>
    <rPh sb="28" eb="31">
      <t>ミソシル</t>
    </rPh>
    <phoneticPr fontId="3"/>
  </si>
  <si>
    <t>ご飯､牛乳､赤魚の香味焼き､野菜と豚肉のかき油炒め､ワンタンスープ</t>
    <rPh sb="1" eb="2">
      <t>ハン</t>
    </rPh>
    <rPh sb="3" eb="5">
      <t>ギュウニュウ</t>
    </rPh>
    <rPh sb="6" eb="7">
      <t>アカ</t>
    </rPh>
    <rPh sb="7" eb="8">
      <t>ウオ</t>
    </rPh>
    <rPh sb="9" eb="11">
      <t>コウミ</t>
    </rPh>
    <rPh sb="11" eb="12">
      <t>ヤ</t>
    </rPh>
    <rPh sb="14" eb="16">
      <t>ヤサイ</t>
    </rPh>
    <rPh sb="17" eb="19">
      <t>ブタニク</t>
    </rPh>
    <rPh sb="22" eb="23">
      <t>アブラ</t>
    </rPh>
    <rPh sb="23" eb="24">
      <t>イタ</t>
    </rPh>
    <phoneticPr fontId="3"/>
  </si>
  <si>
    <t>米粉パン､牛乳､春巻､海藻サラダ､焼きそば</t>
    <rPh sb="0" eb="1">
      <t>コメ</t>
    </rPh>
    <rPh sb="1" eb="2">
      <t>コ</t>
    </rPh>
    <rPh sb="5" eb="7">
      <t>ギュウニュウ</t>
    </rPh>
    <rPh sb="8" eb="10">
      <t>ハルマキ</t>
    </rPh>
    <rPh sb="11" eb="13">
      <t>カイソウ</t>
    </rPh>
    <rPh sb="17" eb="18">
      <t>ヤ</t>
    </rPh>
    <phoneticPr fontId="3"/>
  </si>
  <si>
    <t>わかめご飯､牛乳､さばの塩焼､小松菜のおひたし､だいこんのみそ汁</t>
    <rPh sb="4" eb="5">
      <t>ハン</t>
    </rPh>
    <rPh sb="6" eb="8">
      <t>ギュウニュウ</t>
    </rPh>
    <rPh sb="12" eb="14">
      <t>シオヤ</t>
    </rPh>
    <rPh sb="15" eb="18">
      <t>コマツナ</t>
    </rPh>
    <rPh sb="31" eb="32">
      <t>シル</t>
    </rPh>
    <phoneticPr fontId="3"/>
  </si>
  <si>
    <t>麦ごはん､牛乳､チキンカレー､エビフリッター､海藻サラダ</t>
    <rPh sb="0" eb="1">
      <t>ムギ</t>
    </rPh>
    <rPh sb="5" eb="7">
      <t>ギュウニュウ</t>
    </rPh>
    <rPh sb="23" eb="25">
      <t>カイソウ</t>
    </rPh>
    <phoneticPr fontId="3"/>
  </si>
  <si>
    <t>ご飯､牛乳､銀鮭の塩焼き､小松菜のおひたし､豚汁</t>
    <rPh sb="1" eb="2">
      <t>ハン</t>
    </rPh>
    <rPh sb="3" eb="5">
      <t>ギュウニュウ</t>
    </rPh>
    <rPh sb="6" eb="7">
      <t>ギン</t>
    </rPh>
    <rPh sb="7" eb="8">
      <t>サケ</t>
    </rPh>
    <rPh sb="9" eb="11">
      <t>シオヤ</t>
    </rPh>
    <rPh sb="13" eb="16">
      <t>コマツナ</t>
    </rPh>
    <rPh sb="22" eb="23">
      <t>トン</t>
    </rPh>
    <rPh sb="23" eb="24">
      <t>ジル</t>
    </rPh>
    <phoneticPr fontId="3"/>
  </si>
  <si>
    <t>チキンピラフ､牛乳､オムレツ､コンソメスープ､ブルーベリーゼリー</t>
    <rPh sb="7" eb="9">
      <t>ギュウニュウ</t>
    </rPh>
    <phoneticPr fontId="3"/>
  </si>
  <si>
    <t>食パン､牛乳､野菜入り肉団子､枝豆とコーンのソテー､ポトフ</t>
    <rPh sb="0" eb="1">
      <t>ショク</t>
    </rPh>
    <rPh sb="4" eb="6">
      <t>ギュウニュウ</t>
    </rPh>
    <rPh sb="7" eb="9">
      <t>ヤサイ</t>
    </rPh>
    <rPh sb="9" eb="10">
      <t>イ</t>
    </rPh>
    <rPh sb="11" eb="14">
      <t>ニクダンゴ</t>
    </rPh>
    <rPh sb="15" eb="17">
      <t>エダマメ</t>
    </rPh>
    <phoneticPr fontId="3"/>
  </si>
  <si>
    <t>ご飯､牛乳､ポークカレー､大根サラダ､みかん</t>
    <rPh sb="1" eb="2">
      <t>ハン</t>
    </rPh>
    <rPh sb="3" eb="5">
      <t>ギュウニュウ</t>
    </rPh>
    <rPh sb="13" eb="15">
      <t>ダイコン</t>
    </rPh>
    <phoneticPr fontId="3"/>
  </si>
  <si>
    <t>ご飯､牛乳､納豆､筑前煮､小松菜の辛し和え､つみれ汁</t>
    <rPh sb="1" eb="2">
      <t>ハン</t>
    </rPh>
    <rPh sb="3" eb="5">
      <t>ギュウニュウ</t>
    </rPh>
    <rPh sb="6" eb="8">
      <t>ナットウ</t>
    </rPh>
    <rPh sb="9" eb="11">
      <t>チクゼン</t>
    </rPh>
    <rPh sb="11" eb="12">
      <t>ニ</t>
    </rPh>
    <rPh sb="13" eb="16">
      <t>コマツナ</t>
    </rPh>
    <rPh sb="17" eb="18">
      <t>カラ</t>
    </rPh>
    <rPh sb="19" eb="20">
      <t>ア</t>
    </rPh>
    <rPh sb="25" eb="26">
      <t>ジル</t>
    </rPh>
    <phoneticPr fontId="3"/>
  </si>
  <si>
    <t>べにばなぶかし､さけのたつたあげ､せんべいじる､オレンジ</t>
  </si>
  <si>
    <t>背割りソフトドッグﾊﾟﾝ､牛乳､揚げギョーザ､フルーツのヨーグルト和え､ソース焼きそば</t>
    <rPh sb="0" eb="2">
      <t>セワ</t>
    </rPh>
    <rPh sb="13" eb="15">
      <t>ギュウニュウ</t>
    </rPh>
    <rPh sb="16" eb="17">
      <t>ア</t>
    </rPh>
    <rPh sb="33" eb="34">
      <t>ア</t>
    </rPh>
    <rPh sb="39" eb="40">
      <t>ヤ</t>
    </rPh>
    <phoneticPr fontId="3"/>
  </si>
  <si>
    <t>ご飯､牛乳､ボイルウインナー､ツナわかめ和え､豆腐チゲ</t>
    <rPh sb="1" eb="2">
      <t>ハン</t>
    </rPh>
    <rPh sb="3" eb="5">
      <t>ギュウニュウ</t>
    </rPh>
    <rPh sb="20" eb="21">
      <t>ア</t>
    </rPh>
    <rPh sb="23" eb="25">
      <t>トウフ</t>
    </rPh>
    <phoneticPr fontId="3"/>
  </si>
  <si>
    <t>ご飯､牛乳､ソースカツ､ほうれん草の礒和え､なめこ汁</t>
    <rPh sb="1" eb="2">
      <t>ハン</t>
    </rPh>
    <rPh sb="3" eb="5">
      <t>ギュウニュウ</t>
    </rPh>
    <rPh sb="16" eb="17">
      <t>ソウ</t>
    </rPh>
    <rPh sb="18" eb="19">
      <t>イソ</t>
    </rPh>
    <rPh sb="19" eb="20">
      <t>ア</t>
    </rPh>
    <rPh sb="25" eb="26">
      <t>ジル</t>
    </rPh>
    <phoneticPr fontId="3"/>
  </si>
  <si>
    <t>丸パン､牛乳､ハンバーグトマトソース､キャベツとコーンのソテー､かぼちゃのポタージュ</t>
    <rPh sb="0" eb="1">
      <t>マル</t>
    </rPh>
    <rPh sb="4" eb="6">
      <t>ギュウニュウ</t>
    </rPh>
    <phoneticPr fontId="3"/>
  </si>
  <si>
    <t>スープスパゲティ､牛乳､白菜とコーンのサラダ､柿</t>
    <rPh sb="9" eb="11">
      <t>ギュウニュウ</t>
    </rPh>
    <rPh sb="12" eb="14">
      <t>ハクサイ</t>
    </rPh>
    <rPh sb="23" eb="24">
      <t>カキ</t>
    </rPh>
    <phoneticPr fontId="3"/>
  </si>
  <si>
    <t>麦ごはん､牛乳､いわしの梅煮､揚げじゃがいものそぼろ煮､えのきのみそ汁､オレンジ</t>
    <rPh sb="0" eb="1">
      <t>ムギ</t>
    </rPh>
    <rPh sb="5" eb="7">
      <t>ギュウニュウ</t>
    </rPh>
    <rPh sb="12" eb="13">
      <t>ウメ</t>
    </rPh>
    <rPh sb="13" eb="14">
      <t>ニ</t>
    </rPh>
    <rPh sb="15" eb="16">
      <t>ア</t>
    </rPh>
    <rPh sb="26" eb="27">
      <t>ニ</t>
    </rPh>
    <rPh sb="34" eb="35">
      <t>シル</t>
    </rPh>
    <phoneticPr fontId="3"/>
  </si>
  <si>
    <t>ご飯､牛乳､さんまの蒲焼き､小松菜のいそべ和え､里芋汁</t>
    <rPh sb="1" eb="2">
      <t>ハン</t>
    </rPh>
    <rPh sb="3" eb="5">
      <t>ギュウニュウ</t>
    </rPh>
    <rPh sb="10" eb="11">
      <t>カバ</t>
    </rPh>
    <rPh sb="11" eb="12">
      <t>ヤ</t>
    </rPh>
    <rPh sb="14" eb="17">
      <t>コマツナ</t>
    </rPh>
    <rPh sb="21" eb="22">
      <t>ア</t>
    </rPh>
    <rPh sb="24" eb="26">
      <t>サトイモ</t>
    </rPh>
    <rPh sb="26" eb="27">
      <t>ジル</t>
    </rPh>
    <phoneticPr fontId="3"/>
  </si>
  <si>
    <t>麦ごはん､牛乳､ポークカレー､フルーツのヨーグルトあえ､アーモンドフィッシュ</t>
    <rPh sb="0" eb="1">
      <t>ムギ</t>
    </rPh>
    <rPh sb="5" eb="7">
      <t>ギュウニュウ</t>
    </rPh>
    <phoneticPr fontId="3"/>
  </si>
  <si>
    <t>ご飯､牛乳､2色そぼろ､豚汁､ぶどう</t>
    <rPh sb="1" eb="2">
      <t>ハン</t>
    </rPh>
    <rPh sb="3" eb="5">
      <t>ギュウニュウ</t>
    </rPh>
    <rPh sb="7" eb="8">
      <t>ショク</t>
    </rPh>
    <rPh sb="12" eb="13">
      <t>トン</t>
    </rPh>
    <rPh sb="13" eb="14">
      <t>ジル</t>
    </rPh>
    <phoneticPr fontId="3"/>
  </si>
  <si>
    <t>ご飯､牛乳､さんまの塩焼き､いものこ汁､わかめ入りおひたし</t>
    <rPh sb="1" eb="2">
      <t>ハン</t>
    </rPh>
    <rPh sb="3" eb="5">
      <t>ギュウニュウ</t>
    </rPh>
    <rPh sb="10" eb="12">
      <t>シオヤ</t>
    </rPh>
    <rPh sb="18" eb="19">
      <t>ジル</t>
    </rPh>
    <rPh sb="23" eb="24">
      <t>イ</t>
    </rPh>
    <phoneticPr fontId="3"/>
  </si>
  <si>
    <t>ご飯､牛乳､ワカサギのフリッター､だいこんサラダ､豆腐の中華煮</t>
    <rPh sb="1" eb="2">
      <t>ハン</t>
    </rPh>
    <rPh sb="3" eb="5">
      <t>ギュウニュウ</t>
    </rPh>
    <rPh sb="25" eb="27">
      <t>トウフ</t>
    </rPh>
    <rPh sb="28" eb="30">
      <t>チュウカ</t>
    </rPh>
    <rPh sb="30" eb="31">
      <t>ニ</t>
    </rPh>
    <phoneticPr fontId="3"/>
  </si>
  <si>
    <t>ご飯､牛乳､ポークカレー､キャベツとツナのサラダ､豆腐のチーズケーキ</t>
    <rPh sb="1" eb="2">
      <t>ハン</t>
    </rPh>
    <rPh sb="3" eb="5">
      <t>ギュウニュウ</t>
    </rPh>
    <rPh sb="25" eb="27">
      <t>トウフ</t>
    </rPh>
    <phoneticPr fontId="3"/>
  </si>
  <si>
    <t>ご飯､味付けのり､牛乳､さんまの塩焼き､豚肉とごぼうのみそ煮､けんちん汁</t>
    <rPh sb="1" eb="2">
      <t>ハン</t>
    </rPh>
    <rPh sb="3" eb="5">
      <t>アジツ</t>
    </rPh>
    <rPh sb="9" eb="11">
      <t>ギュウニュウ</t>
    </rPh>
    <rPh sb="16" eb="18">
      <t>シオヤ</t>
    </rPh>
    <rPh sb="20" eb="22">
      <t>ブタニク</t>
    </rPh>
    <rPh sb="29" eb="30">
      <t>ニ</t>
    </rPh>
    <rPh sb="35" eb="36">
      <t>ジル</t>
    </rPh>
    <phoneticPr fontId="3"/>
  </si>
  <si>
    <t>ミルクロールパン､牛乳､三色ソテー､米粉ワンタンスープ､みかん</t>
    <rPh sb="9" eb="11">
      <t>ギュウニュウ</t>
    </rPh>
    <rPh sb="12" eb="14">
      <t>サンショク</t>
    </rPh>
    <rPh sb="18" eb="19">
      <t>コメ</t>
    </rPh>
    <rPh sb="19" eb="20">
      <t>コ</t>
    </rPh>
    <phoneticPr fontId="3"/>
  </si>
  <si>
    <t>ご飯､牛乳､鯖のおろし揚げ､切干し大根の炒り煮､石狩汁</t>
    <rPh sb="1" eb="2">
      <t>ハン</t>
    </rPh>
    <rPh sb="3" eb="5">
      <t>ギュウニュウ</t>
    </rPh>
    <rPh sb="6" eb="7">
      <t>サバ</t>
    </rPh>
    <rPh sb="11" eb="12">
      <t>ア</t>
    </rPh>
    <rPh sb="14" eb="16">
      <t>キリボシ</t>
    </rPh>
    <rPh sb="17" eb="19">
      <t>ダイコン</t>
    </rPh>
    <rPh sb="20" eb="21">
      <t>イ</t>
    </rPh>
    <rPh sb="22" eb="23">
      <t>ニ</t>
    </rPh>
    <rPh sb="24" eb="26">
      <t>イシカリ</t>
    </rPh>
    <rPh sb="26" eb="27">
      <t>ジル</t>
    </rPh>
    <phoneticPr fontId="3"/>
  </si>
  <si>
    <t>ご飯､牛乳､笹かまのねぎソースがけ､茎わかめのきんぴら､芋煮汁</t>
    <rPh sb="1" eb="2">
      <t>ハン</t>
    </rPh>
    <rPh sb="3" eb="5">
      <t>ギュウニュウ</t>
    </rPh>
    <rPh sb="6" eb="7">
      <t>ササ</t>
    </rPh>
    <rPh sb="18" eb="19">
      <t>クキ</t>
    </rPh>
    <rPh sb="28" eb="29">
      <t>イモ</t>
    </rPh>
    <rPh sb="29" eb="30">
      <t>ニ</t>
    </rPh>
    <rPh sb="30" eb="31">
      <t>ジル</t>
    </rPh>
    <phoneticPr fontId="3"/>
  </si>
  <si>
    <t>ご飯､牛乳､ほうれん草オムレツ､ブロッコリーサラダ､マロンシチュー</t>
    <rPh sb="1" eb="2">
      <t>ハン</t>
    </rPh>
    <rPh sb="3" eb="5">
      <t>ギュウニュウ</t>
    </rPh>
    <rPh sb="10" eb="11">
      <t>ソウ</t>
    </rPh>
    <phoneticPr fontId="3"/>
  </si>
  <si>
    <t>チョコレートパン､牛乳､たらのマヨネーズ焼き､ポパイサラダ､ミネストローネ</t>
    <rPh sb="9" eb="11">
      <t>ギュウニュウ</t>
    </rPh>
    <rPh sb="20" eb="21">
      <t>ヤ</t>
    </rPh>
    <phoneticPr fontId="3"/>
  </si>
  <si>
    <t>麦ごはん､牛乳､マーボー豆腐､春巻､柿</t>
    <rPh sb="0" eb="1">
      <t>ムギ</t>
    </rPh>
    <rPh sb="5" eb="7">
      <t>ギュウニュウ</t>
    </rPh>
    <rPh sb="12" eb="14">
      <t>トウフ</t>
    </rPh>
    <rPh sb="15" eb="17">
      <t>ハルマキ</t>
    </rPh>
    <rPh sb="18" eb="19">
      <t>カキ</t>
    </rPh>
    <phoneticPr fontId="3"/>
  </si>
  <si>
    <t>乳飲料</t>
    <rPh sb="0" eb="3">
      <t>ニュウインリョウ</t>
    </rPh>
    <phoneticPr fontId="3"/>
  </si>
  <si>
    <t>ご飯､牛乳､さばの味噌煮､もやしのごま酢和え､せんべい汁</t>
    <rPh sb="1" eb="2">
      <t>ハン</t>
    </rPh>
    <rPh sb="3" eb="5">
      <t>ギュウニュウ</t>
    </rPh>
    <rPh sb="9" eb="12">
      <t>ミソニ</t>
    </rPh>
    <rPh sb="19" eb="20">
      <t>ス</t>
    </rPh>
    <rPh sb="20" eb="21">
      <t>ア</t>
    </rPh>
    <rPh sb="27" eb="28">
      <t>ジル</t>
    </rPh>
    <phoneticPr fontId="3"/>
  </si>
  <si>
    <t>ゆかりご飯､牛乳､さばの辛子醤油かけ､小松菜のアーモンド和え､ひきな汁</t>
    <rPh sb="4" eb="5">
      <t>ハン</t>
    </rPh>
    <rPh sb="6" eb="8">
      <t>ギュウニュウ</t>
    </rPh>
    <rPh sb="12" eb="13">
      <t>カラ</t>
    </rPh>
    <rPh sb="13" eb="14">
      <t>コ</t>
    </rPh>
    <rPh sb="14" eb="16">
      <t>ショウユ</t>
    </rPh>
    <rPh sb="19" eb="22">
      <t>コマツナ</t>
    </rPh>
    <rPh sb="28" eb="29">
      <t>ア</t>
    </rPh>
    <rPh sb="34" eb="35">
      <t>シル</t>
    </rPh>
    <phoneticPr fontId="3"/>
  </si>
  <si>
    <t>米粉フォカッチャ､牛乳､たらフライ､タルタルソース､大豆のトマト煮､野菜スープ</t>
    <rPh sb="0" eb="1">
      <t>コメ</t>
    </rPh>
    <rPh sb="1" eb="2">
      <t>コ</t>
    </rPh>
    <rPh sb="9" eb="11">
      <t>ギュウニュウ</t>
    </rPh>
    <rPh sb="26" eb="28">
      <t>ダイズ</t>
    </rPh>
    <rPh sb="32" eb="33">
      <t>ニ</t>
    </rPh>
    <rPh sb="34" eb="36">
      <t>ヤサイ</t>
    </rPh>
    <phoneticPr fontId="3"/>
  </si>
  <si>
    <t>ご飯､牛乳､野菜コロッケ､すき焼き煮､オレンジ</t>
    <rPh sb="1" eb="2">
      <t>ハン</t>
    </rPh>
    <rPh sb="3" eb="5">
      <t>ギュウニュウ</t>
    </rPh>
    <rPh sb="6" eb="8">
      <t>ヤサイ</t>
    </rPh>
    <rPh sb="15" eb="16">
      <t>ヤ</t>
    </rPh>
    <rPh sb="17" eb="18">
      <t>ニ</t>
    </rPh>
    <phoneticPr fontId="3"/>
  </si>
  <si>
    <t>バターロールパン､牛乳､チーズリゾット､鶏肉のバジル焼き､野菜スープ</t>
    <rPh sb="9" eb="11">
      <t>ギュウニュウ</t>
    </rPh>
    <rPh sb="20" eb="22">
      <t>トリニク</t>
    </rPh>
    <rPh sb="26" eb="27">
      <t>ヤ</t>
    </rPh>
    <rPh sb="29" eb="31">
      <t>ヤサイ</t>
    </rPh>
    <phoneticPr fontId="3"/>
  </si>
  <si>
    <t>ご飯､牛乳､ハンバーグきのこソース､カラフルサラダ､かぶらのコンソメスープ</t>
    <rPh sb="1" eb="2">
      <t>ハン</t>
    </rPh>
    <rPh sb="3" eb="5">
      <t>ギュウニュウ</t>
    </rPh>
    <phoneticPr fontId="3"/>
  </si>
  <si>
    <t>親子うどん､牛乳､さつまいもとりんごの重ね煮､中華まん</t>
    <rPh sb="0" eb="2">
      <t>オヤコ</t>
    </rPh>
    <rPh sb="6" eb="8">
      <t>ギュウニュウ</t>
    </rPh>
    <rPh sb="19" eb="20">
      <t>カサ</t>
    </rPh>
    <rPh sb="21" eb="22">
      <t>ニ</t>
    </rPh>
    <rPh sb="23" eb="25">
      <t>チュウカ</t>
    </rPh>
    <phoneticPr fontId="3"/>
  </si>
  <si>
    <t>横割り丸パン､牛乳､ごぼうメンチカツ､カラフルサラダ､ABCコンソメスープ</t>
    <rPh sb="0" eb="2">
      <t>ヨコワ</t>
    </rPh>
    <rPh sb="3" eb="4">
      <t>マル</t>
    </rPh>
    <rPh sb="7" eb="9">
      <t>ギュウニュウ</t>
    </rPh>
    <phoneticPr fontId="3"/>
  </si>
  <si>
    <t>肉うどん､牛乳､ジャーマンポテト､オレンジ</t>
    <rPh sb="0" eb="1">
      <t>ニク</t>
    </rPh>
    <rPh sb="5" eb="7">
      <t>ギュウニュウ</t>
    </rPh>
    <phoneticPr fontId="3"/>
  </si>
  <si>
    <t>ご飯､牛乳､ヒレカツ､ひじきの炒り煮､味噌けんちん汁</t>
    <rPh sb="1" eb="2">
      <t>ハン</t>
    </rPh>
    <rPh sb="3" eb="5">
      <t>ギュウニュウ</t>
    </rPh>
    <rPh sb="15" eb="16">
      <t>イ</t>
    </rPh>
    <rPh sb="17" eb="18">
      <t>ニ</t>
    </rPh>
    <rPh sb="19" eb="21">
      <t>ミソ</t>
    </rPh>
    <rPh sb="25" eb="26">
      <t>ジル</t>
    </rPh>
    <phoneticPr fontId="3"/>
  </si>
  <si>
    <t>米粉パン､牛乳､豚肉のバーベキューソースがけ､ペペロンポテト､チンゲンサイと卵のスープ</t>
    <rPh sb="0" eb="1">
      <t>コメ</t>
    </rPh>
    <rPh sb="1" eb="2">
      <t>コ</t>
    </rPh>
    <rPh sb="5" eb="7">
      <t>ギュウニュウ</t>
    </rPh>
    <rPh sb="8" eb="10">
      <t>ブタニク</t>
    </rPh>
    <rPh sb="38" eb="39">
      <t>タマゴ</t>
    </rPh>
    <phoneticPr fontId="3"/>
  </si>
  <si>
    <t>米粉玄米ハニーパン､牛乳､鶏肉のマーマレード焼き､キャベツとピーマンのソテー､さつま芋のシチュー</t>
    <rPh sb="0" eb="1">
      <t>コメ</t>
    </rPh>
    <rPh sb="1" eb="2">
      <t>コ</t>
    </rPh>
    <rPh sb="2" eb="4">
      <t>ゲンマイ</t>
    </rPh>
    <rPh sb="10" eb="12">
      <t>ギュウニュウ</t>
    </rPh>
    <rPh sb="13" eb="15">
      <t>トリニク</t>
    </rPh>
    <rPh sb="22" eb="23">
      <t>ヤ</t>
    </rPh>
    <rPh sb="42" eb="43">
      <t>イモ</t>
    </rPh>
    <phoneticPr fontId="3"/>
  </si>
  <si>
    <t>ご飯､牛乳､れんこんはさみ揚げ､豆豆サラダ､えびとなめこのスープ</t>
    <rPh sb="1" eb="2">
      <t>ハン</t>
    </rPh>
    <rPh sb="3" eb="5">
      <t>ギュウニュウ</t>
    </rPh>
    <rPh sb="13" eb="14">
      <t>ア</t>
    </rPh>
    <rPh sb="16" eb="17">
      <t>マメ</t>
    </rPh>
    <rPh sb="17" eb="18">
      <t>マメ</t>
    </rPh>
    <phoneticPr fontId="3"/>
  </si>
  <si>
    <t>ご飯､牛乳､けんちん揚げ､ゆでブロッコリー､キムチスープ､プリン</t>
    <rPh sb="1" eb="2">
      <t>ハン</t>
    </rPh>
    <rPh sb="3" eb="5">
      <t>ギュウニュウ</t>
    </rPh>
    <rPh sb="10" eb="11">
      <t>ア</t>
    </rPh>
    <phoneticPr fontId="3"/>
  </si>
  <si>
    <t>横割り丸パン､スライスチーズ､牛乳､えびカツ､麦入りミネストローネ</t>
    <rPh sb="0" eb="2">
      <t>ヨコワ</t>
    </rPh>
    <rPh sb="3" eb="4">
      <t>マル</t>
    </rPh>
    <rPh sb="15" eb="17">
      <t>ギュウニュウ</t>
    </rPh>
    <rPh sb="23" eb="24">
      <t>ムギ</t>
    </rPh>
    <rPh sb="24" eb="25">
      <t>イ</t>
    </rPh>
    <phoneticPr fontId="3"/>
  </si>
  <si>
    <t>牛乳､赤魚のごま照り焼き､筑前煮､わかめと豆腐のみそ汁､チーズ</t>
    <rPh sb="0" eb="2">
      <t>ギュウニュウ</t>
    </rPh>
    <rPh sb="3" eb="4">
      <t>アカ</t>
    </rPh>
    <rPh sb="4" eb="5">
      <t>ウオ</t>
    </rPh>
    <rPh sb="8" eb="9">
      <t>テ</t>
    </rPh>
    <rPh sb="10" eb="11">
      <t>ヤ</t>
    </rPh>
    <rPh sb="13" eb="15">
      <t>チクゼン</t>
    </rPh>
    <rPh sb="15" eb="16">
      <t>ニ</t>
    </rPh>
    <rPh sb="21" eb="23">
      <t>トウフ</t>
    </rPh>
    <rPh sb="26" eb="27">
      <t>シル</t>
    </rPh>
    <phoneticPr fontId="3"/>
  </si>
  <si>
    <t>ご飯､牛乳､豆腐の中華煮､えびしゅうまい､サラダビビンバ､柿</t>
    <rPh sb="1" eb="2">
      <t>ハン</t>
    </rPh>
    <rPh sb="3" eb="5">
      <t>ギュウニュウ</t>
    </rPh>
    <rPh sb="6" eb="8">
      <t>トウフ</t>
    </rPh>
    <rPh sb="9" eb="11">
      <t>チュウカ</t>
    </rPh>
    <rPh sb="11" eb="12">
      <t>ニ</t>
    </rPh>
    <rPh sb="29" eb="30">
      <t>カキ</t>
    </rPh>
    <phoneticPr fontId="3"/>
  </si>
  <si>
    <t>米粉ﾊﾟﾝ､牛乳､野菜かき揚げ､切り干しだいこんのサラダ､きのこと鶏肉のうどん</t>
    <rPh sb="0" eb="1">
      <t>コメ</t>
    </rPh>
    <rPh sb="1" eb="2">
      <t>コ</t>
    </rPh>
    <rPh sb="6" eb="8">
      <t>ギュウニュウ</t>
    </rPh>
    <rPh sb="9" eb="11">
      <t>ヤサイ</t>
    </rPh>
    <rPh sb="13" eb="14">
      <t>ア</t>
    </rPh>
    <rPh sb="16" eb="17">
      <t>キ</t>
    </rPh>
    <rPh sb="18" eb="19">
      <t>ボ</t>
    </rPh>
    <rPh sb="33" eb="35">
      <t>トリニク</t>
    </rPh>
    <phoneticPr fontId="3"/>
  </si>
  <si>
    <t>豆乳食パン､ブルーベリージャム､牛乳､鶏肉のアップルソース､小松菜のサラダ､コーンスープ</t>
    <rPh sb="0" eb="2">
      <t>トウニュウ</t>
    </rPh>
    <rPh sb="2" eb="3">
      <t>ショク</t>
    </rPh>
    <rPh sb="16" eb="18">
      <t>ギュウニュウ</t>
    </rPh>
    <rPh sb="19" eb="21">
      <t>トリニク</t>
    </rPh>
    <rPh sb="30" eb="33">
      <t>コマツナ</t>
    </rPh>
    <phoneticPr fontId="3"/>
  </si>
  <si>
    <t>ご飯､牛乳､納豆､豚肉とキャベツのみそ炒め､けんちん汁</t>
    <rPh sb="1" eb="2">
      <t>ハン</t>
    </rPh>
    <rPh sb="3" eb="5">
      <t>ギュウニュウ</t>
    </rPh>
    <rPh sb="6" eb="8">
      <t>ナットウ</t>
    </rPh>
    <rPh sb="9" eb="11">
      <t>ブタニク</t>
    </rPh>
    <rPh sb="19" eb="20">
      <t>イタ</t>
    </rPh>
    <rPh sb="26" eb="27">
      <t>シル</t>
    </rPh>
    <phoneticPr fontId="3"/>
  </si>
  <si>
    <t>ミネラルウォーター(販売者)</t>
  </si>
  <si>
    <t>ベビー飲料(麦茶)(販売者)</t>
  </si>
  <si>
    <t>丸パン､牛乳､フィッシュフライ､タルタルソース､ボイルキャベツ､パンプキンポタージュ</t>
    <rPh sb="0" eb="1">
      <t>マル</t>
    </rPh>
    <rPh sb="4" eb="6">
      <t>ギュウニュウ</t>
    </rPh>
    <phoneticPr fontId="3"/>
  </si>
  <si>
    <t>小チーズパン､牛乳､蒸しゅうまい､上海風焼きそば､フルーツミックス</t>
    <rPh sb="0" eb="1">
      <t>ショウ</t>
    </rPh>
    <rPh sb="7" eb="9">
      <t>ギュウニュウ</t>
    </rPh>
    <rPh sb="10" eb="11">
      <t>ムシ</t>
    </rPh>
    <rPh sb="17" eb="19">
      <t>シャンハイ</t>
    </rPh>
    <rPh sb="19" eb="20">
      <t>フウ</t>
    </rPh>
    <rPh sb="20" eb="21">
      <t>ヤ</t>
    </rPh>
    <phoneticPr fontId="3"/>
  </si>
  <si>
    <t>ご飯､ふりかけ､牛乳､煮込みおでん､金時煮豆､ほうれん草のからしあえ､りんご</t>
    <rPh sb="1" eb="2">
      <t>ハン</t>
    </rPh>
    <rPh sb="8" eb="10">
      <t>ギュウニュウ</t>
    </rPh>
    <rPh sb="11" eb="13">
      <t>ニコ</t>
    </rPh>
    <rPh sb="18" eb="20">
      <t>キントキ</t>
    </rPh>
    <rPh sb="20" eb="21">
      <t>ニ</t>
    </rPh>
    <rPh sb="21" eb="22">
      <t>マメ</t>
    </rPh>
    <rPh sb="27" eb="28">
      <t>ソウ</t>
    </rPh>
    <phoneticPr fontId="3"/>
  </si>
  <si>
    <t>ツイストパン､牛乳､秋味シチュー､花野菜サラダ､かぼちゃのムース</t>
    <rPh sb="7" eb="9">
      <t>ギュウニュウ</t>
    </rPh>
    <rPh sb="10" eb="11">
      <t>アキ</t>
    </rPh>
    <rPh sb="11" eb="12">
      <t>アジ</t>
    </rPh>
    <rPh sb="17" eb="18">
      <t>ハナ</t>
    </rPh>
    <rPh sb="18" eb="20">
      <t>ヤサイ</t>
    </rPh>
    <phoneticPr fontId="3"/>
  </si>
  <si>
    <t>ご飯､牛乳､ポークカレー､コールスローサラダ､白玉入りフルーツポンチ</t>
    <rPh sb="1" eb="2">
      <t>ハン</t>
    </rPh>
    <rPh sb="3" eb="5">
      <t>ギュウニュウ</t>
    </rPh>
    <rPh sb="23" eb="25">
      <t>シラタマ</t>
    </rPh>
    <rPh sb="25" eb="26">
      <t>イ</t>
    </rPh>
    <phoneticPr fontId="3"/>
  </si>
  <si>
    <t>木の葉丼､牛乳､大根の中華煮､ほうれん草のみそ汁､梨</t>
    <rPh sb="0" eb="1">
      <t>コ</t>
    </rPh>
    <rPh sb="2" eb="3">
      <t>ハ</t>
    </rPh>
    <rPh sb="3" eb="4">
      <t>ドン</t>
    </rPh>
    <rPh sb="5" eb="7">
      <t>ギュウニュウ</t>
    </rPh>
    <rPh sb="8" eb="10">
      <t>ダイコン</t>
    </rPh>
    <rPh sb="11" eb="14">
      <t>チュウカニ</t>
    </rPh>
    <rPh sb="19" eb="20">
      <t>ソウ</t>
    </rPh>
    <rPh sb="23" eb="24">
      <t>シル</t>
    </rPh>
    <rPh sb="25" eb="26">
      <t>ナシ</t>
    </rPh>
    <phoneticPr fontId="3"/>
  </si>
  <si>
    <t>パンプキンパン､牛乳､チキンマスタード焼き､ごぼうサラダ､チンゲンサイの米粉シチュー</t>
    <rPh sb="8" eb="10">
      <t>ギュウニュウ</t>
    </rPh>
    <rPh sb="19" eb="20">
      <t>ヤ</t>
    </rPh>
    <rPh sb="36" eb="37">
      <t>コメ</t>
    </rPh>
    <rPh sb="37" eb="38">
      <t>コ</t>
    </rPh>
    <phoneticPr fontId="3"/>
  </si>
  <si>
    <t>ご飯､牛乳､大学芋､ひじきの炒り煮､元気ボールスープ</t>
    <rPh sb="1" eb="2">
      <t>ハン</t>
    </rPh>
    <rPh sb="3" eb="5">
      <t>ギュウニュウ</t>
    </rPh>
    <rPh sb="6" eb="8">
      <t>ダイガク</t>
    </rPh>
    <rPh sb="8" eb="9">
      <t>イモ</t>
    </rPh>
    <rPh sb="14" eb="15">
      <t>イ</t>
    </rPh>
    <rPh sb="16" eb="17">
      <t>ニ</t>
    </rPh>
    <rPh sb="18" eb="20">
      <t>ゲンキ</t>
    </rPh>
    <phoneticPr fontId="3"/>
  </si>
  <si>
    <t>ご飯､牛乳､かつおのレモンソースかけ､茎わかめのサラダ､じゃがいもと水菜の味噌汁</t>
    <rPh sb="1" eb="2">
      <t>ハン</t>
    </rPh>
    <rPh sb="3" eb="5">
      <t>ギュウニュウ</t>
    </rPh>
    <rPh sb="19" eb="20">
      <t>クキ</t>
    </rPh>
    <rPh sb="34" eb="35">
      <t>ミズ</t>
    </rPh>
    <rPh sb="35" eb="36">
      <t>ナ</t>
    </rPh>
    <rPh sb="37" eb="40">
      <t>ミソシル</t>
    </rPh>
    <phoneticPr fontId="3"/>
  </si>
  <si>
    <t>五目あんかけ焼きそば､牛乳､鮭チーズフライ､わかめときゅうりのしょうがあえ､オレンジ</t>
    <rPh sb="0" eb="2">
      <t>ゴモク</t>
    </rPh>
    <rPh sb="6" eb="7">
      <t>ヤ</t>
    </rPh>
    <rPh sb="11" eb="13">
      <t>ギュウニュウ</t>
    </rPh>
    <rPh sb="14" eb="15">
      <t>サケ</t>
    </rPh>
    <phoneticPr fontId="3"/>
  </si>
  <si>
    <t>牛乳､いかの照り焼き､豚肉とごぼうのピリ辛炒め､野菜たっぷりちゃんぽんスープ</t>
    <rPh sb="0" eb="2">
      <t>ギュウニュウ</t>
    </rPh>
    <rPh sb="6" eb="7">
      <t>テ</t>
    </rPh>
    <rPh sb="8" eb="9">
      <t>ヤ</t>
    </rPh>
    <rPh sb="11" eb="13">
      <t>ブタニク</t>
    </rPh>
    <rPh sb="20" eb="21">
      <t>カラ</t>
    </rPh>
    <rPh sb="21" eb="22">
      <t>イタ</t>
    </rPh>
    <rPh sb="24" eb="26">
      <t>ヤサイ</t>
    </rPh>
    <phoneticPr fontId="3"/>
  </si>
  <si>
    <t>ご飯､牛乳､鮭のちゃんちゃんやき､キャベツのにびたし､きりたんぽ､チーズ</t>
    <rPh sb="1" eb="2">
      <t>ハン</t>
    </rPh>
    <rPh sb="3" eb="5">
      <t>ギュウニュウ</t>
    </rPh>
    <rPh sb="6" eb="7">
      <t>サケ</t>
    </rPh>
    <phoneticPr fontId="3"/>
  </si>
  <si>
    <t>ご飯､牛乳､ぎんざけ西京焼き､蓮根とひじきの炒り煮､さつま汁､みかん</t>
    <rPh sb="1" eb="2">
      <t>ハン</t>
    </rPh>
    <rPh sb="3" eb="5">
      <t>ギュウニュウ</t>
    </rPh>
    <rPh sb="10" eb="12">
      <t>サイキョウ</t>
    </rPh>
    <rPh sb="12" eb="13">
      <t>ヤ</t>
    </rPh>
    <rPh sb="15" eb="17">
      <t>レンコン</t>
    </rPh>
    <rPh sb="22" eb="23">
      <t>イ</t>
    </rPh>
    <rPh sb="24" eb="25">
      <t>ニ</t>
    </rPh>
    <rPh sb="29" eb="30">
      <t>シル</t>
    </rPh>
    <phoneticPr fontId="3"/>
  </si>
  <si>
    <t>米粉玄米ハニーパン､牛乳､オムレツのケチャップソース､ペンネとピーマンのソテー､かぶのスープ煮､みかん</t>
    <rPh sb="0" eb="1">
      <t>コメ</t>
    </rPh>
    <rPh sb="1" eb="2">
      <t>コ</t>
    </rPh>
    <rPh sb="2" eb="4">
      <t>ゲンマイ</t>
    </rPh>
    <rPh sb="10" eb="12">
      <t>ギュウニュウ</t>
    </rPh>
    <rPh sb="46" eb="47">
      <t>ニ</t>
    </rPh>
    <phoneticPr fontId="3"/>
  </si>
  <si>
    <t>ご飯､牛乳､野菜しゅうまい､ぶた肉ともやしの中華炒め､ふかひれスープ</t>
    <rPh sb="1" eb="2">
      <t>ハン</t>
    </rPh>
    <rPh sb="3" eb="5">
      <t>ギュウニュウ</t>
    </rPh>
    <rPh sb="6" eb="8">
      <t>ヤサイ</t>
    </rPh>
    <rPh sb="16" eb="17">
      <t>ニク</t>
    </rPh>
    <rPh sb="22" eb="24">
      <t>チュウカ</t>
    </rPh>
    <rPh sb="24" eb="25">
      <t>イタ</t>
    </rPh>
    <phoneticPr fontId="3"/>
  </si>
  <si>
    <t>ご飯､ひじきのふりかけ､牛乳､かつおカシューナッツのいため煮､呉汁､りんご</t>
    <rPh sb="1" eb="2">
      <t>ハン</t>
    </rPh>
    <rPh sb="12" eb="14">
      <t>ギュウニュウ</t>
    </rPh>
    <rPh sb="29" eb="30">
      <t>ニ</t>
    </rPh>
    <rPh sb="31" eb="32">
      <t>ゴ</t>
    </rPh>
    <rPh sb="32" eb="33">
      <t>ジル</t>
    </rPh>
    <phoneticPr fontId="3"/>
  </si>
  <si>
    <t>ハヤシライス､牛乳､ごぼうサラダ､お米のムース</t>
    <rPh sb="7" eb="9">
      <t>ギュウニュウ</t>
    </rPh>
    <rPh sb="18" eb="19">
      <t>コメ</t>
    </rPh>
    <phoneticPr fontId="3"/>
  </si>
  <si>
    <t>レーズンパン､牛乳､カレーうどん､里芋コロッケ､かみかみ和え</t>
    <rPh sb="7" eb="9">
      <t>ギュウニュウ</t>
    </rPh>
    <rPh sb="17" eb="19">
      <t>サトイモ</t>
    </rPh>
    <rPh sb="28" eb="29">
      <t>ア</t>
    </rPh>
    <phoneticPr fontId="3"/>
  </si>
  <si>
    <t>手巻き寿司､牛乳､塩竃汁</t>
    <rPh sb="0" eb="2">
      <t>テマ</t>
    </rPh>
    <rPh sb="3" eb="5">
      <t>スシ</t>
    </rPh>
    <rPh sb="6" eb="8">
      <t>ギュウニュウ</t>
    </rPh>
    <rPh sb="9" eb="11">
      <t>シオガマ</t>
    </rPh>
    <rPh sb="11" eb="12">
      <t>シル</t>
    </rPh>
    <phoneticPr fontId="3"/>
  </si>
  <si>
    <t>ご飯､牛乳､シシャモフライ､かみかみサラダ､わかめとかにかまのみそ汁</t>
    <rPh sb="1" eb="2">
      <t>ハン</t>
    </rPh>
    <rPh sb="3" eb="5">
      <t>ギュウニュウ</t>
    </rPh>
    <rPh sb="33" eb="34">
      <t>シル</t>
    </rPh>
    <phoneticPr fontId="3"/>
  </si>
  <si>
    <t>麦ご飯､牛乳､さんまのハーブパン粉焼き､ブロッコリーのおかか和え､白菜のクリーム煮</t>
    <rPh sb="0" eb="1">
      <t>ムギ</t>
    </rPh>
    <rPh sb="2" eb="3">
      <t>メシ</t>
    </rPh>
    <rPh sb="4" eb="6">
      <t>ギュウニュウ</t>
    </rPh>
    <rPh sb="16" eb="17">
      <t>コ</t>
    </rPh>
    <rPh sb="17" eb="18">
      <t>ヤ</t>
    </rPh>
    <rPh sb="30" eb="31">
      <t>ア</t>
    </rPh>
    <rPh sb="33" eb="35">
      <t>ハクサイ</t>
    </rPh>
    <rPh sb="40" eb="41">
      <t>ニ</t>
    </rPh>
    <phoneticPr fontId="3"/>
  </si>
  <si>
    <t>豆乳食パン､いちごジャム､牛乳､スパイシーポテト､鶏肉と大豆のトマト煮､えびとなめこの卵スープ､オレンジ</t>
    <rPh sb="0" eb="2">
      <t>トウニュウ</t>
    </rPh>
    <rPh sb="2" eb="3">
      <t>ショク</t>
    </rPh>
    <rPh sb="13" eb="15">
      <t>ギュウニュウ</t>
    </rPh>
    <rPh sb="25" eb="27">
      <t>トリニク</t>
    </rPh>
    <rPh sb="28" eb="30">
      <t>ダイズ</t>
    </rPh>
    <rPh sb="34" eb="35">
      <t>ニ</t>
    </rPh>
    <rPh sb="43" eb="44">
      <t>タマゴ</t>
    </rPh>
    <phoneticPr fontId="3"/>
  </si>
  <si>
    <t>ご飯､牛乳､いわしのみぞれ煮､切り干し大根の炒り煮､すいとん汁</t>
    <rPh sb="1" eb="2">
      <t>ハン</t>
    </rPh>
    <rPh sb="3" eb="5">
      <t>ギュウニュウ</t>
    </rPh>
    <rPh sb="13" eb="14">
      <t>ニ</t>
    </rPh>
    <rPh sb="15" eb="16">
      <t>キ</t>
    </rPh>
    <rPh sb="17" eb="18">
      <t>ボ</t>
    </rPh>
    <rPh sb="19" eb="21">
      <t>ダイコン</t>
    </rPh>
    <rPh sb="22" eb="23">
      <t>イ</t>
    </rPh>
    <rPh sb="24" eb="25">
      <t>ニ</t>
    </rPh>
    <rPh sb="30" eb="31">
      <t>ジル</t>
    </rPh>
    <phoneticPr fontId="3"/>
  </si>
  <si>
    <t>ご飯､牛乳､大豆入り肉味噌､春雨スープ､大学芋</t>
    <rPh sb="1" eb="2">
      <t>ハン</t>
    </rPh>
    <rPh sb="3" eb="5">
      <t>ギュウニュウ</t>
    </rPh>
    <rPh sb="6" eb="8">
      <t>ダイズ</t>
    </rPh>
    <rPh sb="8" eb="9">
      <t>イ</t>
    </rPh>
    <rPh sb="10" eb="11">
      <t>ニク</t>
    </rPh>
    <rPh sb="11" eb="13">
      <t>ミソ</t>
    </rPh>
    <rPh sb="14" eb="16">
      <t>ハルサメ</t>
    </rPh>
    <rPh sb="20" eb="22">
      <t>ダイガク</t>
    </rPh>
    <rPh sb="22" eb="23">
      <t>イモ</t>
    </rPh>
    <phoneticPr fontId="3"/>
  </si>
  <si>
    <t>さつまいもごはん､牛乳､さばの塩焼き､豆もやしの炒め煮､ひきな汁､柿</t>
    <rPh sb="9" eb="11">
      <t>ギュウニュウ</t>
    </rPh>
    <rPh sb="15" eb="17">
      <t>シオヤ</t>
    </rPh>
    <rPh sb="19" eb="20">
      <t>マメ</t>
    </rPh>
    <rPh sb="24" eb="25">
      <t>イタ</t>
    </rPh>
    <rPh sb="26" eb="27">
      <t>ニ</t>
    </rPh>
    <rPh sb="31" eb="32">
      <t>ジル</t>
    </rPh>
    <rPh sb="33" eb="34">
      <t>カキ</t>
    </rPh>
    <phoneticPr fontId="3"/>
  </si>
  <si>
    <t>牛乳､鶏肉の香草パン粉焼き､ポテトサラダ､野菜と豆のトマトスープ､みかん</t>
    <rPh sb="0" eb="2">
      <t>ギュウニュウ</t>
    </rPh>
    <rPh sb="3" eb="5">
      <t>トリニク</t>
    </rPh>
    <rPh sb="6" eb="8">
      <t>コウソウ</t>
    </rPh>
    <rPh sb="10" eb="11">
      <t>コ</t>
    </rPh>
    <rPh sb="11" eb="12">
      <t>ヤ</t>
    </rPh>
    <rPh sb="21" eb="23">
      <t>ヤサイ</t>
    </rPh>
    <rPh sb="24" eb="25">
      <t>マメ</t>
    </rPh>
    <phoneticPr fontId="3"/>
  </si>
  <si>
    <t>ご飯､牛乳､マーボーどうふ､シューマイ､はるさめサラダ､オレンジ</t>
    <rPh sb="1" eb="2">
      <t>ハン</t>
    </rPh>
    <rPh sb="3" eb="5">
      <t>ギュウニュウ</t>
    </rPh>
    <phoneticPr fontId="3"/>
  </si>
  <si>
    <t>横割り丸パン､牛乳､ハンバーグのケチャップソース､さつまいものミルク煮､キャベツのスープ煮</t>
    <rPh sb="0" eb="2">
      <t>ヨコワ</t>
    </rPh>
    <rPh sb="3" eb="4">
      <t>マル</t>
    </rPh>
    <rPh sb="7" eb="9">
      <t>ギュウニュウ</t>
    </rPh>
    <rPh sb="34" eb="35">
      <t>ニ</t>
    </rPh>
    <rPh sb="44" eb="45">
      <t>ニ</t>
    </rPh>
    <phoneticPr fontId="3"/>
  </si>
  <si>
    <t>ご飯､牛乳､ポークカレー､海の幸サラダ､ヨーグルト</t>
    <rPh sb="1" eb="2">
      <t>ハン</t>
    </rPh>
    <rPh sb="3" eb="5">
      <t>ギュウニュウ</t>
    </rPh>
    <rPh sb="13" eb="14">
      <t>ウミ</t>
    </rPh>
    <rPh sb="15" eb="16">
      <t>サチ</t>
    </rPh>
    <phoneticPr fontId="3"/>
  </si>
  <si>
    <t>ご飯､納豆､牛乳､焼きししゃも､肉じゃが､茎わかめのサラダ</t>
    <rPh sb="1" eb="2">
      <t>ハン</t>
    </rPh>
    <rPh sb="3" eb="5">
      <t>ナットウ</t>
    </rPh>
    <rPh sb="6" eb="8">
      <t>ギュウニュウ</t>
    </rPh>
    <rPh sb="9" eb="10">
      <t>ヤ</t>
    </rPh>
    <rPh sb="16" eb="17">
      <t>ニク</t>
    </rPh>
    <rPh sb="21" eb="22">
      <t>クキ</t>
    </rPh>
    <phoneticPr fontId="3"/>
  </si>
  <si>
    <t>ご飯､牛乳､いかのスタミナ焼き､切り干しだいこんのキムチ炒め､小松菜と油揚げのみそ汁</t>
    <rPh sb="1" eb="2">
      <t>ハン</t>
    </rPh>
    <rPh sb="3" eb="5">
      <t>ギュウニュウ</t>
    </rPh>
    <rPh sb="13" eb="14">
      <t>ヤ</t>
    </rPh>
    <rPh sb="16" eb="17">
      <t>キ</t>
    </rPh>
    <rPh sb="18" eb="19">
      <t>ボ</t>
    </rPh>
    <rPh sb="28" eb="29">
      <t>イタ</t>
    </rPh>
    <rPh sb="31" eb="34">
      <t>コマツナ</t>
    </rPh>
    <rPh sb="35" eb="37">
      <t>アブラア</t>
    </rPh>
    <rPh sb="41" eb="42">
      <t>シル</t>
    </rPh>
    <phoneticPr fontId="3"/>
  </si>
  <si>
    <t>パンプキンパン､牛乳､手作りグラタン､ほうれん草とコーンのソテー､コンソメスープ､梨ゼリー</t>
    <rPh sb="8" eb="10">
      <t>ギュウニュウ</t>
    </rPh>
    <rPh sb="11" eb="13">
      <t>テヅク</t>
    </rPh>
    <rPh sb="23" eb="24">
      <t>ソウ</t>
    </rPh>
    <rPh sb="41" eb="42">
      <t>ナシ</t>
    </rPh>
    <phoneticPr fontId="3"/>
  </si>
  <si>
    <t>背割コッペパン､牛乳､フランクフルト､コールスロー､カレースープ</t>
    <rPh sb="0" eb="2">
      <t>セワリ</t>
    </rPh>
    <rPh sb="8" eb="10">
      <t>ギュウニュウ</t>
    </rPh>
    <phoneticPr fontId="3"/>
  </si>
  <si>
    <t>五目中華飯､牛乳､もやしのナムル､春雨スープ､パインアップル</t>
    <rPh sb="0" eb="2">
      <t>ゴモク</t>
    </rPh>
    <rPh sb="2" eb="4">
      <t>チュウカ</t>
    </rPh>
    <rPh sb="4" eb="5">
      <t>ハン</t>
    </rPh>
    <rPh sb="6" eb="8">
      <t>ギュウニュウ</t>
    </rPh>
    <rPh sb="17" eb="19">
      <t>ハルサメ</t>
    </rPh>
    <phoneticPr fontId="3"/>
  </si>
  <si>
    <t>こめこパン､牛乳､竹輪の２色揚げ､ごぼうとれんこんのサラダ､五目うどん</t>
    <rPh sb="6" eb="8">
      <t>ギュウニュウ</t>
    </rPh>
    <rPh sb="9" eb="11">
      <t>チクワ</t>
    </rPh>
    <rPh sb="13" eb="14">
      <t>ショク</t>
    </rPh>
    <rPh sb="14" eb="15">
      <t>ア</t>
    </rPh>
    <rPh sb="30" eb="32">
      <t>ゴモク</t>
    </rPh>
    <phoneticPr fontId="3"/>
  </si>
  <si>
    <t>エビクリームライス､牛乳､ポークビーンズ､野菜スープ､キウイフルーツ</t>
    <rPh sb="10" eb="12">
      <t>ギュウニュウ</t>
    </rPh>
    <rPh sb="21" eb="23">
      <t>ヤサイ</t>
    </rPh>
    <phoneticPr fontId="3"/>
  </si>
  <si>
    <t>米粉スィートパン､牛乳､すずかけぎょうざ､ひじき入りシーフードサラダ､ごまみそラーメン</t>
    <rPh sb="0" eb="1">
      <t>コメ</t>
    </rPh>
    <rPh sb="1" eb="2">
      <t>コ</t>
    </rPh>
    <rPh sb="9" eb="11">
      <t>ギュウニュウ</t>
    </rPh>
    <rPh sb="24" eb="25">
      <t>イ</t>
    </rPh>
    <phoneticPr fontId="3"/>
  </si>
  <si>
    <t>チョコレートパン､牛乳､コーヒー牛乳の素､大根サラダ､ワンタンスープ､いちごゼリー</t>
    <rPh sb="9" eb="11">
      <t>ギュウニュウ</t>
    </rPh>
    <rPh sb="16" eb="18">
      <t>ギュウニュウ</t>
    </rPh>
    <rPh sb="19" eb="20">
      <t>モト</t>
    </rPh>
    <rPh sb="21" eb="23">
      <t>ダイコン</t>
    </rPh>
    <phoneticPr fontId="3"/>
  </si>
  <si>
    <t>ご飯､ココア牛乳､エビカツ､切り昆布の炒り煮､なめこ汁</t>
    <rPh sb="1" eb="2">
      <t>ハン</t>
    </rPh>
    <rPh sb="6" eb="8">
      <t>ギュウニュウ</t>
    </rPh>
    <rPh sb="14" eb="15">
      <t>キ</t>
    </rPh>
    <rPh sb="16" eb="18">
      <t>コンブ</t>
    </rPh>
    <rPh sb="19" eb="20">
      <t>イ</t>
    </rPh>
    <rPh sb="21" eb="22">
      <t>ニ</t>
    </rPh>
    <rPh sb="26" eb="27">
      <t>シル</t>
    </rPh>
    <phoneticPr fontId="3"/>
  </si>
  <si>
    <t>肉まん､あんかけ焼きそば､牛乳､蔵王山麓ミルクのグラタンコロッケ､ミニトマト､クレープ</t>
    <rPh sb="0" eb="1">
      <t>ニク</t>
    </rPh>
    <rPh sb="8" eb="9">
      <t>ヤ</t>
    </rPh>
    <rPh sb="13" eb="15">
      <t>ギュウニュウ</t>
    </rPh>
    <rPh sb="16" eb="18">
      <t>ザオウ</t>
    </rPh>
    <rPh sb="18" eb="20">
      <t>サンロク</t>
    </rPh>
    <phoneticPr fontId="3"/>
  </si>
  <si>
    <t>背割コッペパン､牛乳､石巻やきそば､ちんげんさいとたまごのスープ､フルーツヨーグルト</t>
    <rPh sb="0" eb="2">
      <t>セワリ</t>
    </rPh>
    <rPh sb="8" eb="10">
      <t>ギュウニュウ</t>
    </rPh>
    <rPh sb="11" eb="13">
      <t>イシノマキ</t>
    </rPh>
    <phoneticPr fontId="3"/>
  </si>
  <si>
    <t>ワカメご飯､牛乳､きびなごのから揚げ､マーボー豆腐､もも缶詰</t>
    <rPh sb="4" eb="5">
      <t>ハン</t>
    </rPh>
    <rPh sb="6" eb="8">
      <t>ギュウニュウ</t>
    </rPh>
    <rPh sb="16" eb="17">
      <t>ア</t>
    </rPh>
    <rPh sb="23" eb="25">
      <t>トウフ</t>
    </rPh>
    <rPh sb="28" eb="30">
      <t>カンヅメ</t>
    </rPh>
    <phoneticPr fontId="3"/>
  </si>
  <si>
    <t>ご飯､牛乳､ほっけのしおやき､だいこんのそぼろに､かきたま汁､みかん</t>
    <rPh sb="1" eb="2">
      <t>ハン</t>
    </rPh>
    <rPh sb="3" eb="5">
      <t>ギュウニュウ</t>
    </rPh>
    <rPh sb="29" eb="30">
      <t>シル</t>
    </rPh>
    <phoneticPr fontId="3"/>
  </si>
  <si>
    <t>ごはん､牛乳､アジの塩麹焼き､ビーフンソテー､かき玉汁</t>
    <rPh sb="4" eb="6">
      <t>ギュウニュウ</t>
    </rPh>
    <rPh sb="10" eb="11">
      <t>シオ</t>
    </rPh>
    <rPh sb="11" eb="12">
      <t>コウジ</t>
    </rPh>
    <rPh sb="12" eb="13">
      <t>ヤ</t>
    </rPh>
    <rPh sb="25" eb="26">
      <t>タマ</t>
    </rPh>
    <rPh sb="26" eb="27">
      <t>シル</t>
    </rPh>
    <phoneticPr fontId="3"/>
  </si>
  <si>
    <t>ご飯､牛乳､チキンなんばん､小松菜とちくわのあえもの､かきたまスープ</t>
    <rPh sb="1" eb="2">
      <t>ハン</t>
    </rPh>
    <rPh sb="3" eb="5">
      <t>ギュウニュウ</t>
    </rPh>
    <rPh sb="14" eb="17">
      <t>コマツナ</t>
    </rPh>
    <phoneticPr fontId="3"/>
  </si>
  <si>
    <t>ご飯､牛乳､えびのチリソース煮､肉豆腐､みかん</t>
    <rPh sb="1" eb="2">
      <t>ハン</t>
    </rPh>
    <rPh sb="3" eb="5">
      <t>ギュウニュウ</t>
    </rPh>
    <rPh sb="14" eb="15">
      <t>ニ</t>
    </rPh>
    <rPh sb="16" eb="17">
      <t>ニク</t>
    </rPh>
    <rPh sb="17" eb="19">
      <t>トウフ</t>
    </rPh>
    <phoneticPr fontId="3"/>
  </si>
  <si>
    <t>丸ﾊﾟﾝ､牛乳､えびカツ､キャベツとコーンのサラダ､ポタージュミネストラ</t>
    <rPh sb="0" eb="1">
      <t>マル</t>
    </rPh>
    <rPh sb="5" eb="7">
      <t>ギュウニュウ</t>
    </rPh>
    <phoneticPr fontId="3"/>
  </si>
  <si>
    <t>ご飯､牛乳､ちぐさ焼き､もやしとちくわのソテー､みそけんちん汁､かき</t>
    <rPh sb="1" eb="2">
      <t>ハン</t>
    </rPh>
    <rPh sb="3" eb="5">
      <t>ギュウニュウ</t>
    </rPh>
    <rPh sb="9" eb="10">
      <t>ヤ</t>
    </rPh>
    <rPh sb="30" eb="31">
      <t>シル</t>
    </rPh>
    <phoneticPr fontId="3"/>
  </si>
  <si>
    <t>ご飯､牛乳､和風おろしハンバーグ､粉ふき芋､わかめと玉ねぎの味噌汁</t>
    <rPh sb="1" eb="2">
      <t>ハン</t>
    </rPh>
    <rPh sb="3" eb="5">
      <t>ギュウニュウ</t>
    </rPh>
    <rPh sb="6" eb="8">
      <t>ワフウ</t>
    </rPh>
    <rPh sb="17" eb="18">
      <t>コナ</t>
    </rPh>
    <rPh sb="20" eb="21">
      <t>イモ</t>
    </rPh>
    <rPh sb="26" eb="27">
      <t>タマ</t>
    </rPh>
    <rPh sb="30" eb="33">
      <t>ミソシル</t>
    </rPh>
    <phoneticPr fontId="3"/>
  </si>
  <si>
    <t>レーズンパン､牛乳､スパゲティナポリタン､三色ソテー､ヨーグルト</t>
    <rPh sb="7" eb="9">
      <t>ギュウニュウ</t>
    </rPh>
    <rPh sb="21" eb="23">
      <t>サンショク</t>
    </rPh>
    <phoneticPr fontId="3"/>
  </si>
  <si>
    <t>ご飯､牛乳､ハンバーグきのこソースがけ､海藻サラダ､大根と油麩のみそ汁</t>
    <rPh sb="1" eb="2">
      <t>ハン</t>
    </rPh>
    <rPh sb="3" eb="5">
      <t>ギュウニュウ</t>
    </rPh>
    <rPh sb="20" eb="22">
      <t>カイソウ</t>
    </rPh>
    <rPh sb="26" eb="28">
      <t>ダイコン</t>
    </rPh>
    <rPh sb="29" eb="30">
      <t>アブラ</t>
    </rPh>
    <rPh sb="30" eb="31">
      <t>フ</t>
    </rPh>
    <rPh sb="34" eb="35">
      <t>シル</t>
    </rPh>
    <phoneticPr fontId="3"/>
  </si>
  <si>
    <t>減量わかめご飯､牛乳､ししゃも香味フライ､春雨サラダ､雪菜とじゃが芋の味噌汁</t>
    <rPh sb="0" eb="2">
      <t>ゲンリョウ</t>
    </rPh>
    <rPh sb="6" eb="7">
      <t>ハン</t>
    </rPh>
    <rPh sb="8" eb="10">
      <t>ギュウニュウ</t>
    </rPh>
    <rPh sb="15" eb="17">
      <t>コウミ</t>
    </rPh>
    <rPh sb="21" eb="23">
      <t>ハルサメ</t>
    </rPh>
    <rPh sb="27" eb="28">
      <t>ユキ</t>
    </rPh>
    <rPh sb="28" eb="29">
      <t>ナ</t>
    </rPh>
    <rPh sb="33" eb="34">
      <t>イモ</t>
    </rPh>
    <rPh sb="35" eb="38">
      <t>ミソシル</t>
    </rPh>
    <phoneticPr fontId="3"/>
  </si>
  <si>
    <t>ご飯､牛乳､バンバンジーサラダ､シーフードカレー､フルーツポンチ</t>
    <rPh sb="1" eb="2">
      <t>ハン</t>
    </rPh>
    <rPh sb="3" eb="5">
      <t>ギュウニュウ</t>
    </rPh>
    <phoneticPr fontId="3"/>
  </si>
  <si>
    <t>ご飯､のり佃煮､牛乳､ささかまぼこのしょうが焼き､雪菜としらすのおひたし､あぶら麩のみそ汁､りんご</t>
    <rPh sb="1" eb="2">
      <t>ハン</t>
    </rPh>
    <rPh sb="5" eb="7">
      <t>ツクダニ</t>
    </rPh>
    <rPh sb="8" eb="10">
      <t>ギュウニュウ</t>
    </rPh>
    <rPh sb="22" eb="23">
      <t>ヤ</t>
    </rPh>
    <rPh sb="25" eb="26">
      <t>ユキ</t>
    </rPh>
    <rPh sb="26" eb="27">
      <t>ナ</t>
    </rPh>
    <rPh sb="40" eb="41">
      <t>フ</t>
    </rPh>
    <rPh sb="44" eb="45">
      <t>シル</t>
    </rPh>
    <phoneticPr fontId="3"/>
  </si>
  <si>
    <t>米粉スイートパン､牛乳､白花豆コロッケ､大豆とベーコンのトマト煮､かき</t>
    <rPh sb="0" eb="1">
      <t>コメ</t>
    </rPh>
    <rPh sb="1" eb="2">
      <t>コ</t>
    </rPh>
    <rPh sb="9" eb="11">
      <t>ギュウニュウ</t>
    </rPh>
    <rPh sb="12" eb="13">
      <t>シロ</t>
    </rPh>
    <rPh sb="13" eb="14">
      <t>ハナ</t>
    </rPh>
    <rPh sb="14" eb="15">
      <t>マメ</t>
    </rPh>
    <rPh sb="20" eb="22">
      <t>ダイズ</t>
    </rPh>
    <rPh sb="31" eb="32">
      <t>ニ</t>
    </rPh>
    <phoneticPr fontId="3"/>
  </si>
  <si>
    <t>牛乳､ほっけの塩焼き､ほうれん草のごま和え､豚汁</t>
    <rPh sb="0" eb="2">
      <t>ギュウニュウ</t>
    </rPh>
    <rPh sb="7" eb="9">
      <t>シオヤ</t>
    </rPh>
    <rPh sb="15" eb="16">
      <t>ソウ</t>
    </rPh>
    <rPh sb="19" eb="20">
      <t>ア</t>
    </rPh>
    <rPh sb="22" eb="23">
      <t>トン</t>
    </rPh>
    <rPh sb="23" eb="24">
      <t>ジル</t>
    </rPh>
    <phoneticPr fontId="3"/>
  </si>
  <si>
    <t>ご飯､牛乳､ゼリーフライ､すきこんぶのにもの､ピリからみそ汁</t>
    <rPh sb="1" eb="2">
      <t>ハン</t>
    </rPh>
    <rPh sb="3" eb="5">
      <t>ギュウニュウ</t>
    </rPh>
    <rPh sb="29" eb="30">
      <t>シル</t>
    </rPh>
    <phoneticPr fontId="3"/>
  </si>
  <si>
    <t>米粉ﾊﾟﾝ､牛乳､やきそば､豆腐のメンチカツ､ブロッコリーサラダ</t>
    <rPh sb="0" eb="1">
      <t>コメ</t>
    </rPh>
    <rPh sb="1" eb="2">
      <t>コ</t>
    </rPh>
    <rPh sb="6" eb="8">
      <t>ギュウニュウ</t>
    </rPh>
    <rPh sb="14" eb="16">
      <t>トウフ</t>
    </rPh>
    <phoneticPr fontId="3"/>
  </si>
  <si>
    <t>ご飯､牛乳､ポークビーンズ､コールスローサラダ､ぶどうゼリー</t>
    <rPh sb="1" eb="2">
      <t>ハン</t>
    </rPh>
    <rPh sb="3" eb="5">
      <t>ギュウニュウ</t>
    </rPh>
    <phoneticPr fontId="3"/>
  </si>
  <si>
    <t>ご飯､牛乳､シーフードカレー､海草サラダ</t>
    <rPh sb="1" eb="2">
      <t>ハン</t>
    </rPh>
    <rPh sb="3" eb="5">
      <t>ギュウニュウ</t>
    </rPh>
    <rPh sb="15" eb="17">
      <t>カイソウ</t>
    </rPh>
    <phoneticPr fontId="3"/>
  </si>
  <si>
    <t>ご飯､こんぶ佃煮､牛乳､五目豆腐､大学芋､りんご</t>
    <rPh sb="1" eb="2">
      <t>ハン</t>
    </rPh>
    <rPh sb="6" eb="8">
      <t>ツクダニ</t>
    </rPh>
    <rPh sb="9" eb="11">
      <t>ギュウニュウ</t>
    </rPh>
    <rPh sb="12" eb="14">
      <t>ゴモク</t>
    </rPh>
    <rPh sb="14" eb="16">
      <t>トウフ</t>
    </rPh>
    <rPh sb="17" eb="19">
      <t>ダイガク</t>
    </rPh>
    <rPh sb="19" eb="20">
      <t>イモ</t>
    </rPh>
    <phoneticPr fontId="3"/>
  </si>
  <si>
    <t>ご飯､牛乳､さばのみそ煮､小松菜の中華和え､けんちん汁</t>
    <rPh sb="1" eb="2">
      <t>ハン</t>
    </rPh>
    <rPh sb="3" eb="5">
      <t>ギュウニュウ</t>
    </rPh>
    <rPh sb="11" eb="12">
      <t>ニ</t>
    </rPh>
    <rPh sb="13" eb="16">
      <t>コマツナ</t>
    </rPh>
    <rPh sb="17" eb="19">
      <t>チュウカ</t>
    </rPh>
    <rPh sb="19" eb="20">
      <t>ア</t>
    </rPh>
    <rPh sb="26" eb="27">
      <t>ジル</t>
    </rPh>
    <phoneticPr fontId="3"/>
  </si>
  <si>
    <t>ご飯、牛乳､あおな納豆､筑前煮､すいとん汁､マスカットゼリー</t>
    <rPh sb="1" eb="2">
      <t>ハン</t>
    </rPh>
    <rPh sb="3" eb="5">
      <t>ギュウニュウ</t>
    </rPh>
    <rPh sb="9" eb="11">
      <t>ナットウ</t>
    </rPh>
    <rPh sb="12" eb="14">
      <t>チクゼン</t>
    </rPh>
    <rPh sb="14" eb="15">
      <t>ニ</t>
    </rPh>
    <rPh sb="20" eb="21">
      <t>シル</t>
    </rPh>
    <phoneticPr fontId="3"/>
  </si>
  <si>
    <t>食パン､とふっこジャム､牛乳､鶏肉のママレード煮､ボイルキャベツ､チンゲン菜のクリーム煮</t>
    <rPh sb="0" eb="1">
      <t>ショク</t>
    </rPh>
    <rPh sb="12" eb="14">
      <t>ギュウニュウ</t>
    </rPh>
    <rPh sb="15" eb="17">
      <t>トリニク</t>
    </rPh>
    <rPh sb="23" eb="24">
      <t>ニ</t>
    </rPh>
    <rPh sb="37" eb="38">
      <t>サイ</t>
    </rPh>
    <rPh sb="43" eb="44">
      <t>ニ</t>
    </rPh>
    <phoneticPr fontId="3"/>
  </si>
  <si>
    <t>ご飯､牛乳､ビビンバ､ウズラ卵と豆腐のスープ</t>
    <rPh sb="1" eb="2">
      <t>ハン</t>
    </rPh>
    <rPh sb="3" eb="5">
      <t>ギュウニュウ</t>
    </rPh>
    <rPh sb="14" eb="15">
      <t>タマゴ</t>
    </rPh>
    <rPh sb="16" eb="18">
      <t>トウフ</t>
    </rPh>
    <phoneticPr fontId="3"/>
  </si>
  <si>
    <t>ご飯､牛乳､ジャーマンオムレツ､ささかま入り白菜のおひたし､のっぺい汁､みかん</t>
    <rPh sb="1" eb="2">
      <t>ハン</t>
    </rPh>
    <rPh sb="3" eb="5">
      <t>ギュウニュウ</t>
    </rPh>
    <rPh sb="20" eb="21">
      <t>イ</t>
    </rPh>
    <rPh sb="22" eb="23">
      <t>シロ</t>
    </rPh>
    <rPh sb="23" eb="24">
      <t>サイ</t>
    </rPh>
    <rPh sb="34" eb="35">
      <t>ジル</t>
    </rPh>
    <phoneticPr fontId="3"/>
  </si>
  <si>
    <t>米粉黒ごまパン､牛乳､県産ポークメンチカツ､きのことペンネのソテー､ミネストローネ</t>
    <rPh sb="0" eb="1">
      <t>コメ</t>
    </rPh>
    <rPh sb="1" eb="2">
      <t>コ</t>
    </rPh>
    <rPh sb="2" eb="3">
      <t>クロ</t>
    </rPh>
    <rPh sb="8" eb="10">
      <t>ギュウニュウ</t>
    </rPh>
    <rPh sb="11" eb="12">
      <t>ケン</t>
    </rPh>
    <rPh sb="12" eb="13">
      <t>サン</t>
    </rPh>
    <phoneticPr fontId="3"/>
  </si>
  <si>
    <t>ごはん､牛乳､いわしの梅煮､切干大根の炒め煮､豚汁､ゆずゼリー</t>
    <rPh sb="4" eb="6">
      <t>ギュウニュウ</t>
    </rPh>
    <rPh sb="11" eb="12">
      <t>ウメ</t>
    </rPh>
    <rPh sb="12" eb="13">
      <t>ニ</t>
    </rPh>
    <rPh sb="14" eb="16">
      <t>キリボシ</t>
    </rPh>
    <rPh sb="16" eb="18">
      <t>ダイコン</t>
    </rPh>
    <rPh sb="19" eb="20">
      <t>イタ</t>
    </rPh>
    <rPh sb="21" eb="22">
      <t>ニ</t>
    </rPh>
    <rPh sb="23" eb="24">
      <t>トン</t>
    </rPh>
    <rPh sb="24" eb="25">
      <t>ジル</t>
    </rPh>
    <phoneticPr fontId="3"/>
  </si>
  <si>
    <t>ご飯､牛乳､かつおの甘酢あんかけ､ワンタンスープ､パインアップル</t>
    <rPh sb="1" eb="2">
      <t>ハン</t>
    </rPh>
    <rPh sb="3" eb="5">
      <t>ギュウニュウ</t>
    </rPh>
    <rPh sb="10" eb="12">
      <t>アマズ</t>
    </rPh>
    <phoneticPr fontId="3"/>
  </si>
  <si>
    <t>ご飯､牛乳､ほっけの塩焼き､五目きんぴら､けんちん汁､みかん</t>
    <rPh sb="1" eb="2">
      <t>ハン</t>
    </rPh>
    <rPh sb="3" eb="5">
      <t>ギュウニュウ</t>
    </rPh>
    <rPh sb="10" eb="12">
      <t>シオヤ</t>
    </rPh>
    <rPh sb="14" eb="16">
      <t>ゴモク</t>
    </rPh>
    <rPh sb="25" eb="26">
      <t>ジル</t>
    </rPh>
    <phoneticPr fontId="3"/>
  </si>
  <si>
    <t>ミネラルウォーター(製造者)</t>
  </si>
  <si>
    <t>親子丼(販売者)</t>
  </si>
  <si>
    <t>ご飯､牛乳､大豆入りドライカレー､野菜スープ､フルーツヨーグルト</t>
    <rPh sb="1" eb="2">
      <t>ハン</t>
    </rPh>
    <rPh sb="3" eb="5">
      <t>ギュウニュウ</t>
    </rPh>
    <rPh sb="6" eb="8">
      <t>ダイズ</t>
    </rPh>
    <rPh sb="8" eb="9">
      <t>イ</t>
    </rPh>
    <rPh sb="17" eb="19">
      <t>ヤサイ</t>
    </rPh>
    <phoneticPr fontId="3"/>
  </si>
  <si>
    <t>丸パン､牛乳､チーズハンバーグ､もやしのソテー､ミネストローネスパゲティ</t>
    <rPh sb="0" eb="1">
      <t>マル</t>
    </rPh>
    <rPh sb="4" eb="6">
      <t>ギュウニュウ</t>
    </rPh>
    <phoneticPr fontId="3"/>
  </si>
  <si>
    <t>ご飯､牛乳､豆腐ハンバーグあんかけ､ひじきの炒り煮､味噌けんちん汁､みかん</t>
    <rPh sb="1" eb="2">
      <t>ハン</t>
    </rPh>
    <rPh sb="3" eb="5">
      <t>ギュウニュウ</t>
    </rPh>
    <rPh sb="6" eb="8">
      <t>トウフ</t>
    </rPh>
    <rPh sb="22" eb="23">
      <t>イ</t>
    </rPh>
    <rPh sb="24" eb="25">
      <t>ニ</t>
    </rPh>
    <rPh sb="26" eb="28">
      <t>ミソ</t>
    </rPh>
    <rPh sb="32" eb="33">
      <t>ジル</t>
    </rPh>
    <phoneticPr fontId="3"/>
  </si>
  <si>
    <t>ご飯､牛乳､納豆､ぶた肉とごぼうのみそ炒め､にらたま汁､オレンジ</t>
    <rPh sb="1" eb="2">
      <t>ハン</t>
    </rPh>
    <rPh sb="3" eb="5">
      <t>ギュウニュウ</t>
    </rPh>
    <rPh sb="6" eb="8">
      <t>ナットウ</t>
    </rPh>
    <rPh sb="11" eb="12">
      <t>ニク</t>
    </rPh>
    <rPh sb="19" eb="20">
      <t>イタ</t>
    </rPh>
    <rPh sb="26" eb="27">
      <t>ジル</t>
    </rPh>
    <phoneticPr fontId="3"/>
  </si>
  <si>
    <t>小米粉パン､牛乳､きつねうどん､豆腐ハンバーグのあんかけ､野菜のアーモンドあえ､型抜チーズ､みかん</t>
    <rPh sb="0" eb="1">
      <t>ショウ</t>
    </rPh>
    <rPh sb="1" eb="2">
      <t>コメ</t>
    </rPh>
    <rPh sb="2" eb="3">
      <t>コナ</t>
    </rPh>
    <rPh sb="6" eb="8">
      <t>ギュウニュウ</t>
    </rPh>
    <rPh sb="16" eb="18">
      <t>トウフ</t>
    </rPh>
    <rPh sb="29" eb="31">
      <t>ヤサイ</t>
    </rPh>
    <rPh sb="40" eb="41">
      <t>カタ</t>
    </rPh>
    <rPh sb="41" eb="42">
      <t>ヌ</t>
    </rPh>
    <phoneticPr fontId="3"/>
  </si>
  <si>
    <t>ソフトドックパン､牛乳､アンサンブルエッグ､ブロッコリーとコーンのサラダ､シーフードシチュー</t>
    <rPh sb="9" eb="11">
      <t>ギュウニュウ</t>
    </rPh>
    <phoneticPr fontId="3"/>
  </si>
  <si>
    <t>減量ご飯､牛乳､ささかまの磯辺揚げ､ナムルサラダ､とんこつラーメン</t>
    <rPh sb="0" eb="2">
      <t>ゲンリョウ</t>
    </rPh>
    <rPh sb="3" eb="4">
      <t>ハン</t>
    </rPh>
    <rPh sb="5" eb="7">
      <t>ギュウニュウ</t>
    </rPh>
    <rPh sb="13" eb="15">
      <t>イソベ</t>
    </rPh>
    <rPh sb="15" eb="16">
      <t>ア</t>
    </rPh>
    <phoneticPr fontId="3"/>
  </si>
  <si>
    <t>ご飯､牛乳､鯖の塩こうじ焼き､根菜の煮物､とん汁</t>
    <rPh sb="1" eb="2">
      <t>ハン</t>
    </rPh>
    <rPh sb="3" eb="5">
      <t>ギュウニュウ</t>
    </rPh>
    <rPh sb="6" eb="7">
      <t>サバ</t>
    </rPh>
    <rPh sb="8" eb="9">
      <t>シオ</t>
    </rPh>
    <rPh sb="12" eb="13">
      <t>ヤ</t>
    </rPh>
    <rPh sb="15" eb="17">
      <t>コンサイ</t>
    </rPh>
    <rPh sb="18" eb="20">
      <t>ニモノ</t>
    </rPh>
    <rPh sb="23" eb="24">
      <t>ジル</t>
    </rPh>
    <phoneticPr fontId="3"/>
  </si>
  <si>
    <t>坦々麺､牛乳､肉まん､オレンジゼリー</t>
    <rPh sb="0" eb="2">
      <t>タンタン</t>
    </rPh>
    <rPh sb="2" eb="3">
      <t>メン</t>
    </rPh>
    <rPh sb="4" eb="6">
      <t>ギュウニュウ</t>
    </rPh>
    <rPh sb="7" eb="8">
      <t>ニク</t>
    </rPh>
    <phoneticPr fontId="3"/>
  </si>
  <si>
    <t>米粉玄米ハニーパン､牛乳､ミートソーススパゲティ､キャベツとコーンのサラダ､さつまいもとりんごのかさねに</t>
    <rPh sb="0" eb="1">
      <t>コメ</t>
    </rPh>
    <rPh sb="1" eb="2">
      <t>コ</t>
    </rPh>
    <rPh sb="2" eb="4">
      <t>ゲンマイ</t>
    </rPh>
    <rPh sb="10" eb="12">
      <t>ギュウニュウ</t>
    </rPh>
    <phoneticPr fontId="3"/>
  </si>
  <si>
    <t>ご飯､牛乳､春巻､マロニーサラダ､豆腐の中華煮</t>
    <rPh sb="1" eb="2">
      <t>ハン</t>
    </rPh>
    <rPh sb="3" eb="5">
      <t>ギュウニュウ</t>
    </rPh>
    <rPh sb="6" eb="8">
      <t>ハルマキ</t>
    </rPh>
    <rPh sb="17" eb="19">
      <t>トウフ</t>
    </rPh>
    <rPh sb="20" eb="22">
      <t>チュウカ</t>
    </rPh>
    <rPh sb="22" eb="23">
      <t>ニ</t>
    </rPh>
    <phoneticPr fontId="3"/>
  </si>
  <si>
    <t>ご飯､牛乳､豚丼の具､杏仁フルーツ、もやし汁</t>
    <rPh sb="1" eb="2">
      <t>ハン</t>
    </rPh>
    <rPh sb="3" eb="5">
      <t>ギュウニュウ</t>
    </rPh>
    <rPh sb="6" eb="7">
      <t>ブタ</t>
    </rPh>
    <rPh sb="7" eb="8">
      <t>ドン</t>
    </rPh>
    <rPh sb="9" eb="10">
      <t>グ</t>
    </rPh>
    <rPh sb="11" eb="13">
      <t>アンニン</t>
    </rPh>
    <rPh sb="21" eb="22">
      <t>シル</t>
    </rPh>
    <phoneticPr fontId="3"/>
  </si>
  <si>
    <t>麦ごはん､牛乳､八宝菜､海藻サラダ､ほたてのスープ､りんご</t>
    <rPh sb="0" eb="1">
      <t>ムギ</t>
    </rPh>
    <rPh sb="5" eb="7">
      <t>ギュウニュウ</t>
    </rPh>
    <rPh sb="8" eb="11">
      <t>ハッポウサイ</t>
    </rPh>
    <rPh sb="12" eb="14">
      <t>カイソウ</t>
    </rPh>
    <phoneticPr fontId="3"/>
  </si>
  <si>
    <t>ごはん､牛乳､豚肉と野菜の炒めもの､団子汁､みかん</t>
    <rPh sb="4" eb="6">
      <t>ギュウニュウ</t>
    </rPh>
    <rPh sb="7" eb="9">
      <t>ブタニク</t>
    </rPh>
    <rPh sb="10" eb="12">
      <t>ヤサイ</t>
    </rPh>
    <rPh sb="13" eb="14">
      <t>イタ</t>
    </rPh>
    <rPh sb="18" eb="20">
      <t>ダンゴ</t>
    </rPh>
    <rPh sb="20" eb="21">
      <t>ジル</t>
    </rPh>
    <phoneticPr fontId="3"/>
  </si>
  <si>
    <t>ベビーフード(米菓)</t>
    <rPh sb="7" eb="9">
      <t>ベイカ</t>
    </rPh>
    <phoneticPr fontId="3"/>
  </si>
  <si>
    <t>麦ごはん､牛乳､和風おろし豆腐ハンバーグ､茎わかめ入りきんぴら､小松菜のみそ汁</t>
    <rPh sb="0" eb="1">
      <t>ムギ</t>
    </rPh>
    <rPh sb="5" eb="7">
      <t>ギュウニュウ</t>
    </rPh>
    <rPh sb="8" eb="10">
      <t>ワフウ</t>
    </rPh>
    <rPh sb="13" eb="15">
      <t>トウフ</t>
    </rPh>
    <rPh sb="21" eb="22">
      <t>クキ</t>
    </rPh>
    <rPh sb="25" eb="26">
      <t>イ</t>
    </rPh>
    <rPh sb="32" eb="35">
      <t>コマツナ</t>
    </rPh>
    <rPh sb="38" eb="39">
      <t>シル</t>
    </rPh>
    <phoneticPr fontId="3"/>
  </si>
  <si>
    <t>きのこごはん､牛乳､鮭の塩焼き､ひじきの煮物､さつま汁</t>
    <rPh sb="7" eb="9">
      <t>ギュウニュウ</t>
    </rPh>
    <rPh sb="10" eb="11">
      <t>サケ</t>
    </rPh>
    <rPh sb="12" eb="14">
      <t>シオヤ</t>
    </rPh>
    <rPh sb="20" eb="22">
      <t>ニモノ</t>
    </rPh>
    <rPh sb="26" eb="27">
      <t>ジル</t>
    </rPh>
    <phoneticPr fontId="3"/>
  </si>
  <si>
    <t>米粉スイートパン､牛乳､春巻､焼きそば､フルーツヨーグルト和え</t>
    <rPh sb="0" eb="1">
      <t>コメ</t>
    </rPh>
    <rPh sb="1" eb="2">
      <t>コ</t>
    </rPh>
    <rPh sb="9" eb="11">
      <t>ギュウニュウ</t>
    </rPh>
    <rPh sb="12" eb="14">
      <t>ハルマキ</t>
    </rPh>
    <rPh sb="15" eb="16">
      <t>ヤ</t>
    </rPh>
    <rPh sb="29" eb="30">
      <t>ア</t>
    </rPh>
    <phoneticPr fontId="3"/>
  </si>
  <si>
    <t>ご飯､牛乳､ポークビーンズカレー､ヨーグルトあえ､アーモンドフィッシュ</t>
    <rPh sb="1" eb="2">
      <t>ハン</t>
    </rPh>
    <rPh sb="3" eb="5">
      <t>ギュウニュウ</t>
    </rPh>
    <phoneticPr fontId="3"/>
  </si>
  <si>
    <t>ご飯､牛乳､かに入りかまぼこ､マーボー豆腐､ひじきの中華和え､黄桃缶</t>
    <rPh sb="1" eb="2">
      <t>ハン</t>
    </rPh>
    <rPh sb="3" eb="5">
      <t>ギュウニュウ</t>
    </rPh>
    <rPh sb="8" eb="9">
      <t>イ</t>
    </rPh>
    <rPh sb="19" eb="21">
      <t>トウフ</t>
    </rPh>
    <rPh sb="26" eb="28">
      <t>チュウカ</t>
    </rPh>
    <rPh sb="28" eb="29">
      <t>ア</t>
    </rPh>
    <rPh sb="31" eb="34">
      <t>キモモカン</t>
    </rPh>
    <phoneticPr fontId="3"/>
  </si>
  <si>
    <t>ご飯､牛乳､鶏肉のレモンソース､だいこんサラダ､はくさいとベーコンのスープ</t>
    <rPh sb="1" eb="2">
      <t>ハン</t>
    </rPh>
    <rPh sb="3" eb="5">
      <t>ギュウニュウ</t>
    </rPh>
    <rPh sb="6" eb="8">
      <t>トリニク</t>
    </rPh>
    <phoneticPr fontId="3"/>
  </si>
  <si>
    <t>米粉フォカッチャ､牛乳､揚げ目玉焼き､ドライカレー､あさりとチンゲンサイ菜のスープ､ヨーグルト</t>
    <rPh sb="0" eb="1">
      <t>コメ</t>
    </rPh>
    <rPh sb="1" eb="2">
      <t>コ</t>
    </rPh>
    <rPh sb="9" eb="11">
      <t>ギュウニュウ</t>
    </rPh>
    <rPh sb="12" eb="13">
      <t>ア</t>
    </rPh>
    <rPh sb="14" eb="15">
      <t>メ</t>
    </rPh>
    <rPh sb="15" eb="16">
      <t>ダマ</t>
    </rPh>
    <rPh sb="16" eb="17">
      <t>ヤ</t>
    </rPh>
    <rPh sb="36" eb="37">
      <t>サイ</t>
    </rPh>
    <phoneticPr fontId="3"/>
  </si>
  <si>
    <t>ミニ黒角食パン､はちみつ＆マーガリン､牛乳､かみかみ天ぷら､みそけんちんうどん</t>
    <rPh sb="2" eb="3">
      <t>コク</t>
    </rPh>
    <rPh sb="3" eb="4">
      <t>カク</t>
    </rPh>
    <rPh sb="4" eb="5">
      <t>ショク</t>
    </rPh>
    <rPh sb="19" eb="21">
      <t>ギュウニュウ</t>
    </rPh>
    <rPh sb="26" eb="27">
      <t>テン</t>
    </rPh>
    <phoneticPr fontId="3"/>
  </si>
  <si>
    <t>あんかけうどん､牛乳､ショウロンポウ､いちごヨーグルト</t>
    <rPh sb="8" eb="10">
      <t>ギュウニュウ</t>
    </rPh>
    <phoneticPr fontId="3"/>
  </si>
  <si>
    <t>米粉パン､牛乳､ポークビーンズ､ブロッコリーサラダ､ふわふわたまごスープ､キウイフルーツ</t>
    <rPh sb="0" eb="1">
      <t>コメ</t>
    </rPh>
    <rPh sb="1" eb="2">
      <t>コ</t>
    </rPh>
    <rPh sb="5" eb="7">
      <t>ギュウニュウ</t>
    </rPh>
    <phoneticPr fontId="3"/>
  </si>
  <si>
    <t>食パン､メイプル＆マーガリン､牛乳､豚肉のアップルソースがけ､豆とコーンのソテー､冬野菜のシチュー､</t>
    <rPh sb="0" eb="1">
      <t>ショク</t>
    </rPh>
    <rPh sb="15" eb="17">
      <t>ギュウニュウ</t>
    </rPh>
    <rPh sb="18" eb="20">
      <t>ブタニク</t>
    </rPh>
    <rPh sb="31" eb="32">
      <t>マメ</t>
    </rPh>
    <rPh sb="41" eb="42">
      <t>フユ</t>
    </rPh>
    <rPh sb="42" eb="44">
      <t>ヤサイ</t>
    </rPh>
    <phoneticPr fontId="3"/>
  </si>
  <si>
    <t>ご飯､牛乳､スコッチエッグ､ブロッコリーサラダ､白菜のクリームスープ</t>
    <rPh sb="1" eb="2">
      <t>ハン</t>
    </rPh>
    <rPh sb="3" eb="5">
      <t>ギュウニュウ</t>
    </rPh>
    <rPh sb="24" eb="26">
      <t>ハクサイ</t>
    </rPh>
    <phoneticPr fontId="3"/>
  </si>
  <si>
    <t>ご飯､牛乳､煮込みおでん､生姜あえ､みそ汁､みかん</t>
    <rPh sb="1" eb="2">
      <t>ハン</t>
    </rPh>
    <rPh sb="3" eb="5">
      <t>ギュウニュウ</t>
    </rPh>
    <rPh sb="6" eb="8">
      <t>ニコ</t>
    </rPh>
    <rPh sb="13" eb="15">
      <t>ショウガ</t>
    </rPh>
    <rPh sb="20" eb="21">
      <t>シル</t>
    </rPh>
    <phoneticPr fontId="3"/>
  </si>
  <si>
    <t>小米粉コッペパン､牛乳､みそラーメン､とうじかぼちゃ､みかん</t>
    <rPh sb="0" eb="1">
      <t>ショウ</t>
    </rPh>
    <rPh sb="1" eb="2">
      <t>コメ</t>
    </rPh>
    <rPh sb="2" eb="3">
      <t>コ</t>
    </rPh>
    <rPh sb="9" eb="11">
      <t>ギュウニュウ</t>
    </rPh>
    <phoneticPr fontId="3"/>
  </si>
  <si>
    <t>ミニソフトドックパン､牛乳､クリスピーチキン､ミネストローネ､はなやさいのサラダ､おたのしみセレクト</t>
    <rPh sb="11" eb="13">
      <t>ギュウニュウ</t>
    </rPh>
    <phoneticPr fontId="3"/>
  </si>
  <si>
    <t>乳児用食品</t>
    <rPh sb="0" eb="3">
      <t>ニュウジヨウ</t>
    </rPh>
    <rPh sb="3" eb="5">
      <t>ショクヒン</t>
    </rPh>
    <phoneticPr fontId="2"/>
  </si>
  <si>
    <t>乳児用調製粉乳</t>
  </si>
  <si>
    <t>ご飯､牛乳､笹かまぼこの磯辺揚げ､五目豆､白菜と油揚げの味噌汁</t>
    <rPh sb="1" eb="2">
      <t>ハン</t>
    </rPh>
    <rPh sb="3" eb="5">
      <t>ギュウニュウ</t>
    </rPh>
    <rPh sb="6" eb="7">
      <t>ササ</t>
    </rPh>
    <rPh sb="12" eb="14">
      <t>イソベ</t>
    </rPh>
    <rPh sb="14" eb="15">
      <t>ア</t>
    </rPh>
    <rPh sb="17" eb="19">
      <t>ゴモク</t>
    </rPh>
    <rPh sb="19" eb="20">
      <t>マメ</t>
    </rPh>
    <rPh sb="21" eb="23">
      <t>ハクサイ</t>
    </rPh>
    <rPh sb="24" eb="26">
      <t>アブラア</t>
    </rPh>
    <rPh sb="28" eb="31">
      <t>ミソシル</t>
    </rPh>
    <phoneticPr fontId="3"/>
  </si>
  <si>
    <t>ご飯､牛乳､いかの磯辺焼き､すき昆布の煮物､豚汁､ソフール</t>
    <rPh sb="1" eb="2">
      <t>ハン</t>
    </rPh>
    <rPh sb="3" eb="5">
      <t>ギュウニュウ</t>
    </rPh>
    <rPh sb="9" eb="11">
      <t>イソベ</t>
    </rPh>
    <rPh sb="11" eb="12">
      <t>ヤ</t>
    </rPh>
    <rPh sb="16" eb="18">
      <t>コンブ</t>
    </rPh>
    <rPh sb="19" eb="21">
      <t>ニモノ</t>
    </rPh>
    <rPh sb="22" eb="23">
      <t>トン</t>
    </rPh>
    <rPh sb="23" eb="24">
      <t>ジル</t>
    </rPh>
    <phoneticPr fontId="3"/>
  </si>
  <si>
    <t>ツイストパン､牛乳､ﾌﾗｲﾄﾞチキン､グリーンサラダ､コーンスープ､セレクトケーキ</t>
    <rPh sb="7" eb="9">
      <t>ギュウニュウ</t>
    </rPh>
    <phoneticPr fontId="3"/>
  </si>
  <si>
    <t>ご飯､牛乳､大豆入りドライカレー､はくさいとわかめのスープ､りんご</t>
    <rPh sb="1" eb="2">
      <t>ハン</t>
    </rPh>
    <rPh sb="3" eb="5">
      <t>ギュウニュウ</t>
    </rPh>
    <rPh sb="6" eb="8">
      <t>ダイズ</t>
    </rPh>
    <rPh sb="8" eb="9">
      <t>イ</t>
    </rPh>
    <phoneticPr fontId="3"/>
  </si>
  <si>
    <t>ご飯､焼きのり､牛乳､ししゃもごま揚げ､おでん､小松菜のおひたし</t>
    <rPh sb="1" eb="2">
      <t>ハン</t>
    </rPh>
    <rPh sb="3" eb="4">
      <t>ヤ</t>
    </rPh>
    <rPh sb="8" eb="10">
      <t>ギュウニュウ</t>
    </rPh>
    <rPh sb="17" eb="18">
      <t>ア</t>
    </rPh>
    <rPh sb="24" eb="27">
      <t>コマツナ</t>
    </rPh>
    <phoneticPr fontId="3"/>
  </si>
  <si>
    <t>ご飯､牛乳､ホキのスタミナ焼き､冬至かぼちゃ､すいとん汁､みかん</t>
    <rPh sb="1" eb="2">
      <t>ハン</t>
    </rPh>
    <rPh sb="3" eb="5">
      <t>ギュウニュウ</t>
    </rPh>
    <rPh sb="13" eb="14">
      <t>ヤ</t>
    </rPh>
    <rPh sb="16" eb="18">
      <t>トウジ</t>
    </rPh>
    <rPh sb="27" eb="28">
      <t>ジル</t>
    </rPh>
    <phoneticPr fontId="3"/>
  </si>
  <si>
    <t>バターロールパン､牛乳､鶏の照り焼き､シーフードサラダ､ミネストローネ､クリスマスデザート(プチパフェ)</t>
    <rPh sb="9" eb="11">
      <t>ギュウニュウ</t>
    </rPh>
    <rPh sb="12" eb="13">
      <t>トリ</t>
    </rPh>
    <rPh sb="14" eb="15">
      <t>テ</t>
    </rPh>
    <rPh sb="16" eb="17">
      <t>ヤ</t>
    </rPh>
    <phoneticPr fontId="3"/>
  </si>
  <si>
    <t>ソフトドックパン､ブルーベリージャム､牛乳､鱈のきのこソース､白菜とベーコンのスープ</t>
    <rPh sb="19" eb="21">
      <t>ギュウニュウ</t>
    </rPh>
    <rPh sb="22" eb="23">
      <t>タラ</t>
    </rPh>
    <rPh sb="31" eb="33">
      <t>ハクサイ</t>
    </rPh>
    <phoneticPr fontId="3"/>
  </si>
  <si>
    <t>ご飯､のりのつくだに､牛乳､手作りすきやき入り玉子焼き､ごまきゅうりづけ､しらたまぞうに</t>
    <rPh sb="1" eb="2">
      <t>ハン</t>
    </rPh>
    <rPh sb="11" eb="13">
      <t>ギュウニュウ</t>
    </rPh>
    <rPh sb="14" eb="16">
      <t>テヅク</t>
    </rPh>
    <rPh sb="21" eb="22">
      <t>イ</t>
    </rPh>
    <rPh sb="23" eb="25">
      <t>タマゴ</t>
    </rPh>
    <rPh sb="25" eb="26">
      <t>ヤ</t>
    </rPh>
    <phoneticPr fontId="3"/>
  </si>
  <si>
    <t>ご飯､牛乳､笹かまの米粉磯辺揚げ､きゅうりとキャベツの梅和え､マーボー豆腐</t>
    <rPh sb="1" eb="2">
      <t>ハン</t>
    </rPh>
    <rPh sb="3" eb="5">
      <t>ギュウニュウ</t>
    </rPh>
    <rPh sb="6" eb="7">
      <t>ササ</t>
    </rPh>
    <rPh sb="10" eb="11">
      <t>コメ</t>
    </rPh>
    <rPh sb="11" eb="12">
      <t>コ</t>
    </rPh>
    <rPh sb="12" eb="14">
      <t>イソベ</t>
    </rPh>
    <rPh sb="14" eb="15">
      <t>ア</t>
    </rPh>
    <rPh sb="27" eb="28">
      <t>ウメ</t>
    </rPh>
    <rPh sb="28" eb="29">
      <t>ア</t>
    </rPh>
    <rPh sb="35" eb="37">
      <t>トウフ</t>
    </rPh>
    <phoneticPr fontId="3"/>
  </si>
  <si>
    <t>ご飯､味付けのり､牛乳､はたはたの立田揚げ､かみマヨサラダ､豚汁</t>
    <rPh sb="1" eb="2">
      <t>ハン</t>
    </rPh>
    <rPh sb="3" eb="5">
      <t>アジツ</t>
    </rPh>
    <rPh sb="9" eb="11">
      <t>ギュウニュウ</t>
    </rPh>
    <rPh sb="17" eb="19">
      <t>タッタ</t>
    </rPh>
    <rPh sb="19" eb="20">
      <t>ア</t>
    </rPh>
    <rPh sb="30" eb="31">
      <t>トン</t>
    </rPh>
    <rPh sb="31" eb="32">
      <t>ジル</t>
    </rPh>
    <phoneticPr fontId="3"/>
  </si>
  <si>
    <t>ご飯､牛乳､焼き魚(さけ)､しょうがあえ､はっと汁､バナナ</t>
    <rPh sb="1" eb="2">
      <t>ハン</t>
    </rPh>
    <rPh sb="3" eb="5">
      <t>ギュウニュウ</t>
    </rPh>
    <rPh sb="6" eb="7">
      <t>ヤ</t>
    </rPh>
    <rPh sb="8" eb="9">
      <t>サカナ</t>
    </rPh>
    <rPh sb="24" eb="25">
      <t>ジル</t>
    </rPh>
    <phoneticPr fontId="3"/>
  </si>
  <si>
    <t>ご飯､牛乳､ツナそぼろ､きゅうりのピリ辛漬け､かきたま汁</t>
    <rPh sb="1" eb="2">
      <t>ハン</t>
    </rPh>
    <rPh sb="3" eb="5">
      <t>ギュウニュウ</t>
    </rPh>
    <rPh sb="19" eb="20">
      <t>カラ</t>
    </rPh>
    <rPh sb="20" eb="21">
      <t>ツ</t>
    </rPh>
    <rPh sb="27" eb="28">
      <t>ジル</t>
    </rPh>
    <phoneticPr fontId="3"/>
  </si>
  <si>
    <t>ご飯､牛乳､ポークカレー､大根サラダ､気仙沼産りんご</t>
    <rPh sb="1" eb="2">
      <t>ハン</t>
    </rPh>
    <rPh sb="3" eb="5">
      <t>ギュウニュウ</t>
    </rPh>
    <rPh sb="13" eb="15">
      <t>ダイコン</t>
    </rPh>
    <rPh sb="19" eb="22">
      <t>ケセンヌマ</t>
    </rPh>
    <rPh sb="22" eb="23">
      <t>サン</t>
    </rPh>
    <phoneticPr fontId="3"/>
  </si>
  <si>
    <t>てづくりチーズ蒸しパン､牛乳､ブロッコリーサラダ､ミネストローネスパゲティ､いよかん</t>
    <rPh sb="7" eb="8">
      <t>ム</t>
    </rPh>
    <rPh sb="12" eb="14">
      <t>ギュウニュウ</t>
    </rPh>
    <phoneticPr fontId="3"/>
  </si>
  <si>
    <t>ご飯､牛乳､ぶりの照り焼き､ごぼうとれんこんのきんぴら､白玉雑煮､いよかん</t>
    <rPh sb="1" eb="2">
      <t>ハン</t>
    </rPh>
    <rPh sb="3" eb="5">
      <t>ギュウニュウ</t>
    </rPh>
    <rPh sb="9" eb="10">
      <t>テ</t>
    </rPh>
    <rPh sb="11" eb="12">
      <t>ヤ</t>
    </rPh>
    <rPh sb="28" eb="30">
      <t>シラタマ</t>
    </rPh>
    <rPh sb="30" eb="32">
      <t>ゾウニ</t>
    </rPh>
    <phoneticPr fontId="3"/>
  </si>
  <si>
    <t>五目ごはん､牛乳､菜の花入り卵焼き､おひたし､油ふのみそ汁</t>
    <rPh sb="0" eb="2">
      <t>ゴモク</t>
    </rPh>
    <rPh sb="6" eb="8">
      <t>ギュウニュウ</t>
    </rPh>
    <rPh sb="9" eb="10">
      <t>ナ</t>
    </rPh>
    <rPh sb="11" eb="12">
      <t>ハナ</t>
    </rPh>
    <rPh sb="12" eb="13">
      <t>イ</t>
    </rPh>
    <rPh sb="14" eb="15">
      <t>タマゴ</t>
    </rPh>
    <rPh sb="15" eb="16">
      <t>ヤ</t>
    </rPh>
    <rPh sb="23" eb="24">
      <t>アブラ</t>
    </rPh>
    <rPh sb="28" eb="29">
      <t>シル</t>
    </rPh>
    <phoneticPr fontId="3"/>
  </si>
  <si>
    <t>小バターロールパン､牛乳､ステックコーヒー､焼きそば､いかのレモンソースかけ､大根サラダ､いよかん</t>
    <rPh sb="0" eb="1">
      <t>ショウ</t>
    </rPh>
    <rPh sb="10" eb="12">
      <t>ギュウニュウ</t>
    </rPh>
    <rPh sb="22" eb="23">
      <t>ヤ</t>
    </rPh>
    <rPh sb="39" eb="41">
      <t>ダイコン</t>
    </rPh>
    <phoneticPr fontId="3"/>
  </si>
  <si>
    <t>チョコチップパン､牛乳､クリスピーチキン､和風サラダ､コーンポタージュ､焼きプリンタルト</t>
    <rPh sb="9" eb="11">
      <t>ギュウニュウ</t>
    </rPh>
    <rPh sb="21" eb="23">
      <t>ワフウ</t>
    </rPh>
    <rPh sb="36" eb="37">
      <t>ヤ</t>
    </rPh>
    <phoneticPr fontId="3"/>
  </si>
  <si>
    <t>古代米ごはん､牛乳､鯖のみそ煮､お煮しめ､すまし汁､ゆずのゼリー</t>
    <rPh sb="0" eb="2">
      <t>コダイ</t>
    </rPh>
    <rPh sb="2" eb="3">
      <t>マイ</t>
    </rPh>
    <rPh sb="7" eb="9">
      <t>ギュウニュウ</t>
    </rPh>
    <rPh sb="10" eb="11">
      <t>サバ</t>
    </rPh>
    <rPh sb="14" eb="15">
      <t>ニ</t>
    </rPh>
    <rPh sb="17" eb="18">
      <t>ニ</t>
    </rPh>
    <rPh sb="24" eb="25">
      <t>ジル</t>
    </rPh>
    <phoneticPr fontId="3"/>
  </si>
  <si>
    <t>ご飯､牛乳､甘酢肉団子､小松菜のゴマ和え､すまし汁</t>
    <rPh sb="1" eb="2">
      <t>ハン</t>
    </rPh>
    <rPh sb="3" eb="5">
      <t>ギュウニュウ</t>
    </rPh>
    <rPh sb="6" eb="8">
      <t>アマズ</t>
    </rPh>
    <rPh sb="8" eb="11">
      <t>ニクダンゴ</t>
    </rPh>
    <rPh sb="12" eb="15">
      <t>コマツナ</t>
    </rPh>
    <rPh sb="18" eb="19">
      <t>ア</t>
    </rPh>
    <rPh sb="24" eb="25">
      <t>ジル</t>
    </rPh>
    <phoneticPr fontId="3"/>
  </si>
  <si>
    <t>ご飯､牛乳､豆腐の中華煮､くらげの中華和え</t>
    <rPh sb="1" eb="2">
      <t>ハン</t>
    </rPh>
    <rPh sb="3" eb="5">
      <t>ギュウニュウ</t>
    </rPh>
    <rPh sb="6" eb="8">
      <t>トウフ</t>
    </rPh>
    <rPh sb="9" eb="11">
      <t>チュウカ</t>
    </rPh>
    <rPh sb="11" eb="12">
      <t>ニ</t>
    </rPh>
    <rPh sb="17" eb="19">
      <t>チュウカ</t>
    </rPh>
    <rPh sb="19" eb="20">
      <t>ア</t>
    </rPh>
    <phoneticPr fontId="3"/>
  </si>
  <si>
    <t>ご飯､牛乳､特製焼肉､大根のごまずあえ､みそやさいスープ</t>
    <rPh sb="1" eb="2">
      <t>ハン</t>
    </rPh>
    <rPh sb="3" eb="5">
      <t>ギュウニュウ</t>
    </rPh>
    <rPh sb="6" eb="8">
      <t>トクセイ</t>
    </rPh>
    <rPh sb="8" eb="10">
      <t>ヤキニク</t>
    </rPh>
    <rPh sb="11" eb="13">
      <t>ダイコン</t>
    </rPh>
    <phoneticPr fontId="3"/>
  </si>
  <si>
    <t>ご飯､のり佃煮､牛乳､さばの味噌煮､筑前煮､キムチスープ</t>
    <rPh sb="1" eb="2">
      <t>ハン</t>
    </rPh>
    <rPh sb="5" eb="7">
      <t>ツクダニ</t>
    </rPh>
    <rPh sb="8" eb="10">
      <t>ギュウニュウ</t>
    </rPh>
    <rPh sb="14" eb="17">
      <t>ミソニ</t>
    </rPh>
    <rPh sb="18" eb="20">
      <t>チクゼン</t>
    </rPh>
    <rPh sb="20" eb="21">
      <t>ニ</t>
    </rPh>
    <phoneticPr fontId="3"/>
  </si>
  <si>
    <t>ご飯､牛乳､笹かまカレー揚げ､ずんだもち､おくずかけ､ピピピチーズ</t>
    <rPh sb="1" eb="2">
      <t>ハン</t>
    </rPh>
    <rPh sb="3" eb="5">
      <t>ギュウニュウ</t>
    </rPh>
    <rPh sb="6" eb="7">
      <t>ササ</t>
    </rPh>
    <rPh sb="12" eb="13">
      <t>ア</t>
    </rPh>
    <phoneticPr fontId="3"/>
  </si>
  <si>
    <t>ご飯､牛乳､さんまのすり身汁､ささかまぼこのでんがく､小松菜のおひたし､りんご</t>
    <rPh sb="1" eb="2">
      <t>ハン</t>
    </rPh>
    <rPh sb="3" eb="5">
      <t>ギュウニュウ</t>
    </rPh>
    <rPh sb="12" eb="13">
      <t>ミ</t>
    </rPh>
    <rPh sb="13" eb="14">
      <t>ジル</t>
    </rPh>
    <rPh sb="27" eb="30">
      <t>コマツナ</t>
    </rPh>
    <phoneticPr fontId="3"/>
  </si>
  <si>
    <t>麦ごはん､牛乳､チキンカレー､切り干し大根の中華和え､みかん</t>
    <rPh sb="0" eb="1">
      <t>ムギ</t>
    </rPh>
    <rPh sb="5" eb="7">
      <t>ギュウニュウ</t>
    </rPh>
    <rPh sb="15" eb="16">
      <t>キ</t>
    </rPh>
    <rPh sb="17" eb="18">
      <t>ボ</t>
    </rPh>
    <rPh sb="19" eb="21">
      <t>ダイコン</t>
    </rPh>
    <rPh sb="22" eb="24">
      <t>チュウカ</t>
    </rPh>
    <rPh sb="24" eb="25">
      <t>ア</t>
    </rPh>
    <phoneticPr fontId="3"/>
  </si>
  <si>
    <t>ご飯､牛乳､ふか肉と大豆のごまがらめ､ほうれん草のナムル､チゲ風スープ</t>
    <rPh sb="1" eb="2">
      <t>ハン</t>
    </rPh>
    <rPh sb="3" eb="5">
      <t>ギュウニュウ</t>
    </rPh>
    <rPh sb="8" eb="9">
      <t>ニク</t>
    </rPh>
    <rPh sb="10" eb="12">
      <t>ダイズ</t>
    </rPh>
    <rPh sb="23" eb="24">
      <t>ソウ</t>
    </rPh>
    <rPh sb="31" eb="32">
      <t>フウ</t>
    </rPh>
    <phoneticPr fontId="3"/>
  </si>
  <si>
    <t>ご飯､焼きのり､牛乳､ミルメーク､鮭の塩焼き､おひたし､せんべい汁</t>
    <rPh sb="1" eb="2">
      <t>ハン</t>
    </rPh>
    <rPh sb="3" eb="4">
      <t>ヤ</t>
    </rPh>
    <rPh sb="8" eb="10">
      <t>ギュウニュウ</t>
    </rPh>
    <rPh sb="17" eb="18">
      <t>サケ</t>
    </rPh>
    <rPh sb="19" eb="21">
      <t>シオヤ</t>
    </rPh>
    <rPh sb="32" eb="33">
      <t>ジル</t>
    </rPh>
    <phoneticPr fontId="3"/>
  </si>
  <si>
    <t>ご飯､牛乳､さばの味噌煮､肉じゃが､かき玉汁</t>
    <rPh sb="1" eb="2">
      <t>ハン</t>
    </rPh>
    <rPh sb="3" eb="5">
      <t>ギュウニュウ</t>
    </rPh>
    <rPh sb="9" eb="12">
      <t>ミソニ</t>
    </rPh>
    <rPh sb="13" eb="14">
      <t>ニク</t>
    </rPh>
    <rPh sb="20" eb="21">
      <t>タマ</t>
    </rPh>
    <rPh sb="21" eb="22">
      <t>ジル</t>
    </rPh>
    <phoneticPr fontId="3"/>
  </si>
  <si>
    <t>ご飯､牛乳､ポークカレー､かいそうサラダ､みかんゼリー</t>
    <rPh sb="1" eb="2">
      <t>ハン</t>
    </rPh>
    <rPh sb="3" eb="5">
      <t>ギュウニュウ</t>
    </rPh>
    <phoneticPr fontId="3"/>
  </si>
  <si>
    <t>ご飯､しそふりかけ､牛乳､ささかまぼこのゆず味噌かけ､白菜の即席漬､白玉入り雑煮､いちご</t>
    <rPh sb="1" eb="2">
      <t>ハン</t>
    </rPh>
    <rPh sb="10" eb="12">
      <t>ギュウニュウ</t>
    </rPh>
    <rPh sb="22" eb="24">
      <t>ミソ</t>
    </rPh>
    <rPh sb="27" eb="29">
      <t>ハクサイ</t>
    </rPh>
    <rPh sb="30" eb="32">
      <t>ソクセキ</t>
    </rPh>
    <rPh sb="32" eb="33">
      <t>ヅ</t>
    </rPh>
    <rPh sb="34" eb="36">
      <t>シラタマ</t>
    </rPh>
    <rPh sb="36" eb="37">
      <t>イ</t>
    </rPh>
    <rPh sb="38" eb="40">
      <t>ゾウニ</t>
    </rPh>
    <phoneticPr fontId="3"/>
  </si>
  <si>
    <t>ちゃんぽんめん､牛乳､ひじきサラダ､キャラメルポテト､こざかなアーモンド</t>
    <rPh sb="8" eb="10">
      <t>ギュウニュウ</t>
    </rPh>
    <phoneticPr fontId="3"/>
  </si>
  <si>
    <t>ご飯､牛乳､豚肉の生姜焼き､ポテトサラダ､野菜とベーコンのスープ､プリン</t>
    <rPh sb="1" eb="2">
      <t>ハン</t>
    </rPh>
    <rPh sb="3" eb="5">
      <t>ギュウニュウ</t>
    </rPh>
    <rPh sb="6" eb="8">
      <t>ブタニク</t>
    </rPh>
    <rPh sb="9" eb="11">
      <t>ショウガ</t>
    </rPh>
    <rPh sb="11" eb="12">
      <t>ヤ</t>
    </rPh>
    <rPh sb="21" eb="23">
      <t>ヤサイ</t>
    </rPh>
    <phoneticPr fontId="3"/>
  </si>
  <si>
    <t>ご飯､牛乳､ヒレカツ､ポークカレー､大根サラダ､りんご</t>
    <rPh sb="1" eb="2">
      <t>ハン</t>
    </rPh>
    <rPh sb="3" eb="5">
      <t>ギュウニュウ</t>
    </rPh>
    <rPh sb="18" eb="20">
      <t>ダイコン</t>
    </rPh>
    <phoneticPr fontId="3"/>
  </si>
  <si>
    <t>食パン､スライスチーズ､牛乳､白身魚フライ､ツナマヨサラダ､ミネストローネ</t>
    <rPh sb="0" eb="1">
      <t>ショク</t>
    </rPh>
    <rPh sb="12" eb="14">
      <t>ギュウニュウ</t>
    </rPh>
    <rPh sb="15" eb="17">
      <t>シロミ</t>
    </rPh>
    <rPh sb="17" eb="18">
      <t>サカナ</t>
    </rPh>
    <phoneticPr fontId="3"/>
  </si>
  <si>
    <t>ご飯､牛乳､お魚カレー､フルーツポンチ</t>
    <rPh sb="1" eb="2">
      <t>ハン</t>
    </rPh>
    <rPh sb="3" eb="5">
      <t>ギュウニュウ</t>
    </rPh>
    <rPh sb="7" eb="8">
      <t>サカナ</t>
    </rPh>
    <phoneticPr fontId="3"/>
  </si>
  <si>
    <t>ご飯､牛乳､スタミナ丼の具､コーンじゃがサラダ､石狩汁</t>
    <rPh sb="1" eb="2">
      <t>ハン</t>
    </rPh>
    <rPh sb="3" eb="5">
      <t>ギュウニュウ</t>
    </rPh>
    <rPh sb="10" eb="11">
      <t>ドン</t>
    </rPh>
    <rPh sb="12" eb="13">
      <t>グ</t>
    </rPh>
    <rPh sb="24" eb="26">
      <t>イシカリ</t>
    </rPh>
    <rPh sb="26" eb="27">
      <t>ジル</t>
    </rPh>
    <phoneticPr fontId="3"/>
  </si>
  <si>
    <t>ご飯､牛乳､玉コン醤油煮､ゴボウサラダ､山形風いも煮</t>
    <rPh sb="1" eb="2">
      <t>ハン</t>
    </rPh>
    <rPh sb="3" eb="5">
      <t>ギュウニュウ</t>
    </rPh>
    <rPh sb="6" eb="7">
      <t>タマ</t>
    </rPh>
    <rPh sb="9" eb="11">
      <t>ショウユ</t>
    </rPh>
    <rPh sb="11" eb="12">
      <t>ニ</t>
    </rPh>
    <rPh sb="20" eb="22">
      <t>ヤマガタ</t>
    </rPh>
    <rPh sb="22" eb="23">
      <t>フウ</t>
    </rPh>
    <rPh sb="25" eb="26">
      <t>ニ</t>
    </rPh>
    <phoneticPr fontId="3"/>
  </si>
  <si>
    <t>ご飯､牛乳､鶏肉のレモンソースかけ､和風サラダ､きのこ汁､ヨーグルト</t>
    <rPh sb="1" eb="2">
      <t>ハン</t>
    </rPh>
    <rPh sb="3" eb="5">
      <t>ギュウニュウ</t>
    </rPh>
    <rPh sb="6" eb="8">
      <t>トリニク</t>
    </rPh>
    <rPh sb="18" eb="20">
      <t>ワフウ</t>
    </rPh>
    <rPh sb="27" eb="28">
      <t>ジル</t>
    </rPh>
    <phoneticPr fontId="3"/>
  </si>
  <si>
    <t>わかめごはん､牛乳､ハンバーグおろしソース､きざみづけ､コーン入り卵スープ</t>
    <rPh sb="7" eb="9">
      <t>ギュウニュウ</t>
    </rPh>
    <rPh sb="31" eb="32">
      <t>イ</t>
    </rPh>
    <rPh sb="33" eb="34">
      <t>タマゴ</t>
    </rPh>
    <phoneticPr fontId="3"/>
  </si>
  <si>
    <t>千葉県</t>
  </si>
  <si>
    <t>ベビーフード(ビスケット)(販売者)</t>
  </si>
  <si>
    <t>ベビーフード(米がゆ)(製造者)</t>
  </si>
  <si>
    <t>ベビーフード(米菓)</t>
    <rPh sb="7" eb="8">
      <t>コメ</t>
    </rPh>
    <rPh sb="8" eb="9">
      <t>カ</t>
    </rPh>
    <phoneticPr fontId="3"/>
  </si>
  <si>
    <t>北海道</t>
  </si>
  <si>
    <t>乳飲料(製造者)</t>
  </si>
  <si>
    <t>ごはん､牛乳､いかのかのこやき､チンジャオロース､なめこの中華スープ</t>
    <rPh sb="4" eb="6">
      <t>ギュウニュウ</t>
    </rPh>
    <rPh sb="29" eb="31">
      <t>チュウカ</t>
    </rPh>
    <phoneticPr fontId="3"/>
  </si>
  <si>
    <t>ごはん､牛乳､ペルー料理「ロモ・サルタード」､ほしがたポテト､えびとたまごのスープ</t>
    <rPh sb="4" eb="6">
      <t>ギュウニュウ</t>
    </rPh>
    <rPh sb="10" eb="12">
      <t>リョウリ</t>
    </rPh>
    <phoneticPr fontId="3"/>
  </si>
  <si>
    <t>ごはん､牛乳､野菜コロッケ､小松菜と豚肉のにんにく炒め､わかめスープ</t>
    <rPh sb="4" eb="6">
      <t>ギュウニュウ</t>
    </rPh>
    <rPh sb="14" eb="17">
      <t>コマツナ</t>
    </rPh>
    <rPh sb="18" eb="20">
      <t>ブタニク</t>
    </rPh>
    <rPh sb="25" eb="26">
      <t>イタ</t>
    </rPh>
    <phoneticPr fontId="3"/>
  </si>
  <si>
    <t>ごはん､牛乳､さんまのかば焼き､もやしと油揚げの炒め煮､さつま汁</t>
    <rPh sb="4" eb="6">
      <t>ギュウニュウ</t>
    </rPh>
    <rPh sb="13" eb="14">
      <t>ヤ</t>
    </rPh>
    <rPh sb="20" eb="22">
      <t>アブラア</t>
    </rPh>
    <rPh sb="24" eb="25">
      <t>イタ</t>
    </rPh>
    <rPh sb="26" eb="27">
      <t>ニ</t>
    </rPh>
    <rPh sb="31" eb="32">
      <t>ジル</t>
    </rPh>
    <phoneticPr fontId="3"/>
  </si>
  <si>
    <t>ごはん､牛乳､いかのアーモンドがらめ､春雨サラダ､かきたま汁､冷凍りんご</t>
    <rPh sb="4" eb="6">
      <t>ギュウニュウ</t>
    </rPh>
    <rPh sb="19" eb="21">
      <t>ハルサメ</t>
    </rPh>
    <rPh sb="29" eb="30">
      <t>ジル</t>
    </rPh>
    <rPh sb="31" eb="33">
      <t>レイトウ</t>
    </rPh>
    <phoneticPr fontId="3"/>
  </si>
  <si>
    <t>ごはん､牛乳､すぶた､わかめとツナのあえもの､白菜の中華スープ</t>
    <rPh sb="4" eb="6">
      <t>ギュウニュウ</t>
    </rPh>
    <rPh sb="23" eb="25">
      <t>ハクサイ</t>
    </rPh>
    <rPh sb="26" eb="28">
      <t>チュウカ</t>
    </rPh>
    <phoneticPr fontId="3"/>
  </si>
  <si>
    <t>ココアパン､牛乳､照り焼きチキン､コールスロー､ポタージュミネストラ</t>
    <rPh sb="6" eb="8">
      <t>ギュウニュウ</t>
    </rPh>
    <rPh sb="9" eb="10">
      <t>テ</t>
    </rPh>
    <rPh sb="11" eb="12">
      <t>ヤ</t>
    </rPh>
    <phoneticPr fontId="3"/>
  </si>
  <si>
    <t>ごはん､牛乳､鮭のレモンドレッシングがけ､厚揚げのみそ炒め､せんべい汁</t>
    <rPh sb="4" eb="6">
      <t>ギュウニュウ</t>
    </rPh>
    <rPh sb="7" eb="8">
      <t>サケ</t>
    </rPh>
    <rPh sb="21" eb="23">
      <t>アツア</t>
    </rPh>
    <rPh sb="27" eb="28">
      <t>イタ</t>
    </rPh>
    <rPh sb="34" eb="35">
      <t>ジル</t>
    </rPh>
    <phoneticPr fontId="3"/>
  </si>
  <si>
    <t>ごはん､牛乳､ミートボールのカレー､カリフラワーのサラダ､小玉すいか</t>
    <rPh sb="4" eb="6">
      <t>ギュウニュウ</t>
    </rPh>
    <rPh sb="29" eb="31">
      <t>コダマ</t>
    </rPh>
    <phoneticPr fontId="3"/>
  </si>
  <si>
    <t>ミルクパン､牛乳､ささかまのピザソース蒸し､ポトフ､冷凍みかん</t>
    <rPh sb="6" eb="8">
      <t>ギュウニュウ</t>
    </rPh>
    <rPh sb="19" eb="20">
      <t>ム</t>
    </rPh>
    <rPh sb="26" eb="28">
      <t>レイトウ</t>
    </rPh>
    <phoneticPr fontId="3"/>
  </si>
  <si>
    <t>ごはん､牛乳､さんまオレンジ煮､ひじきの炒り煮､大根のみそ汁､ブルーベリーヨーグルト</t>
    <rPh sb="4" eb="6">
      <t>ギュウニュウ</t>
    </rPh>
    <rPh sb="14" eb="15">
      <t>ニ</t>
    </rPh>
    <rPh sb="20" eb="21">
      <t>イ</t>
    </rPh>
    <rPh sb="22" eb="23">
      <t>ニ</t>
    </rPh>
    <rPh sb="24" eb="26">
      <t>ダイコン</t>
    </rPh>
    <rPh sb="29" eb="30">
      <t>シル</t>
    </rPh>
    <phoneticPr fontId="3"/>
  </si>
  <si>
    <t>チャーハン､牛乳､たこのから揚げ､ワンタンスープ､フルーツゼリー</t>
    <rPh sb="6" eb="8">
      <t>ギュウニュウ</t>
    </rPh>
    <rPh sb="14" eb="15">
      <t>ア</t>
    </rPh>
    <phoneticPr fontId="3"/>
  </si>
  <si>
    <t>冷やしうどん､牛乳､ささかま２色揚げ､デラウエア</t>
    <rPh sb="0" eb="1">
      <t>ヒ</t>
    </rPh>
    <rPh sb="7" eb="9">
      <t>ギュウニュウ</t>
    </rPh>
    <rPh sb="15" eb="16">
      <t>ショク</t>
    </rPh>
    <rPh sb="16" eb="17">
      <t>ア</t>
    </rPh>
    <phoneticPr fontId="3"/>
  </si>
  <si>
    <t>ベビーフード(すき焼き)(販売者)</t>
  </si>
  <si>
    <t>ごはん､牛乳､えびしゅうまい､バンバンジーサラダ､中華スープ</t>
    <rPh sb="4" eb="6">
      <t>ギュウニュウ</t>
    </rPh>
    <rPh sb="25" eb="27">
      <t>チュウカ</t>
    </rPh>
    <phoneticPr fontId="3"/>
  </si>
  <si>
    <t>ごはん､牛乳､チャプチェ､豆腐の中華煮､白玉フルーツ</t>
    <rPh sb="4" eb="6">
      <t>ギュウニュウ</t>
    </rPh>
    <rPh sb="13" eb="15">
      <t>トウフ</t>
    </rPh>
    <rPh sb="16" eb="18">
      <t>チュウカ</t>
    </rPh>
    <rPh sb="18" eb="19">
      <t>ニ</t>
    </rPh>
    <rPh sb="20" eb="22">
      <t>シラタマ</t>
    </rPh>
    <phoneticPr fontId="3"/>
  </si>
  <si>
    <t>ごはん､牛乳､あじフライ・小松菜とハムのソテー・ひきな汁</t>
    <rPh sb="4" eb="6">
      <t>ギュウニュウ</t>
    </rPh>
    <rPh sb="13" eb="16">
      <t>コマツナ</t>
    </rPh>
    <rPh sb="27" eb="28">
      <t>ジル</t>
    </rPh>
    <phoneticPr fontId="3"/>
  </si>
  <si>
    <t>麦ごはん､牛乳､セサミビーンズ､夏野菜カレー､ひじきサラダ</t>
    <rPh sb="0" eb="1">
      <t>ムギ</t>
    </rPh>
    <rPh sb="5" eb="7">
      <t>ギュウニュウ</t>
    </rPh>
    <rPh sb="16" eb="19">
      <t>ナツヤサイ</t>
    </rPh>
    <phoneticPr fontId="3"/>
  </si>
  <si>
    <t>米粉玄米ハニーパン､牛乳､ハンバーグ､ブロッコリーサラダ､かぼちゃのポタージュ､冷凍ラ・フランス</t>
    <rPh sb="0" eb="2">
      <t>コメコ</t>
    </rPh>
    <rPh sb="2" eb="4">
      <t>ゲンマイ</t>
    </rPh>
    <rPh sb="10" eb="12">
      <t>ギュウニュウ</t>
    </rPh>
    <rPh sb="40" eb="42">
      <t>レイトウ</t>
    </rPh>
    <phoneticPr fontId="3"/>
  </si>
  <si>
    <t>こめこパン､牛乳､トマトグラタン､ジャーマンポテト､卵入り白菜スープ､ピーチヨーグルト</t>
    <rPh sb="6" eb="8">
      <t>ギュウニュウ</t>
    </rPh>
    <rPh sb="26" eb="27">
      <t>タマゴ</t>
    </rPh>
    <rPh sb="27" eb="28">
      <t>イ</t>
    </rPh>
    <rPh sb="29" eb="31">
      <t>ハクサイ</t>
    </rPh>
    <phoneticPr fontId="3"/>
  </si>
  <si>
    <t>ごはん､牛乳､鮭ガーリックバター､花野菜サラダ､クラムチャウダー</t>
    <rPh sb="4" eb="6">
      <t>ギュウニュウ</t>
    </rPh>
    <rPh sb="7" eb="8">
      <t>サケ</t>
    </rPh>
    <rPh sb="17" eb="20">
      <t>ハナヤサイ</t>
    </rPh>
    <phoneticPr fontId="3"/>
  </si>
  <si>
    <t>ごはん､牛乳､甘酢肉団子､チャプチェ､中華風コーンスープ</t>
    <rPh sb="4" eb="6">
      <t>ギュウニュウ</t>
    </rPh>
    <rPh sb="7" eb="9">
      <t>アマズ</t>
    </rPh>
    <rPh sb="9" eb="12">
      <t>ニクダンゴ</t>
    </rPh>
    <rPh sb="19" eb="22">
      <t>チュウカフウ</t>
    </rPh>
    <phoneticPr fontId="3"/>
  </si>
  <si>
    <t>横割り丸パン､スライスチーズ､牛乳､メンチカツ､コールスローサラダ､ラビオリスープ</t>
    <rPh sb="0" eb="2">
      <t>ヨコワ</t>
    </rPh>
    <rPh sb="3" eb="4">
      <t>マル</t>
    </rPh>
    <rPh sb="15" eb="17">
      <t>ギュウニュウ</t>
    </rPh>
    <phoneticPr fontId="3"/>
  </si>
  <si>
    <t>米粉パン､牛乳､豆豆サラダ､パンプキンポタージュ､ぶどう</t>
    <rPh sb="0" eb="2">
      <t>コメコ</t>
    </rPh>
    <rPh sb="5" eb="7">
      <t>ギュウニュウ</t>
    </rPh>
    <phoneticPr fontId="3"/>
  </si>
  <si>
    <t>ごはん､牛乳､夏野菜カレー､ひじきサラダ､フルーツカクテル</t>
    <rPh sb="4" eb="6">
      <t>ギュウニュウ</t>
    </rPh>
    <rPh sb="7" eb="10">
      <t>ナツヤサイ</t>
    </rPh>
    <phoneticPr fontId="3"/>
  </si>
  <si>
    <t>ごはん､牛乳､ゴーヤーチャンプルー､中華味噌スープ､冷凍ミカン</t>
    <rPh sb="4" eb="6">
      <t>ギュウニュウ</t>
    </rPh>
    <rPh sb="18" eb="20">
      <t>チュウカ</t>
    </rPh>
    <rPh sb="20" eb="22">
      <t>ミソ</t>
    </rPh>
    <rPh sb="26" eb="28">
      <t>レイトウ</t>
    </rPh>
    <phoneticPr fontId="3"/>
  </si>
  <si>
    <t>ごはん､牛乳､鮭の照り焼き､きんぴらごぼう､なすのみそ汁</t>
    <rPh sb="4" eb="6">
      <t>ギュウニュウ</t>
    </rPh>
    <rPh sb="7" eb="8">
      <t>サケ</t>
    </rPh>
    <rPh sb="9" eb="10">
      <t>テ</t>
    </rPh>
    <rPh sb="11" eb="12">
      <t>ヤ</t>
    </rPh>
    <rPh sb="27" eb="28">
      <t>シル</t>
    </rPh>
    <phoneticPr fontId="3"/>
  </si>
  <si>
    <t>中華飯､牛乳､あおばぎょうざ､ささみと豆もやしの和え物</t>
    <rPh sb="0" eb="2">
      <t>チュウカ</t>
    </rPh>
    <rPh sb="2" eb="3">
      <t>ハン</t>
    </rPh>
    <rPh sb="4" eb="6">
      <t>ギュウニュウ</t>
    </rPh>
    <rPh sb="19" eb="20">
      <t>マメ</t>
    </rPh>
    <rPh sb="24" eb="25">
      <t>ア</t>
    </rPh>
    <rPh sb="26" eb="27">
      <t>モノ</t>
    </rPh>
    <phoneticPr fontId="3"/>
  </si>
  <si>
    <t>バターロールパン､牛乳､とり肉のレモンソースかけ､ポテトのチーズ煮､ミネストローネ</t>
    <rPh sb="9" eb="11">
      <t>ギュウニュウ</t>
    </rPh>
    <rPh sb="14" eb="15">
      <t>ニク</t>
    </rPh>
    <rPh sb="32" eb="33">
      <t>ニ</t>
    </rPh>
    <phoneticPr fontId="3"/>
  </si>
  <si>
    <t>乳児用飲料(桃ジュース)(販売者)</t>
  </si>
  <si>
    <t>ごはん､牛乳､さんまの蒲焼き､のりのつくだ煮､豚汁</t>
    <rPh sb="4" eb="6">
      <t>ギュウニュウ</t>
    </rPh>
    <rPh sb="21" eb="22">
      <t>ニ</t>
    </rPh>
    <rPh sb="23" eb="25">
      <t>トンジル</t>
    </rPh>
    <phoneticPr fontId="3"/>
  </si>
  <si>
    <t>ごはん､牛乳､さばねぎ塩こうじ焼き､れんこんとごぼうのピリ辛みそ炒め､けんちん汁､冷凍もも</t>
    <rPh sb="4" eb="6">
      <t>ギュウニュウ</t>
    </rPh>
    <rPh sb="11" eb="12">
      <t>シオ</t>
    </rPh>
    <rPh sb="15" eb="16">
      <t>ヤ</t>
    </rPh>
    <rPh sb="29" eb="30">
      <t>カラ</t>
    </rPh>
    <rPh sb="32" eb="33">
      <t>イタ</t>
    </rPh>
    <rPh sb="39" eb="40">
      <t>ジル</t>
    </rPh>
    <rPh sb="41" eb="43">
      <t>レイトウ</t>
    </rPh>
    <phoneticPr fontId="3"/>
  </si>
  <si>
    <t>食パン､リンゴジャム､牛乳､ポテトのチーズ焼き､パンプキンポタージュ､オレンジ</t>
    <rPh sb="0" eb="1">
      <t>ショク</t>
    </rPh>
    <rPh sb="11" eb="13">
      <t>ギュウニュウ</t>
    </rPh>
    <rPh sb="21" eb="22">
      <t>ヤ</t>
    </rPh>
    <phoneticPr fontId="3"/>
  </si>
  <si>
    <t>ごはん､牛乳､和風おろしハンバーグ､マカロニサラダ､なめこと卵のスープ</t>
    <rPh sb="4" eb="6">
      <t>ギュウニュウ</t>
    </rPh>
    <rPh sb="7" eb="9">
      <t>ワフウ</t>
    </rPh>
    <rPh sb="30" eb="31">
      <t>タマゴ</t>
    </rPh>
    <phoneticPr fontId="3"/>
  </si>
  <si>
    <t>レーズンパン､牛乳､スコッチエッグ､ブロッコリーサラダ､野菜スープ</t>
    <rPh sb="7" eb="9">
      <t>ギュウニュウ</t>
    </rPh>
    <rPh sb="28" eb="30">
      <t>ヤサイ</t>
    </rPh>
    <phoneticPr fontId="3"/>
  </si>
  <si>
    <t>ごはん､牛乳､ビビンバ､かぼちゃのそぼろあんかけ､中華コーンスープ､サイダーゼリー</t>
    <rPh sb="4" eb="6">
      <t>ギュウニュウ</t>
    </rPh>
    <rPh sb="25" eb="27">
      <t>チュウカ</t>
    </rPh>
    <phoneticPr fontId="3"/>
  </si>
  <si>
    <t>ごはん､牛乳､さんまのおかか煮､きんぴらごぼう､じゃがいもとにらのみそ汁</t>
    <rPh sb="4" eb="6">
      <t>ギュウニュウ</t>
    </rPh>
    <rPh sb="14" eb="15">
      <t>ニ</t>
    </rPh>
    <rPh sb="35" eb="36">
      <t>シル</t>
    </rPh>
    <phoneticPr fontId="3"/>
  </si>
  <si>
    <t>食パン､はちみつ､牛乳､たらのバジル焼き､アーモンドコールスロー､エビボールスープ､グレープフルーツ</t>
    <rPh sb="0" eb="1">
      <t>ショク</t>
    </rPh>
    <rPh sb="9" eb="11">
      <t>ギュウニュウ</t>
    </rPh>
    <rPh sb="18" eb="19">
      <t>ヤ</t>
    </rPh>
    <phoneticPr fontId="3"/>
  </si>
  <si>
    <t>ごはん､牛乳､豚肉と大根の煮物､小松菜のごま和え､ふのり汁､梨</t>
    <rPh sb="4" eb="6">
      <t>ギュウニュウ</t>
    </rPh>
    <rPh sb="7" eb="9">
      <t>ブタニク</t>
    </rPh>
    <rPh sb="10" eb="12">
      <t>ダイコン</t>
    </rPh>
    <rPh sb="13" eb="15">
      <t>ニモノ</t>
    </rPh>
    <rPh sb="16" eb="19">
      <t>コマツナ</t>
    </rPh>
    <rPh sb="22" eb="23">
      <t>ア</t>
    </rPh>
    <rPh sb="28" eb="29">
      <t>ジル</t>
    </rPh>
    <rPh sb="30" eb="31">
      <t>ナシ</t>
    </rPh>
    <phoneticPr fontId="3"/>
  </si>
  <si>
    <t>ごはん､牛乳､ドライカレー､わかめとツナのあえもの､豆腐スープ､アセロラゼリー</t>
    <rPh sb="4" eb="6">
      <t>ギュウニュウ</t>
    </rPh>
    <rPh sb="26" eb="28">
      <t>トウフ</t>
    </rPh>
    <phoneticPr fontId="3"/>
  </si>
  <si>
    <t>ミルクパン､牛乳､藻塩入りカップエッグ､コールスローサラダ､ミネストローネスープ</t>
    <rPh sb="6" eb="8">
      <t>ギュウニュウ</t>
    </rPh>
    <rPh sb="9" eb="11">
      <t>モシオ</t>
    </rPh>
    <rPh sb="11" eb="12">
      <t>イ</t>
    </rPh>
    <phoneticPr fontId="3"/>
  </si>
  <si>
    <t>ごはん､牛乳､焼き魚(ほっけ)､ごぼうのごま炒め煮､わかめ汁､プチチョコケーキ</t>
    <rPh sb="4" eb="6">
      <t>ギュウニュウ</t>
    </rPh>
    <rPh sb="7" eb="8">
      <t>ヤ</t>
    </rPh>
    <rPh sb="9" eb="10">
      <t>ザカナ</t>
    </rPh>
    <rPh sb="22" eb="23">
      <t>イタ</t>
    </rPh>
    <rPh sb="24" eb="25">
      <t>ニ</t>
    </rPh>
    <rPh sb="29" eb="30">
      <t>ジル</t>
    </rPh>
    <phoneticPr fontId="3"/>
  </si>
  <si>
    <t>背割りコッペパン､牛乳､スープスパゲティ､ボイルドウインナー､ヨーグルト</t>
    <rPh sb="0" eb="2">
      <t>セワ</t>
    </rPh>
    <rPh sb="9" eb="11">
      <t>ギュウニュウ</t>
    </rPh>
    <phoneticPr fontId="3"/>
  </si>
  <si>
    <t>黒角食パン､メープル＆マーガリン､牛乳､ペンネのトマトソース煮､キャベツのクリーミーサラダ､ほうれんそうと卵のスープ､オレンジ</t>
    <rPh sb="0" eb="1">
      <t>クロ</t>
    </rPh>
    <rPh sb="1" eb="2">
      <t>カク</t>
    </rPh>
    <rPh sb="2" eb="3">
      <t>ショク</t>
    </rPh>
    <rPh sb="17" eb="19">
      <t>ギュウニュウ</t>
    </rPh>
    <rPh sb="30" eb="31">
      <t>ニ</t>
    </rPh>
    <rPh sb="53" eb="54">
      <t>タマゴ</t>
    </rPh>
    <phoneticPr fontId="3"/>
  </si>
  <si>
    <t>ミルクパン､牛乳､グリルチキン､カラフルサラダ､パンプキンポタージュ</t>
    <rPh sb="6" eb="8">
      <t>ギュウニュウ</t>
    </rPh>
    <phoneticPr fontId="3"/>
  </si>
  <si>
    <t>ごはん､牛乳､かつおの南蛮漬け､大根ときゅうりの梅和え､みそけんちん汁</t>
    <rPh sb="4" eb="6">
      <t>ギュウニュウ</t>
    </rPh>
    <rPh sb="11" eb="14">
      <t>ナンバンヅ</t>
    </rPh>
    <rPh sb="16" eb="18">
      <t>ダイコン</t>
    </rPh>
    <rPh sb="24" eb="26">
      <t>ウメア</t>
    </rPh>
    <rPh sb="34" eb="35">
      <t>ジル</t>
    </rPh>
    <phoneticPr fontId="3"/>
  </si>
  <si>
    <t>ごはん､牛乳､あじの塩こうじ焼き､さと芋のそぼろ煮､油ふのみそ汁</t>
    <rPh sb="4" eb="6">
      <t>ギュウニュウ</t>
    </rPh>
    <rPh sb="10" eb="11">
      <t>シオ</t>
    </rPh>
    <rPh sb="14" eb="15">
      <t>ヤ</t>
    </rPh>
    <rPh sb="19" eb="20">
      <t>イモ</t>
    </rPh>
    <rPh sb="24" eb="25">
      <t>ニ</t>
    </rPh>
    <rPh sb="26" eb="27">
      <t>アブラ</t>
    </rPh>
    <rPh sb="31" eb="32">
      <t>シル</t>
    </rPh>
    <phoneticPr fontId="3"/>
  </si>
  <si>
    <t>ごはん､牛乳､さわらの照り焼き､ごま酢和え､おくずがけ</t>
    <rPh sb="4" eb="6">
      <t>ギュウニュウ</t>
    </rPh>
    <rPh sb="11" eb="12">
      <t>テ</t>
    </rPh>
    <rPh sb="13" eb="14">
      <t>ヤ</t>
    </rPh>
    <rPh sb="18" eb="19">
      <t>ス</t>
    </rPh>
    <rPh sb="19" eb="20">
      <t>ア</t>
    </rPh>
    <phoneticPr fontId="3"/>
  </si>
  <si>
    <t>ごはん､牛乳､ほっけの塩焼き､切干大根のキムチ炒め､なすのみそ汁､オレンジ</t>
    <rPh sb="4" eb="6">
      <t>ギュウニュウ</t>
    </rPh>
    <rPh sb="11" eb="13">
      <t>シオヤ</t>
    </rPh>
    <rPh sb="15" eb="16">
      <t>キ</t>
    </rPh>
    <rPh sb="16" eb="17">
      <t>ホ</t>
    </rPh>
    <rPh sb="17" eb="19">
      <t>ダイコン</t>
    </rPh>
    <rPh sb="23" eb="24">
      <t>イタ</t>
    </rPh>
    <rPh sb="31" eb="32">
      <t>シル</t>
    </rPh>
    <phoneticPr fontId="3"/>
  </si>
  <si>
    <t>ごはん､牛乳､さばの味噌煮､キャベツのごま炒め､かきたまじる</t>
    <rPh sb="4" eb="6">
      <t>ギュウニュウ</t>
    </rPh>
    <rPh sb="10" eb="13">
      <t>ミソニ</t>
    </rPh>
    <rPh sb="21" eb="22">
      <t>イタ</t>
    </rPh>
    <phoneticPr fontId="3"/>
  </si>
  <si>
    <t>ごはん､牛乳､揚げ餃子､春雨と野菜の炒めもの､ワンタンスープ</t>
    <rPh sb="4" eb="6">
      <t>ギュウニュウ</t>
    </rPh>
    <rPh sb="7" eb="8">
      <t>ア</t>
    </rPh>
    <rPh sb="9" eb="11">
      <t>ギョウザ</t>
    </rPh>
    <rPh sb="12" eb="14">
      <t>ハルサメ</t>
    </rPh>
    <rPh sb="15" eb="17">
      <t>ヤサイ</t>
    </rPh>
    <rPh sb="18" eb="19">
      <t>イタ</t>
    </rPh>
    <phoneticPr fontId="3"/>
  </si>
  <si>
    <t>ごはん､牛乳､くじら肉のケチャップ和え､つるむらさきのお浸し､すっぽこ汁</t>
    <rPh sb="4" eb="6">
      <t>ギュウニュウ</t>
    </rPh>
    <rPh sb="10" eb="11">
      <t>ニク</t>
    </rPh>
    <rPh sb="17" eb="18">
      <t>ア</t>
    </rPh>
    <rPh sb="28" eb="29">
      <t>ヒタ</t>
    </rPh>
    <rPh sb="35" eb="36">
      <t>ジル</t>
    </rPh>
    <phoneticPr fontId="3"/>
  </si>
  <si>
    <t>ソフトパン､牛乳､オムレツ､ジャーマンポテト､みそワンタンスープ</t>
    <rPh sb="6" eb="8">
      <t>ギュウニュウ</t>
    </rPh>
    <phoneticPr fontId="3"/>
  </si>
  <si>
    <t>米粉フォカッチャ､牛乳､わかさぎフライ､豆ときのこのシチュー､フルーツポンチ</t>
    <rPh sb="0" eb="2">
      <t>コメコ</t>
    </rPh>
    <rPh sb="9" eb="11">
      <t>ギュウニュウ</t>
    </rPh>
    <rPh sb="20" eb="21">
      <t>マメ</t>
    </rPh>
    <phoneticPr fontId="3"/>
  </si>
  <si>
    <t>ごはん､牛乳､かつおの竜田揚げ､すき昆布の煮物､さつま汁､バナナ</t>
    <rPh sb="4" eb="6">
      <t>ギュウニュウ</t>
    </rPh>
    <rPh sb="11" eb="12">
      <t>タツ</t>
    </rPh>
    <rPh sb="12" eb="13">
      <t>タ</t>
    </rPh>
    <rPh sb="13" eb="14">
      <t>ア</t>
    </rPh>
    <rPh sb="18" eb="20">
      <t>コンブ</t>
    </rPh>
    <rPh sb="21" eb="23">
      <t>ニモノ</t>
    </rPh>
    <rPh sb="27" eb="28">
      <t>ジル</t>
    </rPh>
    <phoneticPr fontId="3"/>
  </si>
  <si>
    <t>ごはん､牛乳､鶏肉の中華からあげ､きんぴらごぼう､ごま入りもやしスープ､りんご</t>
    <rPh sb="4" eb="6">
      <t>ギュウニュウ</t>
    </rPh>
    <rPh sb="7" eb="9">
      <t>トリニク</t>
    </rPh>
    <rPh sb="10" eb="12">
      <t>チュウカ</t>
    </rPh>
    <rPh sb="27" eb="28">
      <t>イ</t>
    </rPh>
    <phoneticPr fontId="3"/>
  </si>
  <si>
    <t>ごはん､牛乳､豚丼の具､さんまのつめりっこ汁､巨峰</t>
    <rPh sb="4" eb="6">
      <t>ギュウニュウ</t>
    </rPh>
    <rPh sb="7" eb="9">
      <t>ブタドン</t>
    </rPh>
    <rPh sb="10" eb="11">
      <t>グ</t>
    </rPh>
    <rPh sb="21" eb="22">
      <t>シル</t>
    </rPh>
    <rPh sb="23" eb="25">
      <t>キョホウ</t>
    </rPh>
    <phoneticPr fontId="3"/>
  </si>
  <si>
    <t>手作りフレンチトースト､牛乳､アーモンド入りサラダ､ハヤシシチュー</t>
    <rPh sb="0" eb="2">
      <t>テヅク</t>
    </rPh>
    <rPh sb="12" eb="14">
      <t>ギュウニュウ</t>
    </rPh>
    <rPh sb="20" eb="21">
      <t>イ</t>
    </rPh>
    <phoneticPr fontId="3"/>
  </si>
  <si>
    <t>ごはん､牛乳､ポークカレー､フルーツのゼリーあえ､アーモンドフィッシュ</t>
    <rPh sb="4" eb="6">
      <t>ギュウニュウ</t>
    </rPh>
    <phoneticPr fontId="3"/>
  </si>
  <si>
    <t>ごはん､韓国のり､牛乳､カーナくんの厚焼き卵､豚肉となすの辛みそ炒め､肉団子スープ</t>
    <rPh sb="4" eb="6">
      <t>カンコク</t>
    </rPh>
    <rPh sb="18" eb="20">
      <t>アツヤ</t>
    </rPh>
    <rPh sb="21" eb="22">
      <t>タマゴ</t>
    </rPh>
    <rPh sb="23" eb="25">
      <t>ブタニク</t>
    </rPh>
    <rPh sb="29" eb="30">
      <t>カラ</t>
    </rPh>
    <rPh sb="32" eb="33">
      <t>イタ</t>
    </rPh>
    <rPh sb="35" eb="38">
      <t>ニクダンゴ</t>
    </rPh>
    <phoneticPr fontId="3"/>
  </si>
  <si>
    <t>ナン､牛乳､ドライカレー､フルーツヨーグルト</t>
    <rPh sb="3" eb="5">
      <t>ギュウニュウ</t>
    </rPh>
    <phoneticPr fontId="3"/>
  </si>
  <si>
    <t>ごはん､牛乳､ししゃもフライ､わかめのおひたし､スープスパゲティ</t>
    <rPh sb="4" eb="6">
      <t>ギュウニュウ</t>
    </rPh>
    <phoneticPr fontId="3"/>
  </si>
  <si>
    <t>ごはん､牛乳､いか天ぷらの甘酢あんかけ､ナムル､里芋の味噌汁</t>
    <rPh sb="4" eb="6">
      <t>ギュウニュウ</t>
    </rPh>
    <rPh sb="9" eb="10">
      <t>テン</t>
    </rPh>
    <rPh sb="13" eb="15">
      <t>アマズ</t>
    </rPh>
    <rPh sb="24" eb="26">
      <t>サトイモ</t>
    </rPh>
    <rPh sb="27" eb="30">
      <t>ミソシル</t>
    </rPh>
    <phoneticPr fontId="3"/>
  </si>
  <si>
    <t>海の幸ラーメン､牛乳､すずかけ揚げ餃子､フルーツヨーグルト和え</t>
    <rPh sb="0" eb="1">
      <t>ウミ</t>
    </rPh>
    <rPh sb="2" eb="3">
      <t>サチ</t>
    </rPh>
    <rPh sb="8" eb="10">
      <t>ギュウニュウ</t>
    </rPh>
    <rPh sb="15" eb="16">
      <t>ア</t>
    </rPh>
    <rPh sb="17" eb="19">
      <t>ギョウザ</t>
    </rPh>
    <rPh sb="29" eb="30">
      <t>ア</t>
    </rPh>
    <phoneticPr fontId="3"/>
  </si>
  <si>
    <t>ハヤシライス､牛乳､だいこんサラダ､洋なしのタルト</t>
    <rPh sb="7" eb="9">
      <t>ギュウニュウ</t>
    </rPh>
    <rPh sb="18" eb="19">
      <t>ヨウ</t>
    </rPh>
    <phoneticPr fontId="3"/>
  </si>
  <si>
    <t>ごはん､味付けのり､牛乳､きんぴら肉団子､豆もやしの炒り煮､切干大根のみそ汁</t>
    <rPh sb="10" eb="12">
      <t>ギュウニュウ</t>
    </rPh>
    <rPh sb="17" eb="20">
      <t>ニクダンゴ</t>
    </rPh>
    <rPh sb="21" eb="22">
      <t>マメ</t>
    </rPh>
    <rPh sb="26" eb="27">
      <t>イ</t>
    </rPh>
    <rPh sb="28" eb="29">
      <t>ニ</t>
    </rPh>
    <rPh sb="30" eb="31">
      <t>キ</t>
    </rPh>
    <rPh sb="31" eb="32">
      <t>ボ</t>
    </rPh>
    <rPh sb="32" eb="34">
      <t>ダイコン</t>
    </rPh>
    <rPh sb="37" eb="38">
      <t>シル</t>
    </rPh>
    <phoneticPr fontId="3"/>
  </si>
  <si>
    <t>牛乳､ナスいり麻婆豆腐､春巻き､ナムル</t>
    <rPh sb="0" eb="2">
      <t>ギュウニュウ</t>
    </rPh>
    <rPh sb="7" eb="9">
      <t>マーボー</t>
    </rPh>
    <rPh sb="9" eb="11">
      <t>トウフ</t>
    </rPh>
    <rPh sb="12" eb="14">
      <t>ハルマ</t>
    </rPh>
    <phoneticPr fontId="3"/>
  </si>
  <si>
    <t>ごはん､牛乳､鮭ザンギ､ツナポパイサラダ､味噌けんちん汁</t>
    <rPh sb="4" eb="6">
      <t>ギュウニュウ</t>
    </rPh>
    <rPh sb="7" eb="8">
      <t>サケ</t>
    </rPh>
    <rPh sb="21" eb="23">
      <t>ミソ</t>
    </rPh>
    <rPh sb="27" eb="28">
      <t>ジル</t>
    </rPh>
    <phoneticPr fontId="3"/>
  </si>
  <si>
    <t>ごはん､牛乳､とり肉のトマトソースかけ､野菜ソテー､マカロニスープ</t>
    <rPh sb="4" eb="6">
      <t>ギュウニュウ</t>
    </rPh>
    <rPh sb="9" eb="10">
      <t>ニク</t>
    </rPh>
    <rPh sb="20" eb="22">
      <t>ヤサイ</t>
    </rPh>
    <phoneticPr fontId="3"/>
  </si>
  <si>
    <t>ミルクパン､牛乳､鮭フライ､ほうれん草のサラダ､コーンいり卵スープ</t>
    <rPh sb="6" eb="8">
      <t>ギュウニュウ</t>
    </rPh>
    <rPh sb="9" eb="10">
      <t>サケ</t>
    </rPh>
    <rPh sb="18" eb="19">
      <t>ソウ</t>
    </rPh>
    <rPh sb="29" eb="30">
      <t>タマゴ</t>
    </rPh>
    <phoneticPr fontId="3"/>
  </si>
  <si>
    <t>食パン､いちごジャム､牛乳､タンドリーチキン､カミカミ和え､米麺クリームスープ</t>
    <rPh sb="0" eb="1">
      <t>ショク</t>
    </rPh>
    <rPh sb="11" eb="13">
      <t>ギュウニュウ</t>
    </rPh>
    <rPh sb="27" eb="28">
      <t>ア</t>
    </rPh>
    <rPh sb="30" eb="31">
      <t>コメ</t>
    </rPh>
    <rPh sb="31" eb="32">
      <t>メン</t>
    </rPh>
    <phoneticPr fontId="3"/>
  </si>
  <si>
    <t>パンプキンパン､牛乳､お豆コロッケ､かみかみサラダ､カレー汁</t>
    <rPh sb="8" eb="10">
      <t>ギュウニュウ</t>
    </rPh>
    <rPh sb="12" eb="13">
      <t>マメ</t>
    </rPh>
    <rPh sb="29" eb="30">
      <t>ジル</t>
    </rPh>
    <phoneticPr fontId="3"/>
  </si>
  <si>
    <t>まいたけごはん､牛乳､焼き栗コロッケ､チンゲンサイと春雨の炒め物､いものこ汁</t>
    <rPh sb="8" eb="10">
      <t>ギュウニュウ</t>
    </rPh>
    <rPh sb="11" eb="12">
      <t>ヤ</t>
    </rPh>
    <rPh sb="13" eb="14">
      <t>グリ</t>
    </rPh>
    <rPh sb="26" eb="28">
      <t>ハルサメ</t>
    </rPh>
    <rPh sb="29" eb="30">
      <t>イタ</t>
    </rPh>
    <rPh sb="31" eb="32">
      <t>モノ</t>
    </rPh>
    <rPh sb="37" eb="38">
      <t>ジル</t>
    </rPh>
    <phoneticPr fontId="3"/>
  </si>
  <si>
    <t>ごはん､牛乳､さばのみそ煮､切干大根の炒り煮､芋煮汁</t>
    <rPh sb="4" eb="6">
      <t>ギュウニュウ</t>
    </rPh>
    <rPh sb="12" eb="13">
      <t>ニ</t>
    </rPh>
    <rPh sb="14" eb="15">
      <t>キ</t>
    </rPh>
    <rPh sb="15" eb="16">
      <t>ボ</t>
    </rPh>
    <rPh sb="16" eb="18">
      <t>ダイコン</t>
    </rPh>
    <rPh sb="19" eb="20">
      <t>イ</t>
    </rPh>
    <rPh sb="21" eb="22">
      <t>ニ</t>
    </rPh>
    <rPh sb="23" eb="25">
      <t>イモニ</t>
    </rPh>
    <rPh sb="25" eb="26">
      <t>ジル</t>
    </rPh>
    <phoneticPr fontId="3"/>
  </si>
  <si>
    <t>背割りソフトパン､牛乳､チリコンカン､白花豆のポタージュ､利府梨</t>
    <rPh sb="0" eb="2">
      <t>セワ</t>
    </rPh>
    <rPh sb="9" eb="11">
      <t>ギュウニュウ</t>
    </rPh>
    <rPh sb="19" eb="20">
      <t>シロ</t>
    </rPh>
    <rPh sb="20" eb="21">
      <t>ハナ</t>
    </rPh>
    <rPh sb="21" eb="22">
      <t>マメ</t>
    </rPh>
    <rPh sb="29" eb="31">
      <t>リフ</t>
    </rPh>
    <rPh sb="31" eb="32">
      <t>ナシ</t>
    </rPh>
    <phoneticPr fontId="3"/>
  </si>
  <si>
    <t>海鮮パイタン麺､牛乳､しゅうまい､バナナ</t>
    <rPh sb="0" eb="2">
      <t>カイセン</t>
    </rPh>
    <rPh sb="6" eb="7">
      <t>メン</t>
    </rPh>
    <rPh sb="8" eb="10">
      <t>ギュウニュウ</t>
    </rPh>
    <phoneticPr fontId="3"/>
  </si>
  <si>
    <t>ごはん､牛乳､さんまの塩焼き､枝豆､豚汁､冷凍パイン</t>
    <rPh sb="4" eb="6">
      <t>ギュウニュウ</t>
    </rPh>
    <rPh sb="11" eb="13">
      <t>シオヤ</t>
    </rPh>
    <rPh sb="15" eb="17">
      <t>エダマメ</t>
    </rPh>
    <rPh sb="18" eb="20">
      <t>トンジル</t>
    </rPh>
    <rPh sb="21" eb="23">
      <t>レイトウ</t>
    </rPh>
    <phoneticPr fontId="3"/>
  </si>
  <si>
    <t>ビビンバ､牛乳､じゃがいもの香味和え､わかめスープ</t>
    <rPh sb="5" eb="7">
      <t>ギュウニュウ</t>
    </rPh>
    <rPh sb="14" eb="16">
      <t>コウミ</t>
    </rPh>
    <rPh sb="16" eb="17">
      <t>ア</t>
    </rPh>
    <phoneticPr fontId="3"/>
  </si>
  <si>
    <t>黒食パン､牛乳､きつねうどん､笹かまの磯辺揚げ､ミニトマト</t>
    <rPh sb="0" eb="1">
      <t>クロ</t>
    </rPh>
    <rPh sb="1" eb="2">
      <t>ショク</t>
    </rPh>
    <rPh sb="5" eb="7">
      <t>ギュウニュウ</t>
    </rPh>
    <rPh sb="15" eb="16">
      <t>ササ</t>
    </rPh>
    <rPh sb="19" eb="21">
      <t>イソベ</t>
    </rPh>
    <rPh sb="21" eb="22">
      <t>ア</t>
    </rPh>
    <phoneticPr fontId="3"/>
  </si>
  <si>
    <t>ごはん､牛乳､赤魚の竜田揚げ､五目豆腐､きゅうりの風味漬け</t>
    <rPh sb="4" eb="6">
      <t>ギュウニュウ</t>
    </rPh>
    <rPh sb="7" eb="9">
      <t>アカウオ</t>
    </rPh>
    <rPh sb="10" eb="12">
      <t>タツタ</t>
    </rPh>
    <rPh sb="12" eb="13">
      <t>ア</t>
    </rPh>
    <rPh sb="15" eb="17">
      <t>ゴモク</t>
    </rPh>
    <rPh sb="17" eb="19">
      <t>トウフ</t>
    </rPh>
    <rPh sb="25" eb="27">
      <t>フウミ</t>
    </rPh>
    <rPh sb="27" eb="28">
      <t>ヅ</t>
    </rPh>
    <phoneticPr fontId="3"/>
  </si>
  <si>
    <t>ごはん､牛乳､ぎょうざ､もやしのカレー和え､マーボードウフ</t>
    <rPh sb="4" eb="6">
      <t>ギュウニュウ</t>
    </rPh>
    <rPh sb="19" eb="20">
      <t>ア</t>
    </rPh>
    <phoneticPr fontId="3"/>
  </si>
  <si>
    <t>ごはん､牛乳､ツナたまごやき､にくじゃが､かきたま汁､りんごヨーグルト(中学校：りんご)</t>
    <rPh sb="4" eb="6">
      <t>ギュウニュウ</t>
    </rPh>
    <rPh sb="25" eb="26">
      <t>ジル</t>
    </rPh>
    <rPh sb="36" eb="39">
      <t>チュウガッコウ</t>
    </rPh>
    <phoneticPr fontId="3"/>
  </si>
  <si>
    <t>牛乳､ポークカレー､ひじきサラダ､ブルーベリーゼリー</t>
    <rPh sb="0" eb="2">
      <t>ギュウニュウ</t>
    </rPh>
    <phoneticPr fontId="3"/>
  </si>
  <si>
    <t>コッペパン､焼き栗コロッケ､サラダでげんきりっちゃんサラダ､ミネストローネ</t>
    <rPh sb="6" eb="7">
      <t>ヤ</t>
    </rPh>
    <rPh sb="8" eb="9">
      <t>クリ</t>
    </rPh>
    <phoneticPr fontId="3"/>
  </si>
  <si>
    <t>ハヤシライス､牛乳､かいそうサラダ､ヨーグルト</t>
    <rPh sb="7" eb="9">
      <t>ギュウニュウ</t>
    </rPh>
    <phoneticPr fontId="3"/>
  </si>
  <si>
    <t>米粉パン､牛乳､ビーフンソテー､中華風なめこスープ､ブルーベリーゼリー</t>
    <rPh sb="0" eb="2">
      <t>コメコ</t>
    </rPh>
    <rPh sb="5" eb="7">
      <t>ギュウニュウ</t>
    </rPh>
    <rPh sb="16" eb="19">
      <t>チュウカフウ</t>
    </rPh>
    <phoneticPr fontId="3"/>
  </si>
  <si>
    <t>ごはん､牛乳､豚のスタミナ焼き､切り昆布炒煮､おくずがけ､チーズ</t>
    <rPh sb="4" eb="6">
      <t>ギュウニュウ</t>
    </rPh>
    <rPh sb="7" eb="8">
      <t>ブタ</t>
    </rPh>
    <rPh sb="13" eb="14">
      <t>ヤ</t>
    </rPh>
    <rPh sb="16" eb="17">
      <t>キ</t>
    </rPh>
    <rPh sb="18" eb="20">
      <t>コンブ</t>
    </rPh>
    <rPh sb="20" eb="21">
      <t>イ</t>
    </rPh>
    <rPh sb="21" eb="22">
      <t>ニ</t>
    </rPh>
    <phoneticPr fontId="3"/>
  </si>
  <si>
    <t>セルフ焼きそばパン､牛乳､グリーンサラダ､ほたてのスープ､豆乳チーズブルーベリーデザート</t>
    <rPh sb="3" eb="4">
      <t>ヤ</t>
    </rPh>
    <rPh sb="10" eb="12">
      <t>ギュウニュウ</t>
    </rPh>
    <rPh sb="29" eb="31">
      <t>トウニュウ</t>
    </rPh>
    <phoneticPr fontId="3"/>
  </si>
  <si>
    <t>ごはん､牛乳､マーボー豆腐､ひじきのサラダ､オレンジ</t>
    <rPh sb="4" eb="6">
      <t>ギュウニュウ</t>
    </rPh>
    <rPh sb="11" eb="13">
      <t>トウフ</t>
    </rPh>
    <phoneticPr fontId="3"/>
  </si>
  <si>
    <t>ごはん､牛乳､チーズオムレツ､ごぼうサラダ､ミートボールのブラウンシチュー</t>
    <rPh sb="4" eb="6">
      <t>ギュウニュウ</t>
    </rPh>
    <phoneticPr fontId="3"/>
  </si>
  <si>
    <t>豆乳食パン､牛乳､ブルーベリーマーガリン､牛乳､白身魚アーモンドフライ､えびとペンネのトマト煮､コンソメスープ</t>
    <rPh sb="0" eb="2">
      <t>トウニュウ</t>
    </rPh>
    <rPh sb="2" eb="3">
      <t>ショク</t>
    </rPh>
    <rPh sb="6" eb="8">
      <t>ギュウニュウ</t>
    </rPh>
    <rPh sb="21" eb="23">
      <t>ギュウニュウ</t>
    </rPh>
    <rPh sb="24" eb="27">
      <t>シロミザカナ</t>
    </rPh>
    <rPh sb="46" eb="47">
      <t>ニ</t>
    </rPh>
    <phoneticPr fontId="3"/>
  </si>
  <si>
    <t>ごはん､牛乳､豚肉のとっふこバーベキュ－ソースがけ､すき昆布の炒り煮､旬野菜の味噌汁</t>
    <rPh sb="4" eb="6">
      <t>ギュウニュウ</t>
    </rPh>
    <rPh sb="7" eb="9">
      <t>ブタニク</t>
    </rPh>
    <rPh sb="28" eb="30">
      <t>コンブ</t>
    </rPh>
    <rPh sb="31" eb="32">
      <t>イ</t>
    </rPh>
    <rPh sb="33" eb="34">
      <t>ニ</t>
    </rPh>
    <rPh sb="35" eb="36">
      <t>シュン</t>
    </rPh>
    <rPh sb="36" eb="38">
      <t>ヤサイ</t>
    </rPh>
    <rPh sb="39" eb="42">
      <t>ミソシル</t>
    </rPh>
    <phoneticPr fontId="3"/>
  </si>
  <si>
    <t>ごはん､牛乳､さんまの生姜煮､焼きのり､芋煮汁､巨峰</t>
    <rPh sb="4" eb="6">
      <t>ギュウニュウ</t>
    </rPh>
    <rPh sb="11" eb="14">
      <t>ショウガニ</t>
    </rPh>
    <rPh sb="15" eb="16">
      <t>ヤ</t>
    </rPh>
    <rPh sb="20" eb="22">
      <t>イモニ</t>
    </rPh>
    <rPh sb="22" eb="23">
      <t>シル</t>
    </rPh>
    <rPh sb="24" eb="26">
      <t>キョホウ</t>
    </rPh>
    <phoneticPr fontId="3"/>
  </si>
  <si>
    <t>ごはん､牛乳､肉団子､コールスローサラダ､クリームシチュー</t>
    <rPh sb="4" eb="6">
      <t>ギュウニュウ</t>
    </rPh>
    <rPh sb="7" eb="10">
      <t>ニクダンゴ</t>
    </rPh>
    <phoneticPr fontId="3"/>
  </si>
  <si>
    <t>ごはん､牛乳､えびのチリソース煮､バンバンジーサラダ､塩ワンタンスープ</t>
    <rPh sb="4" eb="6">
      <t>ギュウニュウ</t>
    </rPh>
    <rPh sb="15" eb="16">
      <t>ニ</t>
    </rPh>
    <rPh sb="27" eb="28">
      <t>シオ</t>
    </rPh>
    <phoneticPr fontId="3"/>
  </si>
  <si>
    <t>ごはん､牛乳､ビビンバ(肉炒め)､ビビンバ(ナムル)､春雨スープ</t>
    <rPh sb="4" eb="6">
      <t>ギュウニュウ</t>
    </rPh>
    <rPh sb="7" eb="8">
      <t>ニジル</t>
    </rPh>
    <rPh sb="12" eb="13">
      <t>ニク</t>
    </rPh>
    <rPh sb="13" eb="14">
      <t>イタ</t>
    </rPh>
    <rPh sb="27" eb="29">
      <t>ハルサメ</t>
    </rPh>
    <phoneticPr fontId="3"/>
  </si>
  <si>
    <t>牛乳､ささみのレモン煮､きんぴられんこん､味噌ワンタンスープ</t>
    <rPh sb="0" eb="2">
      <t>ギュウニュウ</t>
    </rPh>
    <rPh sb="10" eb="11">
      <t>ニ</t>
    </rPh>
    <rPh sb="21" eb="23">
      <t>ミソ</t>
    </rPh>
    <phoneticPr fontId="3"/>
  </si>
  <si>
    <t>ごはん､牛乳､酢豚､大根の中華和え､酸辣湯</t>
    <rPh sb="4" eb="6">
      <t>ギュウニュウ</t>
    </rPh>
    <rPh sb="7" eb="9">
      <t>スブタ</t>
    </rPh>
    <rPh sb="10" eb="12">
      <t>ダイコン</t>
    </rPh>
    <rPh sb="13" eb="15">
      <t>チュウカ</t>
    </rPh>
    <rPh sb="15" eb="16">
      <t>ア</t>
    </rPh>
    <rPh sb="18" eb="19">
      <t>サン</t>
    </rPh>
    <phoneticPr fontId="3"/>
  </si>
  <si>
    <t>麦ごはん､牛乳､チキンカレー､和風サラダ､フルーツゼリー</t>
    <rPh sb="0" eb="1">
      <t>ムギ</t>
    </rPh>
    <rPh sb="5" eb="7">
      <t>ギュウニュウ</t>
    </rPh>
    <rPh sb="15" eb="17">
      <t>ワフウ</t>
    </rPh>
    <phoneticPr fontId="3"/>
  </si>
  <si>
    <t>ごはん､味付けのり､牛乳､赤魚のてり焼き､もやしのいり煮､だいこんとわかめのみそ汁</t>
    <rPh sb="4" eb="6">
      <t>アジツ</t>
    </rPh>
    <rPh sb="10" eb="12">
      <t>ギュウニュウ</t>
    </rPh>
    <rPh sb="13" eb="15">
      <t>アカウオ</t>
    </rPh>
    <rPh sb="18" eb="19">
      <t>ヤ</t>
    </rPh>
    <rPh sb="27" eb="28">
      <t>ニ</t>
    </rPh>
    <rPh sb="40" eb="41">
      <t>シル</t>
    </rPh>
    <phoneticPr fontId="3"/>
  </si>
  <si>
    <t>ごはん､牛乳､かつおの味噌漬け焼き､ひじきの炒め煮､あぶらふと大根の味噌汁</t>
    <rPh sb="4" eb="6">
      <t>ギュウニュウ</t>
    </rPh>
    <rPh sb="11" eb="14">
      <t>ミソヅ</t>
    </rPh>
    <rPh sb="15" eb="16">
      <t>ヤ</t>
    </rPh>
    <rPh sb="22" eb="23">
      <t>イタ</t>
    </rPh>
    <rPh sb="24" eb="25">
      <t>ニ</t>
    </rPh>
    <rPh sb="31" eb="33">
      <t>ダイコン</t>
    </rPh>
    <rPh sb="34" eb="37">
      <t>ミソシル</t>
    </rPh>
    <phoneticPr fontId="3"/>
  </si>
  <si>
    <t>ごはん､牛乳､肉だんご､スイートポテトサラダ､小松菜のみそ汁</t>
    <rPh sb="4" eb="6">
      <t>ギュウニュウ</t>
    </rPh>
    <rPh sb="7" eb="8">
      <t>ニク</t>
    </rPh>
    <rPh sb="23" eb="26">
      <t>コマツナ</t>
    </rPh>
    <rPh sb="29" eb="30">
      <t>シル</t>
    </rPh>
    <phoneticPr fontId="3"/>
  </si>
  <si>
    <t>ごはん､牛乳､揚げ豆腐のごまみそかけ､切干大根の煮しめ､油麩となすのみそ汁､ミニトマト</t>
    <rPh sb="4" eb="6">
      <t>ギュウニュウ</t>
    </rPh>
    <rPh sb="7" eb="8">
      <t>ア</t>
    </rPh>
    <rPh sb="9" eb="11">
      <t>トウフ</t>
    </rPh>
    <rPh sb="19" eb="20">
      <t>キ</t>
    </rPh>
    <rPh sb="20" eb="21">
      <t>ボ</t>
    </rPh>
    <rPh sb="21" eb="23">
      <t>ダイコン</t>
    </rPh>
    <rPh sb="24" eb="25">
      <t>ニ</t>
    </rPh>
    <rPh sb="28" eb="30">
      <t>アブラフ</t>
    </rPh>
    <rPh sb="36" eb="37">
      <t>シル</t>
    </rPh>
    <phoneticPr fontId="3"/>
  </si>
  <si>
    <t>中華飯､牛乳､春巻､フルーツヨーグルトあえ</t>
    <rPh sb="0" eb="2">
      <t>チュウカ</t>
    </rPh>
    <rPh sb="2" eb="3">
      <t>ハン</t>
    </rPh>
    <rPh sb="4" eb="6">
      <t>ギュウニュウ</t>
    </rPh>
    <rPh sb="7" eb="9">
      <t>ハルマ</t>
    </rPh>
    <phoneticPr fontId="3"/>
  </si>
  <si>
    <t>鶏そぼろ丼､牛乳､小松菜のごま和え､味噌けんちん汁</t>
    <rPh sb="0" eb="1">
      <t>トリ</t>
    </rPh>
    <rPh sb="4" eb="5">
      <t>ドン</t>
    </rPh>
    <rPh sb="6" eb="8">
      <t>ギュウニュウ</t>
    </rPh>
    <rPh sb="9" eb="12">
      <t>コマツナ</t>
    </rPh>
    <rPh sb="15" eb="16">
      <t>ア</t>
    </rPh>
    <rPh sb="18" eb="20">
      <t>ミソ</t>
    </rPh>
    <rPh sb="24" eb="25">
      <t>シル</t>
    </rPh>
    <phoneticPr fontId="3"/>
  </si>
  <si>
    <t>乳児用飲料(麦茶)(販売者)</t>
  </si>
  <si>
    <t>ごはん､牛乳､さばのカレー揚げ､さつま揚げのごま酢和え､大根の味噌汁</t>
    <rPh sb="4" eb="6">
      <t>ギュウニュウ</t>
    </rPh>
    <rPh sb="13" eb="14">
      <t>ア</t>
    </rPh>
    <rPh sb="19" eb="20">
      <t>ア</t>
    </rPh>
    <rPh sb="24" eb="25">
      <t>ス</t>
    </rPh>
    <rPh sb="25" eb="26">
      <t>ア</t>
    </rPh>
    <rPh sb="28" eb="30">
      <t>ダイコン</t>
    </rPh>
    <rPh sb="31" eb="34">
      <t>ミソシル</t>
    </rPh>
    <phoneticPr fontId="3"/>
  </si>
  <si>
    <t>ごはん､牛乳､野菜コロッケ､ナムル､元気ボールスープ</t>
    <rPh sb="4" eb="6">
      <t>ギュウニュウ</t>
    </rPh>
    <rPh sb="7" eb="9">
      <t>ヤサイ</t>
    </rPh>
    <rPh sb="18" eb="20">
      <t>ゲンキ</t>
    </rPh>
    <phoneticPr fontId="3"/>
  </si>
  <si>
    <t>塩焼きそば､牛乳､豆腐しゅうまい､あさりのスープ､フルーツポンチ和え</t>
    <rPh sb="0" eb="1">
      <t>シオ</t>
    </rPh>
    <rPh sb="1" eb="2">
      <t>ヤ</t>
    </rPh>
    <rPh sb="6" eb="8">
      <t>ギュウニュウ</t>
    </rPh>
    <rPh sb="9" eb="11">
      <t>トウフ</t>
    </rPh>
    <rPh sb="32" eb="33">
      <t>ア</t>
    </rPh>
    <phoneticPr fontId="3"/>
  </si>
  <si>
    <t>ごはん､牛乳､鶏肉のバンバンジーソース､ほうれんそうのスープ､バンサンスー</t>
    <rPh sb="4" eb="6">
      <t>ギュウニュウ</t>
    </rPh>
    <rPh sb="7" eb="9">
      <t>トリニク</t>
    </rPh>
    <phoneticPr fontId="3"/>
  </si>
  <si>
    <t>ごはん､味付けのり､牛乳､笹かまの生姜醤油がけ､ひじきの炒り煮､油麩のみそ汁</t>
    <rPh sb="4" eb="6">
      <t>アジツ</t>
    </rPh>
    <rPh sb="10" eb="12">
      <t>ギュウニュウ</t>
    </rPh>
    <rPh sb="13" eb="14">
      <t>ササ</t>
    </rPh>
    <rPh sb="17" eb="19">
      <t>ショウガ</t>
    </rPh>
    <rPh sb="19" eb="21">
      <t>ジョウユ</t>
    </rPh>
    <rPh sb="28" eb="29">
      <t>イ</t>
    </rPh>
    <rPh sb="30" eb="31">
      <t>ニ</t>
    </rPh>
    <rPh sb="32" eb="34">
      <t>アブラフ</t>
    </rPh>
    <rPh sb="37" eb="38">
      <t>シル</t>
    </rPh>
    <phoneticPr fontId="3"/>
  </si>
  <si>
    <t>ごはん､牛乳､いかのスタミナ焼き､千草和え､あぶら麩じゃが</t>
    <rPh sb="4" eb="6">
      <t>ギュウニュウ</t>
    </rPh>
    <rPh sb="14" eb="15">
      <t>ヤ</t>
    </rPh>
    <rPh sb="17" eb="19">
      <t>チグサ</t>
    </rPh>
    <rPh sb="19" eb="20">
      <t>ア</t>
    </rPh>
    <rPh sb="25" eb="26">
      <t>フ</t>
    </rPh>
    <phoneticPr fontId="3"/>
  </si>
  <si>
    <t>ソフトパン､牛乳､ポークソテーのピザソースかけ､アーモンド入りサラダ､コンソメスープ</t>
    <rPh sb="6" eb="8">
      <t>ギュウニュウ</t>
    </rPh>
    <rPh sb="29" eb="30">
      <t>イ</t>
    </rPh>
    <phoneticPr fontId="3"/>
  </si>
  <si>
    <t>ごはん､牛乳､納豆､炒りどり､まいたけのすまし汁､花咲みかん</t>
    <rPh sb="4" eb="6">
      <t>ギュウニュウ</t>
    </rPh>
    <rPh sb="7" eb="9">
      <t>ナットウ</t>
    </rPh>
    <rPh sb="10" eb="11">
      <t>イ</t>
    </rPh>
    <rPh sb="23" eb="24">
      <t>ジル</t>
    </rPh>
    <rPh sb="25" eb="27">
      <t>ハナサキ</t>
    </rPh>
    <phoneticPr fontId="3"/>
  </si>
  <si>
    <t>ごはん､牛乳､えごま豚メンチカツ､小松菜のいそべあえ､ワカメスープ</t>
    <rPh sb="4" eb="6">
      <t>ギュウニュウ</t>
    </rPh>
    <rPh sb="10" eb="11">
      <t>ブタ</t>
    </rPh>
    <rPh sb="17" eb="20">
      <t>コマツナ</t>
    </rPh>
    <phoneticPr fontId="3"/>
  </si>
  <si>
    <t>牛乳､笹かまのチーズ焼き､ごぼうの味噌炒め､ピリ辛みそ汁</t>
    <rPh sb="0" eb="2">
      <t>ギュウニュウ</t>
    </rPh>
    <rPh sb="3" eb="4">
      <t>ササ</t>
    </rPh>
    <rPh sb="10" eb="11">
      <t>ヤ</t>
    </rPh>
    <rPh sb="17" eb="20">
      <t>ミソイタ</t>
    </rPh>
    <rPh sb="24" eb="25">
      <t>カラ</t>
    </rPh>
    <rPh sb="27" eb="28">
      <t>シル</t>
    </rPh>
    <phoneticPr fontId="3"/>
  </si>
  <si>
    <t>ごはん､豆腐の中華煮､肉しゅうまい､ナムル､柿</t>
    <rPh sb="4" eb="6">
      <t>トウフ</t>
    </rPh>
    <rPh sb="7" eb="9">
      <t>チュウカ</t>
    </rPh>
    <rPh sb="9" eb="10">
      <t>ニ</t>
    </rPh>
    <rPh sb="11" eb="12">
      <t>ニク</t>
    </rPh>
    <rPh sb="22" eb="23">
      <t>カキ</t>
    </rPh>
    <phoneticPr fontId="3"/>
  </si>
  <si>
    <t>黒とう食パン､牛乳､ハムチーズピカタ､きのこと秋野菜のポトフ､オレンジ</t>
    <rPh sb="0" eb="1">
      <t>クロ</t>
    </rPh>
    <rPh sb="3" eb="4">
      <t>ショク</t>
    </rPh>
    <rPh sb="7" eb="9">
      <t>ギュウニュウ</t>
    </rPh>
    <rPh sb="23" eb="24">
      <t>アキ</t>
    </rPh>
    <rPh sb="24" eb="26">
      <t>ヤサイ</t>
    </rPh>
    <phoneticPr fontId="3"/>
  </si>
  <si>
    <t>ごはん､味付け海苔､牛乳､海老とうずら卵のチリソース煮､大学いも､みかん</t>
    <rPh sb="4" eb="6">
      <t>アジツ</t>
    </rPh>
    <rPh sb="7" eb="9">
      <t>ノリ</t>
    </rPh>
    <rPh sb="10" eb="12">
      <t>ギュウニュウ</t>
    </rPh>
    <rPh sb="13" eb="15">
      <t>エビ</t>
    </rPh>
    <rPh sb="19" eb="20">
      <t>タマゴ</t>
    </rPh>
    <rPh sb="26" eb="27">
      <t>ニ</t>
    </rPh>
    <rPh sb="28" eb="30">
      <t>ダイガク</t>
    </rPh>
    <phoneticPr fontId="3"/>
  </si>
  <si>
    <t>ごはん､牛乳､ぶたみそそぼろ､おでん､ブロッコリ-のおかか和え</t>
    <rPh sb="4" eb="6">
      <t>ギュウニュウ</t>
    </rPh>
    <rPh sb="29" eb="30">
      <t>ア</t>
    </rPh>
    <phoneticPr fontId="3"/>
  </si>
  <si>
    <t>ごはん､牛乳､鮭の南部焼き､菊花びたし､みそおでん､りんご</t>
    <rPh sb="4" eb="6">
      <t>ギュウニュウ</t>
    </rPh>
    <rPh sb="7" eb="8">
      <t>サケ</t>
    </rPh>
    <rPh sb="9" eb="11">
      <t>ナンブ</t>
    </rPh>
    <rPh sb="11" eb="12">
      <t>ヤ</t>
    </rPh>
    <rPh sb="14" eb="15">
      <t>キク</t>
    </rPh>
    <rPh sb="15" eb="16">
      <t>ハナ</t>
    </rPh>
    <phoneticPr fontId="3"/>
  </si>
  <si>
    <t>まいたけごはん､牛乳､さばのバンバンジーソース､切干大根の炒め煮､里芋汁､(中学校：ブルーベリーヨーグルト)</t>
    <rPh sb="8" eb="10">
      <t>ギュウニュウ</t>
    </rPh>
    <rPh sb="24" eb="25">
      <t>キ</t>
    </rPh>
    <rPh sb="25" eb="26">
      <t>ボ</t>
    </rPh>
    <rPh sb="26" eb="28">
      <t>ダイコン</t>
    </rPh>
    <rPh sb="29" eb="30">
      <t>イタ</t>
    </rPh>
    <rPh sb="31" eb="32">
      <t>ニ</t>
    </rPh>
    <rPh sb="33" eb="35">
      <t>サトイモ</t>
    </rPh>
    <rPh sb="35" eb="36">
      <t>ジル</t>
    </rPh>
    <rPh sb="38" eb="41">
      <t>チュウガッコウ</t>
    </rPh>
    <phoneticPr fontId="3"/>
  </si>
  <si>
    <t>ごはん､牛乳､じゃこのつくだ煮､りっちゃんサラダ､豚汁</t>
    <rPh sb="4" eb="6">
      <t>ギュウニュウ</t>
    </rPh>
    <rPh sb="14" eb="15">
      <t>ニ</t>
    </rPh>
    <rPh sb="25" eb="27">
      <t>トンジル</t>
    </rPh>
    <phoneticPr fontId="3"/>
  </si>
  <si>
    <t>ごはん､牛乳､納豆､海草サラダ､煮込みおでん､りんご</t>
    <rPh sb="4" eb="6">
      <t>ギュウニュウ</t>
    </rPh>
    <rPh sb="7" eb="9">
      <t>ナットウ</t>
    </rPh>
    <rPh sb="10" eb="12">
      <t>カイソウ</t>
    </rPh>
    <rPh sb="16" eb="18">
      <t>ニコ</t>
    </rPh>
    <phoneticPr fontId="3"/>
  </si>
  <si>
    <t>栗ごはん､牛乳､かつおの生姜焼き､れんこんのきんぴら､まいたけ汁</t>
    <rPh sb="0" eb="1">
      <t>クリ</t>
    </rPh>
    <rPh sb="5" eb="7">
      <t>ギュウニュウ</t>
    </rPh>
    <rPh sb="12" eb="14">
      <t>ショウガ</t>
    </rPh>
    <rPh sb="14" eb="15">
      <t>ヤ</t>
    </rPh>
    <rPh sb="31" eb="32">
      <t>シル</t>
    </rPh>
    <phoneticPr fontId="3"/>
  </si>
  <si>
    <t>パンプキンパン､牛乳､みそラーメン､目玉焼き､みかん</t>
    <rPh sb="8" eb="10">
      <t>ギュウニュウ</t>
    </rPh>
    <rPh sb="18" eb="21">
      <t>メダマヤ</t>
    </rPh>
    <phoneticPr fontId="3"/>
  </si>
  <si>
    <t>麦ごはん､牛乳､豚丼の具､小松菜のおひたし､白菜スープ</t>
    <rPh sb="0" eb="1">
      <t>ムギ</t>
    </rPh>
    <rPh sb="5" eb="7">
      <t>ギュウニュウ</t>
    </rPh>
    <rPh sb="8" eb="10">
      <t>ブタドン</t>
    </rPh>
    <rPh sb="11" eb="12">
      <t>グ</t>
    </rPh>
    <rPh sb="13" eb="16">
      <t>コマツナ</t>
    </rPh>
    <rPh sb="22" eb="24">
      <t>ハクサイ</t>
    </rPh>
    <phoneticPr fontId="3"/>
  </si>
  <si>
    <t>ピザパン､牛乳､ビーンズサラダ､パンプキンスープ､フルーツゼリー</t>
    <rPh sb="5" eb="7">
      <t>ギュウニュウ</t>
    </rPh>
    <phoneticPr fontId="3"/>
  </si>
  <si>
    <t>ごはん､牛乳､あじの塩焼き､肉じゃが､ふのりのみそ汁､オレンジ</t>
    <rPh sb="4" eb="6">
      <t>ギュウニュウ</t>
    </rPh>
    <rPh sb="10" eb="12">
      <t>シオヤ</t>
    </rPh>
    <rPh sb="14" eb="15">
      <t>ニク</t>
    </rPh>
    <rPh sb="25" eb="26">
      <t>シル</t>
    </rPh>
    <phoneticPr fontId="3"/>
  </si>
  <si>
    <t>ごはん､牛乳､さんまの竜田揚げ､切干大根の煮物､わかめ汁</t>
    <rPh sb="4" eb="6">
      <t>ギュウニュウ</t>
    </rPh>
    <rPh sb="11" eb="13">
      <t>タツタ</t>
    </rPh>
    <rPh sb="13" eb="14">
      <t>ア</t>
    </rPh>
    <rPh sb="16" eb="17">
      <t>キ</t>
    </rPh>
    <rPh sb="17" eb="18">
      <t>ボ</t>
    </rPh>
    <rPh sb="18" eb="20">
      <t>ダイコン</t>
    </rPh>
    <rPh sb="21" eb="23">
      <t>ニモノ</t>
    </rPh>
    <rPh sb="27" eb="28">
      <t>ジル</t>
    </rPh>
    <phoneticPr fontId="3"/>
  </si>
  <si>
    <t>ごはん､豚丼､牛乳､かぼちゃのチーズフライ､もやしのみそ汁</t>
    <rPh sb="4" eb="6">
      <t>ブタドン</t>
    </rPh>
    <rPh sb="7" eb="9">
      <t>ギュウニュウ</t>
    </rPh>
    <rPh sb="28" eb="29">
      <t>シル</t>
    </rPh>
    <phoneticPr fontId="3"/>
  </si>
  <si>
    <t>ごはん､牛乳､ミートボールハヤシシチュー､かぼちゃのサラダ､元気ヨーグルト</t>
    <rPh sb="4" eb="6">
      <t>ギュウニュウ</t>
    </rPh>
    <rPh sb="30" eb="32">
      <t>ゲンキ</t>
    </rPh>
    <phoneticPr fontId="3"/>
  </si>
  <si>
    <t>背割りコッペパン､牛乳､ボイルウインナーのトマトソースかけ､キャベツとコーンのサラダ､クラムチャウダー</t>
    <rPh sb="0" eb="2">
      <t>セワ</t>
    </rPh>
    <rPh sb="9" eb="11">
      <t>ギュウニュウ</t>
    </rPh>
    <phoneticPr fontId="3"/>
  </si>
  <si>
    <t>ごはん､牛乳､ぶり照り焼き､筑前煮､わかめのみそ汁</t>
    <rPh sb="4" eb="6">
      <t>ギュウニュウ</t>
    </rPh>
    <rPh sb="9" eb="10">
      <t>テ</t>
    </rPh>
    <rPh sb="11" eb="12">
      <t>ヤ</t>
    </rPh>
    <rPh sb="14" eb="17">
      <t>チクゼンニ</t>
    </rPh>
    <rPh sb="24" eb="25">
      <t>シル</t>
    </rPh>
    <phoneticPr fontId="3"/>
  </si>
  <si>
    <t>ごはん､牛乳､やさいしゅーまい､マーボーとうふ､オレンジ</t>
    <rPh sb="4" eb="6">
      <t>ギュウニュウ</t>
    </rPh>
    <phoneticPr fontId="3"/>
  </si>
  <si>
    <t>小チーズパン､牛乳､スパゲッティペスカトーレ､鶏肉のマーマレード焼き､ビーンズサラダ</t>
    <rPh sb="0" eb="1">
      <t>ショウ</t>
    </rPh>
    <rPh sb="7" eb="9">
      <t>ギュウニュウ</t>
    </rPh>
    <rPh sb="23" eb="25">
      <t>トリニク</t>
    </rPh>
    <rPh sb="32" eb="33">
      <t>ヤ</t>
    </rPh>
    <phoneticPr fontId="3"/>
  </si>
  <si>
    <t>ごはん、牛乳､鮭フライ､豆もやしの炒り煮､じゃがいものピリ辛味噌汁､グレープフルーツ</t>
    <rPh sb="4" eb="6">
      <t>ギュウニュウ</t>
    </rPh>
    <rPh sb="7" eb="8">
      <t>サケ</t>
    </rPh>
    <rPh sb="12" eb="13">
      <t>マメ</t>
    </rPh>
    <rPh sb="17" eb="18">
      <t>イ</t>
    </rPh>
    <rPh sb="19" eb="20">
      <t>ニ</t>
    </rPh>
    <rPh sb="29" eb="30">
      <t>カラ</t>
    </rPh>
    <rPh sb="30" eb="33">
      <t>ミソシル</t>
    </rPh>
    <phoneticPr fontId="3"/>
  </si>
  <si>
    <t>こめこパン､牛乳､チーズオムレツのきのこソース､グリーンサラダ､コーンスープ</t>
    <rPh sb="6" eb="8">
      <t>ギュウニュウ</t>
    </rPh>
    <phoneticPr fontId="3"/>
  </si>
  <si>
    <t>ごはん､牛乳､油麩丼､くきわかめのサラダ､豚汁</t>
    <rPh sb="4" eb="6">
      <t>ギュウニュウ</t>
    </rPh>
    <rPh sb="7" eb="9">
      <t>アブラフ</t>
    </rPh>
    <rPh sb="9" eb="10">
      <t>ドン</t>
    </rPh>
    <rPh sb="21" eb="23">
      <t>トンジル</t>
    </rPh>
    <phoneticPr fontId="3"/>
  </si>
  <si>
    <t>ごはん､牛乳､かつおのごま味噌がらめ､名取産大根ときゅうりの梅和え､すまし汁､りんご</t>
    <rPh sb="4" eb="6">
      <t>ギュウニュウ</t>
    </rPh>
    <rPh sb="13" eb="15">
      <t>ミソ</t>
    </rPh>
    <rPh sb="19" eb="21">
      <t>ナトリ</t>
    </rPh>
    <rPh sb="21" eb="22">
      <t>サン</t>
    </rPh>
    <rPh sb="22" eb="24">
      <t>ダイコン</t>
    </rPh>
    <rPh sb="30" eb="31">
      <t>ウメ</t>
    </rPh>
    <rPh sb="31" eb="32">
      <t>ア</t>
    </rPh>
    <rPh sb="37" eb="38">
      <t>ジル</t>
    </rPh>
    <phoneticPr fontId="3"/>
  </si>
  <si>
    <t>こめこフォカッチャ､牛乳､チキンボール､大豆入りペンネイタリアン､フルーツのソフトゼリー和え</t>
    <rPh sb="10" eb="12">
      <t>ギュウニュウ</t>
    </rPh>
    <rPh sb="20" eb="22">
      <t>ダイズ</t>
    </rPh>
    <rPh sb="22" eb="23">
      <t>イ</t>
    </rPh>
    <rPh sb="44" eb="45">
      <t>ア</t>
    </rPh>
    <phoneticPr fontId="3"/>
  </si>
  <si>
    <t>横割り丸パン､牛乳､煮込みハンバーグ､野菜スープ､りんご</t>
    <rPh sb="0" eb="2">
      <t>ヨコワ</t>
    </rPh>
    <rPh sb="3" eb="4">
      <t>マル</t>
    </rPh>
    <rPh sb="7" eb="9">
      <t>ギュウニュウ</t>
    </rPh>
    <rPh sb="10" eb="12">
      <t>ニコ</t>
    </rPh>
    <rPh sb="19" eb="21">
      <t>ヤサイ</t>
    </rPh>
    <phoneticPr fontId="3"/>
  </si>
  <si>
    <t>ごはん､牛乳､さんま甘露煮､切り干し大根サラダ､しょうゆラーメン</t>
    <rPh sb="4" eb="6">
      <t>ギュウニュウ</t>
    </rPh>
    <rPh sb="10" eb="13">
      <t>カンロニ</t>
    </rPh>
    <rPh sb="14" eb="15">
      <t>キ</t>
    </rPh>
    <rPh sb="16" eb="17">
      <t>ボ</t>
    </rPh>
    <rPh sb="18" eb="20">
      <t>ダイコン</t>
    </rPh>
    <phoneticPr fontId="3"/>
  </si>
  <si>
    <t>ごはん､ひじきふりかけ､牛乳､たこのから揚げ､五目きんぴら､さつま汁</t>
    <rPh sb="12" eb="14">
      <t>ギュウニュウ</t>
    </rPh>
    <rPh sb="20" eb="21">
      <t>ア</t>
    </rPh>
    <rPh sb="23" eb="25">
      <t>ゴモク</t>
    </rPh>
    <rPh sb="33" eb="34">
      <t>ジル</t>
    </rPh>
    <phoneticPr fontId="3"/>
  </si>
  <si>
    <t>ごはん､味付けのり､牛乳､かつおとじゃがいものスパイス炒め､きのこスープ､黄桃缶</t>
    <rPh sb="4" eb="6">
      <t>アジツ</t>
    </rPh>
    <rPh sb="10" eb="12">
      <t>ギュウニュウ</t>
    </rPh>
    <rPh sb="27" eb="28">
      <t>イタ</t>
    </rPh>
    <rPh sb="37" eb="39">
      <t>オウトウ</t>
    </rPh>
    <rPh sb="39" eb="40">
      <t>カン</t>
    </rPh>
    <phoneticPr fontId="3"/>
  </si>
  <si>
    <t>ごはん､牛乳､ ほっけの塩焼き､厚揚げの炒め物､鶏団子のみそ汁､りんご</t>
    <rPh sb="4" eb="6">
      <t>ギュウニュウ</t>
    </rPh>
    <rPh sb="12" eb="13">
      <t>シオ</t>
    </rPh>
    <rPh sb="13" eb="14">
      <t>ヤ</t>
    </rPh>
    <rPh sb="16" eb="18">
      <t>アツア</t>
    </rPh>
    <rPh sb="20" eb="21">
      <t>イタ</t>
    </rPh>
    <rPh sb="22" eb="23">
      <t>モノ</t>
    </rPh>
    <rPh sb="24" eb="27">
      <t>トリダンゴ</t>
    </rPh>
    <rPh sb="30" eb="31">
      <t>シル</t>
    </rPh>
    <phoneticPr fontId="3"/>
  </si>
  <si>
    <t>ごはん､牛乳､豆腐メンチカツ､きゅうりとわかめサラダ､卵スープ､黒ごまプリン</t>
    <rPh sb="4" eb="6">
      <t>ギュウニュウ</t>
    </rPh>
    <rPh sb="7" eb="9">
      <t>トウフ</t>
    </rPh>
    <rPh sb="27" eb="28">
      <t>タマゴ</t>
    </rPh>
    <rPh sb="32" eb="33">
      <t>クロ</t>
    </rPh>
    <phoneticPr fontId="3"/>
  </si>
  <si>
    <t>舞茸ごはん､牛乳､卵焼き､おかかあえ､わかめ汁</t>
    <rPh sb="0" eb="2">
      <t>マイタケ</t>
    </rPh>
    <rPh sb="6" eb="8">
      <t>ギュウニュウ</t>
    </rPh>
    <rPh sb="9" eb="10">
      <t>タマゴ</t>
    </rPh>
    <rPh sb="10" eb="11">
      <t>ヤ</t>
    </rPh>
    <rPh sb="22" eb="23">
      <t>ジル</t>
    </rPh>
    <phoneticPr fontId="3"/>
  </si>
  <si>
    <t>ココアパン､牛乳､かぼちゃクノ-デル､フルーツミックス､ポトフ</t>
    <rPh sb="6" eb="8">
      <t>ギュウニュウ</t>
    </rPh>
    <phoneticPr fontId="3"/>
  </si>
  <si>
    <t>ごはん､牛乳､揚げさばからし醤油がけ､名取産小松菜ともやしの煮びたし､おくずかけ</t>
    <rPh sb="4" eb="6">
      <t>ギュウニュウ</t>
    </rPh>
    <rPh sb="7" eb="8">
      <t>ア</t>
    </rPh>
    <rPh sb="14" eb="16">
      <t>ショウユ</t>
    </rPh>
    <rPh sb="19" eb="21">
      <t>ナトリ</t>
    </rPh>
    <rPh sb="21" eb="22">
      <t>サン</t>
    </rPh>
    <rPh sb="22" eb="25">
      <t>コマツナ</t>
    </rPh>
    <rPh sb="30" eb="31">
      <t>ニ</t>
    </rPh>
    <phoneticPr fontId="3"/>
  </si>
  <si>
    <t>ごはん､牛乳､鯖のゆず塩こうじ焼き､大根のそぼろ煮､わかめ汁</t>
    <rPh sb="4" eb="6">
      <t>ギュウニュウ</t>
    </rPh>
    <rPh sb="7" eb="8">
      <t>サバ</t>
    </rPh>
    <rPh sb="11" eb="12">
      <t>シオ</t>
    </rPh>
    <rPh sb="15" eb="16">
      <t>ヤ</t>
    </rPh>
    <rPh sb="18" eb="20">
      <t>ダイコン</t>
    </rPh>
    <rPh sb="24" eb="25">
      <t>ニ</t>
    </rPh>
    <rPh sb="29" eb="30">
      <t>ジル</t>
    </rPh>
    <phoneticPr fontId="3"/>
  </si>
  <si>
    <t>ごはん､牛乳､春巻き､フルーツポンチ､野菜ちゃんぽん</t>
    <rPh sb="4" eb="6">
      <t>ギュウニュウ</t>
    </rPh>
    <rPh sb="7" eb="9">
      <t>ハルマ</t>
    </rPh>
    <rPh sb="19" eb="21">
      <t>ヤサイ</t>
    </rPh>
    <phoneticPr fontId="3"/>
  </si>
  <si>
    <t>小黒食パン､スライスチーズ､牛乳､五目うどん､かぼちゃの天ぷら､おひたし</t>
    <rPh sb="0" eb="1">
      <t>ショウ</t>
    </rPh>
    <rPh sb="1" eb="2">
      <t>クロ</t>
    </rPh>
    <rPh sb="2" eb="3">
      <t>ショク</t>
    </rPh>
    <rPh sb="14" eb="16">
      <t>ギュウニュウ</t>
    </rPh>
    <rPh sb="17" eb="19">
      <t>ゴモク</t>
    </rPh>
    <rPh sb="28" eb="29">
      <t>テン</t>
    </rPh>
    <phoneticPr fontId="3"/>
  </si>
  <si>
    <t>ごはん､牛乳､鶏肉のアップルソースかけ､ビーフンソテー､わかめスープ</t>
    <rPh sb="4" eb="6">
      <t>ギュウニュウ</t>
    </rPh>
    <rPh sb="7" eb="9">
      <t>トリニク</t>
    </rPh>
    <phoneticPr fontId="3"/>
  </si>
  <si>
    <t>ごはん､牛乳､たらのコーンマヨ焼き､キャベツの油揚げのごま炒め､なめこと豆腐のみそ汁</t>
    <rPh sb="4" eb="6">
      <t>ギュウニュウ</t>
    </rPh>
    <rPh sb="15" eb="16">
      <t>ヤ</t>
    </rPh>
    <rPh sb="23" eb="24">
      <t>アブラ</t>
    </rPh>
    <rPh sb="24" eb="25">
      <t>ア</t>
    </rPh>
    <rPh sb="29" eb="30">
      <t>イタ</t>
    </rPh>
    <rPh sb="36" eb="38">
      <t>トウフ</t>
    </rPh>
    <rPh sb="41" eb="42">
      <t>シル</t>
    </rPh>
    <phoneticPr fontId="3"/>
  </si>
  <si>
    <t>米粉パン､牛乳､オムレツ､焼きそば､みかん</t>
    <rPh sb="0" eb="2">
      <t>コメコ</t>
    </rPh>
    <rPh sb="5" eb="7">
      <t>ギュウニュウ</t>
    </rPh>
    <rPh sb="13" eb="14">
      <t>ヤ</t>
    </rPh>
    <phoneticPr fontId="3"/>
  </si>
  <si>
    <t>ベビーフード(角煮チャーハン)(販売者)</t>
  </si>
  <si>
    <t>ごはん､しそひじき、牛乳､いわしのカリカリフライ､小松菜のごま和え､切り干しだいこんのみそ汁</t>
    <rPh sb="10" eb="12">
      <t>ギュウニュウ</t>
    </rPh>
    <rPh sb="25" eb="28">
      <t>コマツナ</t>
    </rPh>
    <rPh sb="31" eb="32">
      <t>ア</t>
    </rPh>
    <rPh sb="34" eb="35">
      <t>キ</t>
    </rPh>
    <rPh sb="36" eb="37">
      <t>ボ</t>
    </rPh>
    <rPh sb="45" eb="46">
      <t>シル</t>
    </rPh>
    <phoneticPr fontId="3"/>
  </si>
  <si>
    <t>ミルクパン､牛乳､あじナゲット､花野菜サラダ､みそラーメン</t>
    <rPh sb="6" eb="8">
      <t>ギュウニュウ</t>
    </rPh>
    <rPh sb="16" eb="17">
      <t>ハナ</t>
    </rPh>
    <rPh sb="17" eb="19">
      <t>ヤサイ</t>
    </rPh>
    <phoneticPr fontId="3"/>
  </si>
  <si>
    <t>みそラーメン､牛乳､さくらがつおシュウマイ､クラゲのあえもの</t>
    <rPh sb="7" eb="9">
      <t>ギュウニュウ</t>
    </rPh>
    <phoneticPr fontId="3"/>
  </si>
  <si>
    <t>ごはん､牛乳､豚のみそ焼き､ポテトリヨネーズ､洋風かきたまスープ､ブルーベリーゼリー</t>
    <rPh sb="4" eb="6">
      <t>ギュウニュウ</t>
    </rPh>
    <rPh sb="7" eb="8">
      <t>ブタ</t>
    </rPh>
    <rPh sb="11" eb="12">
      <t>ヤ</t>
    </rPh>
    <rPh sb="23" eb="25">
      <t>ヨウフウ</t>
    </rPh>
    <phoneticPr fontId="3"/>
  </si>
  <si>
    <t>ごはん､牛乳､卵とじ､小松菜のごま和え､豚汁</t>
    <rPh sb="4" eb="6">
      <t>ギュウニュウ</t>
    </rPh>
    <rPh sb="7" eb="8">
      <t>タマゴ</t>
    </rPh>
    <rPh sb="11" eb="14">
      <t>コマツナ</t>
    </rPh>
    <rPh sb="17" eb="18">
      <t>ア</t>
    </rPh>
    <rPh sb="20" eb="22">
      <t>トンジル</t>
    </rPh>
    <phoneticPr fontId="3"/>
  </si>
  <si>
    <t>ごはん､ひれカツ､キャベツの煮物､えのきのみそ汁､オレンジ</t>
    <rPh sb="14" eb="16">
      <t>ニモノ</t>
    </rPh>
    <rPh sb="23" eb="24">
      <t>シル</t>
    </rPh>
    <phoneticPr fontId="3"/>
  </si>
  <si>
    <t>栗ごはん､牛乳､白身魚の天ぷら､名取産白菜おひたし､みそ野菜スープ</t>
    <rPh sb="0" eb="1">
      <t>クリ</t>
    </rPh>
    <rPh sb="5" eb="7">
      <t>ギュウニュウ</t>
    </rPh>
    <rPh sb="8" eb="10">
      <t>シロミ</t>
    </rPh>
    <rPh sb="10" eb="11">
      <t>サカナ</t>
    </rPh>
    <rPh sb="12" eb="13">
      <t>テン</t>
    </rPh>
    <rPh sb="16" eb="18">
      <t>ナトリ</t>
    </rPh>
    <rPh sb="18" eb="19">
      <t>サン</t>
    </rPh>
    <rPh sb="19" eb="21">
      <t>ハクサイ</t>
    </rPh>
    <rPh sb="28" eb="30">
      <t>ヤサイ</t>
    </rPh>
    <phoneticPr fontId="3"/>
  </si>
  <si>
    <t>ごはん､牛乳､いかリングフライ､チャプチェ､白菜と肉団子のスープ</t>
    <rPh sb="4" eb="6">
      <t>ギュウニュウ</t>
    </rPh>
    <rPh sb="22" eb="24">
      <t>ハクサイ</t>
    </rPh>
    <rPh sb="25" eb="28">
      <t>ニクダンゴ</t>
    </rPh>
    <phoneticPr fontId="3"/>
  </si>
  <si>
    <t>きのこごはん､牛乳､たまご焼き､ほうれんそうのおひたし､油ふのみそ汁</t>
    <rPh sb="7" eb="9">
      <t>ギュウニュウ</t>
    </rPh>
    <rPh sb="13" eb="14">
      <t>ヤ</t>
    </rPh>
    <rPh sb="28" eb="29">
      <t>アブラ</t>
    </rPh>
    <rPh sb="33" eb="34">
      <t>シル</t>
    </rPh>
    <phoneticPr fontId="3"/>
  </si>
  <si>
    <t>カレーピラフ､牛乳､ミルメーク､伊豆沼産れんこんサラダ､ヨーグルト</t>
    <rPh sb="7" eb="9">
      <t>ギュウニュウ</t>
    </rPh>
    <rPh sb="16" eb="18">
      <t>イズ</t>
    </rPh>
    <rPh sb="18" eb="19">
      <t>ヌマ</t>
    </rPh>
    <rPh sb="19" eb="20">
      <t>サン</t>
    </rPh>
    <phoneticPr fontId="3"/>
  </si>
  <si>
    <t>ごはん､牛乳､さんまの塩ふり焼き､わかめの生姜あえ､呉汁､みかん</t>
    <rPh sb="4" eb="6">
      <t>ギュウニュウ</t>
    </rPh>
    <rPh sb="11" eb="12">
      <t>シオ</t>
    </rPh>
    <rPh sb="14" eb="15">
      <t>ヤ</t>
    </rPh>
    <rPh sb="21" eb="23">
      <t>ショウガ</t>
    </rPh>
    <rPh sb="26" eb="27">
      <t>クレ</t>
    </rPh>
    <rPh sb="27" eb="28">
      <t>ジル</t>
    </rPh>
    <phoneticPr fontId="3"/>
  </si>
  <si>
    <t>きのこごはん､牛乳､さんまのオレンジ煮､豚肉と大根の煮物､かきたま汁</t>
    <rPh sb="7" eb="9">
      <t>ギュウニュウ</t>
    </rPh>
    <rPh sb="18" eb="19">
      <t>ニ</t>
    </rPh>
    <rPh sb="20" eb="22">
      <t>ブタニク</t>
    </rPh>
    <rPh sb="23" eb="25">
      <t>ダイコン</t>
    </rPh>
    <rPh sb="26" eb="28">
      <t>ニモノ</t>
    </rPh>
    <rPh sb="33" eb="34">
      <t>ジル</t>
    </rPh>
    <phoneticPr fontId="3"/>
  </si>
  <si>
    <t>ごはん､牛乳､マーボー豆腐､ナムル､かき</t>
    <rPh sb="4" eb="6">
      <t>ギュウニュウ</t>
    </rPh>
    <rPh sb="11" eb="13">
      <t>トウフ</t>
    </rPh>
    <phoneticPr fontId="3"/>
  </si>
  <si>
    <t>ごはん､牛乳､かぼちゃ入りたまご焼き､豆豆サラダ､クラムチャウダー</t>
    <rPh sb="4" eb="6">
      <t>ギュウニュウ</t>
    </rPh>
    <rPh sb="11" eb="12">
      <t>イ</t>
    </rPh>
    <rPh sb="16" eb="17">
      <t>ヤ</t>
    </rPh>
    <rPh sb="19" eb="20">
      <t>マメ</t>
    </rPh>
    <rPh sb="20" eb="21">
      <t>マメ</t>
    </rPh>
    <phoneticPr fontId="3"/>
  </si>
  <si>
    <t>小ココアパン､牛乳､大豆入りミートペンネ､エッグココット､野菜スープ</t>
    <rPh sb="0" eb="1">
      <t>ショウ</t>
    </rPh>
    <rPh sb="7" eb="9">
      <t>ギュウニュウ</t>
    </rPh>
    <rPh sb="10" eb="12">
      <t>ダイズ</t>
    </rPh>
    <rPh sb="12" eb="13">
      <t>イ</t>
    </rPh>
    <rPh sb="29" eb="31">
      <t>ヤサイ</t>
    </rPh>
    <phoneticPr fontId="3"/>
  </si>
  <si>
    <t>ごはん､牛乳､五色そぼろ､はっと汁､みかん</t>
    <rPh sb="4" eb="6">
      <t>ギュウニュウ</t>
    </rPh>
    <rPh sb="7" eb="9">
      <t>ゴショク</t>
    </rPh>
    <rPh sb="16" eb="17">
      <t>ジル</t>
    </rPh>
    <phoneticPr fontId="3"/>
  </si>
  <si>
    <t>ココアパン､牛乳､焼きうどん､海草サラダ､みそ野菜スープ</t>
    <rPh sb="6" eb="8">
      <t>ギュウニュウ</t>
    </rPh>
    <rPh sb="9" eb="10">
      <t>ヤ</t>
    </rPh>
    <rPh sb="15" eb="17">
      <t>カイソウ</t>
    </rPh>
    <rPh sb="23" eb="25">
      <t>ヤサイ</t>
    </rPh>
    <phoneticPr fontId="3"/>
  </si>
  <si>
    <t>ごはん､牛乳､たこ天ぷら､小松菜のおかかあえ､ひきな汁､めかぶとろろ</t>
    <rPh sb="4" eb="6">
      <t>ギュウニュウ</t>
    </rPh>
    <rPh sb="9" eb="10">
      <t>テン</t>
    </rPh>
    <rPh sb="13" eb="15">
      <t>コマツ</t>
    </rPh>
    <rPh sb="15" eb="16">
      <t>ナ</t>
    </rPh>
    <rPh sb="26" eb="27">
      <t>ジル</t>
    </rPh>
    <phoneticPr fontId="3"/>
  </si>
  <si>
    <t>米粉パン､牛乳､目玉焼き､白いんげん豆のポタージュ､オニオンドレッシングサラダ</t>
    <rPh sb="0" eb="2">
      <t>コメコ</t>
    </rPh>
    <rPh sb="5" eb="7">
      <t>ギュウニュウ</t>
    </rPh>
    <rPh sb="8" eb="11">
      <t>メダマヤ</t>
    </rPh>
    <rPh sb="13" eb="14">
      <t>シロ</t>
    </rPh>
    <rPh sb="18" eb="19">
      <t>マメ</t>
    </rPh>
    <phoneticPr fontId="3"/>
  </si>
  <si>
    <t>スパゲティミートソース､牛乳､かぼちゃひき肉フライ､野菜スープ､フルーツソフトゼリー</t>
    <rPh sb="12" eb="14">
      <t>ギュウニュウ</t>
    </rPh>
    <rPh sb="21" eb="22">
      <t>ニク</t>
    </rPh>
    <rPh sb="26" eb="28">
      <t>ヤサイ</t>
    </rPh>
    <phoneticPr fontId="3"/>
  </si>
  <si>
    <t>麦ごはん､牛乳､ドライカレー､わかめスープ､フルーツのゼリーかけ</t>
    <rPh sb="0" eb="1">
      <t>ムギ</t>
    </rPh>
    <rPh sb="5" eb="7">
      <t>ギュウニュウ</t>
    </rPh>
    <phoneticPr fontId="3"/>
  </si>
  <si>
    <t>ごはん､牛乳､カレー､切り干しだいこんのサラダ､スティックマロン</t>
    <rPh sb="4" eb="6">
      <t>ギュウニュウ</t>
    </rPh>
    <rPh sb="11" eb="12">
      <t>キ</t>
    </rPh>
    <rPh sb="13" eb="14">
      <t>ボ</t>
    </rPh>
    <phoneticPr fontId="3"/>
  </si>
  <si>
    <t>ココアパン､牛乳､小魚アーモンド､豆腐ハンバーグのきのこソース､ひじきサラダ､ジュリエンヌスープ</t>
    <rPh sb="6" eb="8">
      <t>ギュウニュウ</t>
    </rPh>
    <rPh sb="9" eb="11">
      <t>コザカナ</t>
    </rPh>
    <rPh sb="17" eb="19">
      <t>トウフ</t>
    </rPh>
    <phoneticPr fontId="3"/>
  </si>
  <si>
    <t>ごはん､牛乳､まぐろ入りきんぴら､さつま汁､ヨーグルト</t>
    <rPh sb="4" eb="6">
      <t>ギュウニュウ</t>
    </rPh>
    <rPh sb="10" eb="11">
      <t>イ</t>
    </rPh>
    <rPh sb="20" eb="21">
      <t>ジル</t>
    </rPh>
    <phoneticPr fontId="3"/>
  </si>
  <si>
    <t>乳飲料</t>
    <rPh sb="0" eb="3">
      <t>ニュウインリョウ</t>
    </rPh>
    <phoneticPr fontId="11"/>
  </si>
  <si>
    <t>ベビーフード(米菓)</t>
    <rPh sb="7" eb="9">
      <t>ベイカ</t>
    </rPh>
    <phoneticPr fontId="12"/>
  </si>
  <si>
    <t>乳飲料</t>
    <rPh sb="0" eb="3">
      <t>ニュウインリョウ</t>
    </rPh>
    <phoneticPr fontId="12"/>
  </si>
  <si>
    <t>飲料水</t>
    <rPh sb="0" eb="3">
      <t>インリョウスイ</t>
    </rPh>
    <phoneticPr fontId="11"/>
  </si>
  <si>
    <t>ベビーフード(米菓)</t>
    <rPh sb="7" eb="9">
      <t>ベイカ</t>
    </rPh>
    <phoneticPr fontId="11"/>
  </si>
  <si>
    <t>ベビーフード(米がゆ)</t>
    <rPh sb="7" eb="8">
      <t>コメ</t>
    </rPh>
    <phoneticPr fontId="11"/>
  </si>
  <si>
    <t>乳児用乳酸菌飲料</t>
    <rPh sb="0" eb="3">
      <t>ニュウジヨウ</t>
    </rPh>
    <rPh sb="3" eb="6">
      <t>ニュウサンキン</t>
    </rPh>
    <rPh sb="6" eb="8">
      <t>インリョウ</t>
    </rPh>
    <phoneticPr fontId="11"/>
  </si>
  <si>
    <t>ベビーフード(しらすと大根のまぜごはん)</t>
    <rPh sb="11" eb="13">
      <t>ダイコン</t>
    </rPh>
    <phoneticPr fontId="12"/>
  </si>
  <si>
    <t>麦茶</t>
    <rPh sb="0" eb="2">
      <t>ムギチャ</t>
    </rPh>
    <phoneticPr fontId="12"/>
  </si>
  <si>
    <t>ベビーフード(親子丼)</t>
    <rPh sb="7" eb="10">
      <t>オヤコドン</t>
    </rPh>
    <phoneticPr fontId="11"/>
  </si>
  <si>
    <t>緑茶</t>
    <rPh sb="0" eb="2">
      <t>リョクチャ</t>
    </rPh>
    <phoneticPr fontId="12"/>
  </si>
  <si>
    <t>ベビーフード(豆と肉のシチュー)</t>
    <rPh sb="7" eb="8">
      <t>マメ</t>
    </rPh>
    <rPh sb="9" eb="10">
      <t>ニク</t>
    </rPh>
    <phoneticPr fontId="11"/>
  </si>
  <si>
    <t>ごはん,牛乳,お魚カレー,塩竈サラダ,いよかん</t>
    <rPh sb="4" eb="6">
      <t>ギュウニュウ</t>
    </rPh>
    <rPh sb="8" eb="9">
      <t>サカナ</t>
    </rPh>
    <rPh sb="13" eb="15">
      <t>シオガマ</t>
    </rPh>
    <phoneticPr fontId="10"/>
  </si>
  <si>
    <t>米粉フォカッチャ,牛乳,鶏肉のレモンソース,チーズポテト,ビーンズトマトスープ,りんご_県立学校</t>
  </si>
  <si>
    <t>豚玉丼,牛乳,小松菜のお浸し,なめこのみそ汁</t>
    <rPh sb="0" eb="1">
      <t>ブタ</t>
    </rPh>
    <rPh sb="1" eb="2">
      <t>タマ</t>
    </rPh>
    <rPh sb="2" eb="3">
      <t>ドン</t>
    </rPh>
    <rPh sb="4" eb="6">
      <t>ギュウニュウ</t>
    </rPh>
    <rPh sb="7" eb="10">
      <t>コマツナ</t>
    </rPh>
    <rPh sb="12" eb="13">
      <t>ヒタ</t>
    </rPh>
    <rPh sb="21" eb="22">
      <t>シル</t>
    </rPh>
    <phoneticPr fontId="10"/>
  </si>
  <si>
    <t>ごはん,牛乳,ちくわの磯辺揚げ,里芋と豚肉の煮物,わかめのみそ汁</t>
    <rPh sb="4" eb="6">
      <t>ギュウニュウ</t>
    </rPh>
    <rPh sb="11" eb="13">
      <t>イソベ</t>
    </rPh>
    <rPh sb="13" eb="14">
      <t>ア</t>
    </rPh>
    <rPh sb="16" eb="18">
      <t>サトイモ</t>
    </rPh>
    <rPh sb="19" eb="21">
      <t>ブタニク</t>
    </rPh>
    <rPh sb="22" eb="24">
      <t>ニモノ</t>
    </rPh>
    <rPh sb="31" eb="32">
      <t>シル</t>
    </rPh>
    <phoneticPr fontId="10"/>
  </si>
  <si>
    <t>背割りコッペパン,牛乳,チキンナゲット,焼きそば,フルーツのヨーグルトあえ</t>
    <rPh sb="9" eb="11">
      <t>ギュウニュウ</t>
    </rPh>
    <rPh sb="20" eb="21">
      <t>ヤ</t>
    </rPh>
    <phoneticPr fontId="10"/>
  </si>
  <si>
    <t>ベビーフード(牛肉の肉じゃが)</t>
    <rPh sb="7" eb="9">
      <t>ギュウニク</t>
    </rPh>
    <rPh sb="10" eb="11">
      <t>ニク</t>
    </rPh>
    <phoneticPr fontId="11"/>
  </si>
  <si>
    <t>ベビーフード(ホワイトシチュー)</t>
  </si>
  <si>
    <t>ベビーフード(鶏肉と野菜の煮込みうどん)</t>
    <rPh sb="7" eb="9">
      <t>トリニク</t>
    </rPh>
    <rPh sb="10" eb="12">
      <t>ヤサイ</t>
    </rPh>
    <rPh sb="13" eb="15">
      <t>ニコ</t>
    </rPh>
    <phoneticPr fontId="13"/>
  </si>
  <si>
    <t>飲料水</t>
    <rPh sb="0" eb="3">
      <t>インリョウスイ</t>
    </rPh>
    <phoneticPr fontId="13"/>
  </si>
  <si>
    <t>ベビーフード(りんごのデザート)</t>
  </si>
  <si>
    <t>牛乳</t>
    <rPh sb="0" eb="2">
      <t>ギュウニュウ</t>
    </rPh>
    <phoneticPr fontId="13"/>
  </si>
  <si>
    <t>乳児用粉ミルク</t>
    <rPh sb="0" eb="3">
      <t>ニュウジヨウ</t>
    </rPh>
    <rPh sb="3" eb="4">
      <t>コナ</t>
    </rPh>
    <phoneticPr fontId="13"/>
  </si>
  <si>
    <t>乳飲料</t>
    <rPh sb="0" eb="3">
      <t>ニュウインリョウ</t>
    </rPh>
    <phoneticPr fontId="13"/>
  </si>
  <si>
    <t>調製粉乳</t>
    <rPh sb="0" eb="2">
      <t>チョウセイ</t>
    </rPh>
    <rPh sb="2" eb="4">
      <t>フンニュウ</t>
    </rPh>
    <phoneticPr fontId="13"/>
  </si>
  <si>
    <t>無乳糖調製粉末</t>
    <rPh sb="0" eb="1">
      <t>ム</t>
    </rPh>
    <rPh sb="1" eb="3">
      <t>ニュウトウ</t>
    </rPh>
    <rPh sb="3" eb="5">
      <t>チョウセイ</t>
    </rPh>
    <rPh sb="5" eb="7">
      <t>フンマツ</t>
    </rPh>
    <phoneticPr fontId="13"/>
  </si>
  <si>
    <t>緑茶</t>
    <rPh sb="0" eb="2">
      <t>リョクチャ</t>
    </rPh>
    <phoneticPr fontId="13"/>
  </si>
  <si>
    <t>リゾット(乳児用食品)</t>
    <rPh sb="5" eb="8">
      <t>ニュウジヨウ</t>
    </rPh>
    <rPh sb="8" eb="10">
      <t>ショクヒン</t>
    </rPh>
    <phoneticPr fontId="13"/>
  </si>
  <si>
    <t>ひらめのリゾット(乳児用食品)</t>
    <rPh sb="9" eb="12">
      <t>ニュウジヨウ</t>
    </rPh>
    <rPh sb="12" eb="14">
      <t>ショクヒン</t>
    </rPh>
    <phoneticPr fontId="13"/>
  </si>
  <si>
    <t>チキンと野菜のリゾット(乳児用食品)</t>
    <rPh sb="4" eb="6">
      <t>ヤサイ</t>
    </rPh>
    <rPh sb="12" eb="15">
      <t>ニュウジヨウ</t>
    </rPh>
    <rPh sb="15" eb="17">
      <t>ショクヒン</t>
    </rPh>
    <phoneticPr fontId="13"/>
  </si>
  <si>
    <t>ハイハイン(乳幼児食品)</t>
    <rPh sb="6" eb="9">
      <t>ニュウヨウジ</t>
    </rPh>
    <rPh sb="9" eb="11">
      <t>ショクヒン</t>
    </rPh>
    <phoneticPr fontId="13"/>
  </si>
  <si>
    <t>低脂肪乳</t>
    <rPh sb="0" eb="4">
      <t>テイシボウニュウ</t>
    </rPh>
    <phoneticPr fontId="13"/>
  </si>
  <si>
    <t>粉ミルク</t>
    <rPh sb="0" eb="1">
      <t>コナ</t>
    </rPh>
    <phoneticPr fontId="13"/>
  </si>
  <si>
    <t>低脂肪牛乳</t>
    <rPh sb="0" eb="3">
      <t>テイシボウ</t>
    </rPh>
    <rPh sb="3" eb="5">
      <t>ギュウニュウ</t>
    </rPh>
    <phoneticPr fontId="13"/>
  </si>
  <si>
    <t>米菓(乳児用規格適用食品)</t>
    <rPh sb="0" eb="2">
      <t>ベイカ</t>
    </rPh>
    <rPh sb="3" eb="6">
      <t>ニュウジヨウ</t>
    </rPh>
    <rPh sb="6" eb="8">
      <t>キカク</t>
    </rPh>
    <rPh sb="8" eb="10">
      <t>テキヨウ</t>
    </rPh>
    <rPh sb="10" eb="12">
      <t>ショクヒン</t>
    </rPh>
    <phoneticPr fontId="13"/>
  </si>
  <si>
    <t>成分調整牛乳</t>
    <rPh sb="0" eb="2">
      <t>セイブン</t>
    </rPh>
    <rPh sb="2" eb="4">
      <t>チョウセイ</t>
    </rPh>
    <rPh sb="4" eb="6">
      <t>ギュウニュウ</t>
    </rPh>
    <phoneticPr fontId="13"/>
  </si>
  <si>
    <t>すきやき(乳児用食品)</t>
    <rPh sb="5" eb="8">
      <t>ニュウジヨウ</t>
    </rPh>
    <rPh sb="8" eb="10">
      <t>ショクヒン</t>
    </rPh>
    <phoneticPr fontId="13"/>
  </si>
  <si>
    <t>りんごジュース(乳児用)</t>
    <rPh sb="8" eb="11">
      <t>ニュウジヨウ</t>
    </rPh>
    <phoneticPr fontId="13"/>
  </si>
  <si>
    <t>北海道産コーン(乳児用規格適用食品)</t>
    <rPh sb="0" eb="3">
      <t>ホッカイドウ</t>
    </rPh>
    <rPh sb="3" eb="4">
      <t>サン</t>
    </rPh>
    <rPh sb="8" eb="11">
      <t>ニュウジヨウ</t>
    </rPh>
    <rPh sb="11" eb="13">
      <t>キカク</t>
    </rPh>
    <rPh sb="13" eb="15">
      <t>テキヨウ</t>
    </rPh>
    <rPh sb="15" eb="17">
      <t>ショクヒン</t>
    </rPh>
    <phoneticPr fontId="13"/>
  </si>
  <si>
    <t>乳児用食品</t>
    <rPh sb="0" eb="3">
      <t>ニュウジヨウ</t>
    </rPh>
    <rPh sb="3" eb="5">
      <t>ショクヒン</t>
    </rPh>
    <phoneticPr fontId="13"/>
  </si>
  <si>
    <t>乳飲料</t>
    <rPh sb="0" eb="3">
      <t>ニュウインリョウ</t>
    </rPh>
    <phoneticPr fontId="14"/>
  </si>
  <si>
    <t>低脂肪牛乳</t>
    <rPh sb="0" eb="3">
      <t>テイシボウ</t>
    </rPh>
    <rPh sb="3" eb="5">
      <t>ギュウニュウ</t>
    </rPh>
    <phoneticPr fontId="15"/>
  </si>
  <si>
    <t>乳児用粉ミルク</t>
    <rPh sb="0" eb="3">
      <t>ニュウジヨウ</t>
    </rPh>
    <rPh sb="3" eb="4">
      <t>コナ</t>
    </rPh>
    <phoneticPr fontId="11"/>
  </si>
  <si>
    <t>牛乳</t>
    <rPh sb="0" eb="2">
      <t>ギュウニュウ</t>
    </rPh>
    <phoneticPr fontId="14"/>
  </si>
  <si>
    <t>成分調整牛乳</t>
    <rPh sb="0" eb="2">
      <t>セイブン</t>
    </rPh>
    <rPh sb="2" eb="4">
      <t>チョウセイ</t>
    </rPh>
    <rPh sb="4" eb="6">
      <t>ギュウニュウ</t>
    </rPh>
    <phoneticPr fontId="15"/>
  </si>
  <si>
    <t>緑茶</t>
    <rPh sb="0" eb="2">
      <t>リョクチャ</t>
    </rPh>
    <phoneticPr fontId="15"/>
  </si>
  <si>
    <t>さつまいもとかぼちゃのリゾット</t>
  </si>
  <si>
    <t>肉じゃが</t>
    <rPh sb="0" eb="1">
      <t>ニク</t>
    </rPh>
    <phoneticPr fontId="11"/>
  </si>
  <si>
    <t>乳児用粉ミルク</t>
    <rPh sb="0" eb="3">
      <t>ニュウジヨウ</t>
    </rPh>
    <rPh sb="3" eb="4">
      <t>コナ</t>
    </rPh>
    <phoneticPr fontId="12"/>
  </si>
  <si>
    <t>雑炊弁当</t>
    <rPh sb="0" eb="2">
      <t>ゾウスイ</t>
    </rPh>
    <rPh sb="2" eb="4">
      <t>ベントウ</t>
    </rPh>
    <phoneticPr fontId="12"/>
  </si>
  <si>
    <t>野菜せんべい</t>
    <rPh sb="0" eb="2">
      <t>ヤサイ</t>
    </rPh>
    <phoneticPr fontId="12"/>
  </si>
  <si>
    <t>成分調整牛乳</t>
    <rPh sb="0" eb="2">
      <t>セイブン</t>
    </rPh>
    <rPh sb="2" eb="4">
      <t>チョウセイ</t>
    </rPh>
    <rPh sb="4" eb="6">
      <t>ギュウニュウ</t>
    </rPh>
    <phoneticPr fontId="12"/>
  </si>
  <si>
    <t>マカロニ</t>
  </si>
  <si>
    <t>野菜あんかけ鯛ごはん</t>
    <rPh sb="0" eb="2">
      <t>ヤサイ</t>
    </rPh>
    <rPh sb="6" eb="7">
      <t>タイ</t>
    </rPh>
    <phoneticPr fontId="11"/>
  </si>
  <si>
    <t>まぐろと根菜の炊き込みごはん</t>
    <rPh sb="4" eb="6">
      <t>コンサイ</t>
    </rPh>
    <rPh sb="7" eb="8">
      <t>タ</t>
    </rPh>
    <rPh sb="9" eb="10">
      <t>コ</t>
    </rPh>
    <phoneticPr fontId="11"/>
  </si>
  <si>
    <t>りんご</t>
  </si>
  <si>
    <t>乳児用調製粉乳</t>
    <rPh sb="0" eb="3">
      <t>ニュウジヨウ</t>
    </rPh>
    <rPh sb="3" eb="5">
      <t>チョウセイ</t>
    </rPh>
    <rPh sb="5" eb="7">
      <t>フンニュウ</t>
    </rPh>
    <phoneticPr fontId="12"/>
  </si>
  <si>
    <t>そうめん</t>
  </si>
  <si>
    <t>サーモンクリームシチュー</t>
  </si>
  <si>
    <t>野菜ミックスジュース</t>
    <rPh sb="0" eb="2">
      <t>ヤサイ</t>
    </rPh>
    <phoneticPr fontId="12"/>
  </si>
  <si>
    <t>粉ミルク</t>
    <rPh sb="0" eb="1">
      <t>コナ</t>
    </rPh>
    <phoneticPr fontId="12"/>
  </si>
  <si>
    <t>米菓</t>
    <rPh sb="0" eb="1">
      <t>コメ</t>
    </rPh>
    <phoneticPr fontId="11"/>
  </si>
  <si>
    <t>カレー</t>
  </si>
  <si>
    <t>宮城県立石巻支援学校_提供先_</t>
  </si>
  <si>
    <t>(財)日本冷凍食品検査協会仙台検査所</t>
    <rPh sb="1" eb="2">
      <t>ザイ</t>
    </rPh>
    <phoneticPr fontId="7"/>
  </si>
  <si>
    <t>検出下限値2.5</t>
  </si>
  <si>
    <t>塩竃市立第三小学校</t>
    <rPh sb="0" eb="3">
      <t>シオガマシ</t>
    </rPh>
    <rPh sb="3" eb="4">
      <t>リツ</t>
    </rPh>
    <rPh sb="4" eb="5">
      <t>ダイ</t>
    </rPh>
    <rPh sb="5" eb="6">
      <t>サン</t>
    </rPh>
    <rPh sb="6" eb="9">
      <t>ショウガッコウ</t>
    </rPh>
    <phoneticPr fontId="21"/>
  </si>
  <si>
    <t>㈱理研分析センター</t>
    <rPh sb="1" eb="3">
      <t>リケン</t>
    </rPh>
    <rPh sb="3" eb="5">
      <t>ブンセキ</t>
    </rPh>
    <phoneticPr fontId="21"/>
  </si>
  <si>
    <t>ゲルマニウム半導体検出器</t>
  </si>
  <si>
    <t>宮城県立光明支援学校_提供先_</t>
  </si>
  <si>
    <t>検出下限値2.6</t>
  </si>
  <si>
    <t>宮城県佐沼高等学校</t>
    <rPh sb="0" eb="3">
      <t>ミヤギケン</t>
    </rPh>
    <rPh sb="3" eb="4">
      <t>サ</t>
    </rPh>
    <rPh sb="4" eb="5">
      <t>ヌマ</t>
    </rPh>
    <rPh sb="5" eb="7">
      <t>コウトウ</t>
    </rPh>
    <rPh sb="7" eb="9">
      <t>ガッコウ</t>
    </rPh>
    <phoneticPr fontId="21"/>
  </si>
  <si>
    <t>宮城県立船岡支援学校_提供先_</t>
  </si>
  <si>
    <t>検出下限値3.4</t>
  </si>
  <si>
    <t>宮城県古川工業高等学校</t>
    <rPh sb="0" eb="3">
      <t>ミヤギケン</t>
    </rPh>
    <rPh sb="3" eb="5">
      <t>フルカワ</t>
    </rPh>
    <rPh sb="5" eb="7">
      <t>コウギョウ</t>
    </rPh>
    <rPh sb="7" eb="9">
      <t>コウトウ</t>
    </rPh>
    <rPh sb="9" eb="11">
      <t>ガッコウ</t>
    </rPh>
    <phoneticPr fontId="21"/>
  </si>
  <si>
    <t>宮城県古川工業高等学校_提供先_</t>
  </si>
  <si>
    <t>宮城県立古川支援学校</t>
    <rPh sb="0" eb="2">
      <t>ミヤギ</t>
    </rPh>
    <rPh sb="2" eb="4">
      <t>ケンリツ</t>
    </rPh>
    <rPh sb="4" eb="6">
      <t>フルカワ</t>
    </rPh>
    <rPh sb="6" eb="8">
      <t>シエン</t>
    </rPh>
    <rPh sb="8" eb="10">
      <t>ガッコウ</t>
    </rPh>
    <phoneticPr fontId="21"/>
  </si>
  <si>
    <t>検出下限値3.2</t>
  </si>
  <si>
    <t>名取市学校給食センタ-_提供先中学校</t>
  </si>
  <si>
    <t>仙台市立愛子小学校</t>
    <rPh sb="0" eb="4">
      <t>センダイシリツ</t>
    </rPh>
    <rPh sb="4" eb="6">
      <t>アヤシ</t>
    </rPh>
    <rPh sb="6" eb="9">
      <t>ショウガッコウ</t>
    </rPh>
    <phoneticPr fontId="21"/>
  </si>
  <si>
    <t>女川町立女川中学校給食調理場</t>
    <rPh sb="0" eb="2">
      <t>オナガワ</t>
    </rPh>
    <rPh sb="2" eb="4">
      <t>チョウリツ</t>
    </rPh>
    <rPh sb="4" eb="6">
      <t>オナガワ</t>
    </rPh>
    <rPh sb="6" eb="9">
      <t>チュウガッコウ</t>
    </rPh>
    <rPh sb="9" eb="11">
      <t>キュウショク</t>
    </rPh>
    <rPh sb="11" eb="14">
      <t>チョウリバ</t>
    </rPh>
    <phoneticPr fontId="21"/>
  </si>
  <si>
    <t>気仙沼市立気仙沼共同調理場_提供先_小・中学校</t>
  </si>
  <si>
    <t>検出下限値2.3</t>
  </si>
  <si>
    <t>宮城県佐沼高等学校</t>
    <rPh sb="0" eb="2">
      <t>ミヤギ</t>
    </rPh>
    <rPh sb="2" eb="3">
      <t>ケン</t>
    </rPh>
    <rPh sb="3" eb="4">
      <t>サ</t>
    </rPh>
    <rPh sb="4" eb="5">
      <t>ヌマ</t>
    </rPh>
    <rPh sb="5" eb="7">
      <t>コウトウ</t>
    </rPh>
    <rPh sb="7" eb="9">
      <t>ガッコウ</t>
    </rPh>
    <phoneticPr fontId="21"/>
  </si>
  <si>
    <t>村田町立村田第-中学校_提供先_中学校</t>
  </si>
  <si>
    <t>検出下限値3.8</t>
  </si>
  <si>
    <t>南三陸町学校給食センタ-_提供先_小・中学校</t>
  </si>
  <si>
    <t>検出下限値3.6</t>
  </si>
  <si>
    <t>東松島市学校給食センター</t>
    <rPh sb="0" eb="3">
      <t>ヒガシマツシマ</t>
    </rPh>
    <rPh sb="3" eb="4">
      <t>シ</t>
    </rPh>
    <rPh sb="4" eb="6">
      <t>ガッコウ</t>
    </rPh>
    <rPh sb="6" eb="8">
      <t>キュウショク</t>
    </rPh>
    <phoneticPr fontId="21"/>
  </si>
  <si>
    <t>南三陸町学校給食センター</t>
    <rPh sb="0" eb="4">
      <t>ミナミサンリクチョウ</t>
    </rPh>
    <rPh sb="4" eb="6">
      <t>ガッコウ</t>
    </rPh>
    <rPh sb="6" eb="8">
      <t>キュウショク</t>
    </rPh>
    <phoneticPr fontId="21"/>
  </si>
  <si>
    <t>女川町立女川小学校給食調理場</t>
    <rPh sb="0" eb="2">
      <t>オナガワ</t>
    </rPh>
    <rPh sb="2" eb="4">
      <t>チョウリツ</t>
    </rPh>
    <rPh sb="4" eb="6">
      <t>オナガワ</t>
    </rPh>
    <rPh sb="6" eb="9">
      <t>ショウガッコウ</t>
    </rPh>
    <rPh sb="9" eb="11">
      <t>キュウショク</t>
    </rPh>
    <rPh sb="11" eb="13">
      <t>チョウリ</t>
    </rPh>
    <rPh sb="13" eb="14">
      <t>ジョウ</t>
    </rPh>
    <phoneticPr fontId="21"/>
  </si>
  <si>
    <t>大崎市立鳴子中学校</t>
    <rPh sb="0" eb="2">
      <t>オオサキ</t>
    </rPh>
    <rPh sb="2" eb="4">
      <t>シリツ</t>
    </rPh>
    <rPh sb="4" eb="6">
      <t>ナルコ</t>
    </rPh>
    <rPh sb="6" eb="9">
      <t>チュウガッコウ</t>
    </rPh>
    <phoneticPr fontId="21"/>
  </si>
  <si>
    <t>東松島市学校給食センタ-_提供先_小・中学校</t>
  </si>
  <si>
    <t>検出下限値3.3</t>
  </si>
  <si>
    <t>大郷町学校給食センター</t>
    <rPh sb="0" eb="3">
      <t>オオサトチョウ</t>
    </rPh>
    <rPh sb="3" eb="5">
      <t>ガッコウ</t>
    </rPh>
    <rPh sb="5" eb="7">
      <t>キュウショク</t>
    </rPh>
    <phoneticPr fontId="21"/>
  </si>
  <si>
    <t>名取市学校給食センター</t>
    <rPh sb="0" eb="3">
      <t>ナトリシ</t>
    </rPh>
    <rPh sb="3" eb="5">
      <t>ガッコウ</t>
    </rPh>
    <rPh sb="5" eb="7">
      <t>キュウショク</t>
    </rPh>
    <phoneticPr fontId="21"/>
  </si>
  <si>
    <t>宮城県佐沼高等学校_提供先</t>
  </si>
  <si>
    <t>㈱理研分析センタ-</t>
    <rPh sb="1" eb="3">
      <t>リケン</t>
    </rPh>
    <rPh sb="3" eb="5">
      <t>ブンセキ</t>
    </rPh>
    <phoneticPr fontId="7"/>
  </si>
  <si>
    <t>検出下限値4</t>
  </si>
  <si>
    <t>仙台市加茂学校給食センタ-_提供先小学校</t>
  </si>
  <si>
    <t>検出下限値3.9</t>
  </si>
  <si>
    <t>女川町立女川小学校給食調理場</t>
    <rPh sb="0" eb="2">
      <t>オナガワ</t>
    </rPh>
    <rPh sb="2" eb="4">
      <t>チョウリツ</t>
    </rPh>
    <rPh sb="4" eb="6">
      <t>オナガワ</t>
    </rPh>
    <rPh sb="6" eb="9">
      <t>ショウガッコウ</t>
    </rPh>
    <rPh sb="9" eb="11">
      <t>キュウショク</t>
    </rPh>
    <rPh sb="11" eb="14">
      <t>チョウリバ</t>
    </rPh>
    <phoneticPr fontId="21"/>
  </si>
  <si>
    <t>気仙沼市立松岩共同調理場_提供先小学校</t>
  </si>
  <si>
    <t>検出下限値2.9</t>
  </si>
  <si>
    <t>角田市学校給食センタ-_提供先_小学校</t>
  </si>
  <si>
    <t>検出下限値2.7</t>
  </si>
  <si>
    <t>仙台市荒巻学校給食センタ-_提供先_中学校</t>
  </si>
  <si>
    <t>検出下限値3</t>
  </si>
  <si>
    <t>東松島市学校給食センタ-_提供先小・中学校</t>
  </si>
  <si>
    <t>大郷町学校給食センタ-_提供先_幼稚園,小・中学校</t>
  </si>
  <si>
    <t>石巻市住吉学校給食センタ-_小・中学校</t>
  </si>
  <si>
    <t>ND(検出下限値5.0Bq/kg)</t>
  </si>
  <si>
    <t>検出下限値3.5</t>
  </si>
  <si>
    <t>村田町立村田第-中学校_提供先中学校</t>
  </si>
  <si>
    <t>検出下限値4.2</t>
  </si>
  <si>
    <t>名取市学校給食センタ-_提供先_中学校</t>
  </si>
  <si>
    <t>村田第二小・村田第二中学校給食共同調理場_提供先_小・中学校</t>
  </si>
  <si>
    <t>南三陸町学校給食センタ-_提供先小・中学校</t>
  </si>
  <si>
    <t>大崎市岩出山学校給食センタ-_提供先_小・中学校</t>
  </si>
  <si>
    <t>塩竃市立月見ヶ丘小学校_提供先_小学校</t>
  </si>
  <si>
    <t>検出下限値3.1</t>
  </si>
  <si>
    <t>宮城県立古川支援学校_提供先</t>
  </si>
  <si>
    <t>検出下限値4.7</t>
  </si>
  <si>
    <t>仙台市荒巻学校給食センタ-_提供先中学校</t>
  </si>
  <si>
    <t>みんなのお昼ポテト館_提供先_小・中学校</t>
  </si>
  <si>
    <t>大崎市田尻学校給食センタ-_提供先_幼稚園,小・中学校</t>
  </si>
  <si>
    <t>女川町学校給食共同調理場_提供先_小学校</t>
  </si>
  <si>
    <t>検出下限値2.2</t>
  </si>
  <si>
    <t>角田市学校給食センタ-_提供先中学校</t>
  </si>
  <si>
    <t>角田市学校給食センタ-_提供先_中学校</t>
  </si>
  <si>
    <t>検出下限値2.8</t>
  </si>
  <si>
    <t>大郷町学校給食センタ-_提供先幼稚園,小・中学校</t>
  </si>
  <si>
    <t>大郷町学校給食センタ-_提供先小・中学校</t>
  </si>
  <si>
    <t>塩竃市立月見ヶ丘小学校_提供先小学校</t>
  </si>
  <si>
    <t>宮城県立気仙沼支援学校_提供先</t>
  </si>
  <si>
    <t>大崎市大崎南学校給食センタ-_提供先幼稚園,小・中学校</t>
  </si>
  <si>
    <t>みんなのお昼キャロット館_提供先_小学校</t>
  </si>
  <si>
    <t>検出下限値3.7</t>
  </si>
  <si>
    <t>塩竃市立杉の入小学校_提供先_小学校</t>
  </si>
  <si>
    <t>大郷町学校給食センタ-_提供先_小学校</t>
  </si>
  <si>
    <t>気仙沼市松岩共同調理場_提供先_小学校</t>
  </si>
  <si>
    <t>検出下限値2.1</t>
  </si>
  <si>
    <t>みんなのお昼キャロット館_提供先_小・中学校</t>
  </si>
  <si>
    <t>女川第-小学校給食調理場_提供先中学校</t>
  </si>
  <si>
    <t>宮城県立船岡支援学校_提供先</t>
  </si>
  <si>
    <t>村田第二小・村田第二中学校給食共同調理場_提供先小・中学校</t>
  </si>
  <si>
    <t>みんなのお昼キャロット館_提供先小学校</t>
  </si>
  <si>
    <t>角田市学校給食センタ-</t>
  </si>
  <si>
    <t>ND(検出下限値3.3Bq/kg)</t>
  </si>
  <si>
    <t>気仙沼市立気仙沼中央給食センタ-_提供先_小・中学校</t>
  </si>
  <si>
    <t>仙台市荒巻学校給食センタ-_提供先小学校</t>
  </si>
  <si>
    <t>みんなのお昼ポテト館_提供先小学校</t>
  </si>
  <si>
    <t>気仙沼市立気仙沼共同調理場_提供先_小学校</t>
  </si>
  <si>
    <t>気仙沼市立松岩共同調理場_提供先_小学校</t>
  </si>
  <si>
    <t>ND(検出下限値3.8Bq/kg)</t>
  </si>
  <si>
    <t>大郷町学校給食センタ-_提供先_幼稚園</t>
  </si>
  <si>
    <t>大郷町学校給食センタ-_提供先_幼稚園,小学校</t>
  </si>
  <si>
    <t>大郷町学校給食センタ-_提供先_幼・小・中学校</t>
  </si>
  <si>
    <t>宮城県立角田支援学校_提供先_</t>
  </si>
  <si>
    <t>大崎市立古川第四小学校_提供先小学校</t>
  </si>
  <si>
    <t>ND(検出下限値10Bq/kg)</t>
  </si>
  <si>
    <t>女川第-学校給食調理場_提供先_中学校</t>
  </si>
  <si>
    <t>気仙沼市立本吉共同調理場_提供先小・中学校</t>
  </si>
  <si>
    <t>みんなのお昼ポテト館_提供先_小学校</t>
  </si>
  <si>
    <t>検出下限値4.6</t>
  </si>
  <si>
    <t>仙台市加茂学校給食センタ-_提供先_小学校</t>
  </si>
  <si>
    <t>宮城県立利府支援学校_提供先</t>
  </si>
  <si>
    <t>女川第-小学校給食調理場_提供先_中学校</t>
  </si>
  <si>
    <t>ND(検出下限値4.8Bq/kg)</t>
  </si>
  <si>
    <t>石巻市住吉学校給食センタ-_小学校</t>
  </si>
  <si>
    <t>ND(検出下限値4.2Bq/kg)</t>
  </si>
  <si>
    <t>角田市学校給食センタ-_提供先小学校</t>
  </si>
  <si>
    <t>検出下限値1.9</t>
  </si>
  <si>
    <t>宮城県立金成支援学校_提供先_</t>
  </si>
  <si>
    <t>仙台市立愛子小学校_提供先小学校</t>
  </si>
  <si>
    <t>女川町立女川中学校給食調理場_提供先中学校</t>
  </si>
  <si>
    <t>検出下限値4.5</t>
  </si>
  <si>
    <t>ND(検出下限値4.3Bq/kg)</t>
  </si>
  <si>
    <t>仙台市立寺岡中学校</t>
    <rPh sb="0" eb="2">
      <t>センダイ</t>
    </rPh>
    <rPh sb="2" eb="4">
      <t>シリツ</t>
    </rPh>
    <rPh sb="4" eb="6">
      <t>テラオカ</t>
    </rPh>
    <rPh sb="6" eb="9">
      <t>チュウガッコウ</t>
    </rPh>
    <phoneticPr fontId="21"/>
  </si>
  <si>
    <t>大崎市立古川東中学校</t>
    <rPh sb="0" eb="3">
      <t>オオサキシ</t>
    </rPh>
    <rPh sb="3" eb="4">
      <t>リツ</t>
    </rPh>
    <rPh sb="4" eb="6">
      <t>フルカワ</t>
    </rPh>
    <rPh sb="6" eb="7">
      <t>ヒガシ</t>
    </rPh>
    <rPh sb="7" eb="10">
      <t>チュウガッコウ</t>
    </rPh>
    <phoneticPr fontId="21"/>
  </si>
  <si>
    <t>大崎市立古川東中学校</t>
    <rPh sb="0" eb="2">
      <t>オオサキ</t>
    </rPh>
    <rPh sb="2" eb="4">
      <t>シリツ</t>
    </rPh>
    <rPh sb="4" eb="6">
      <t>フルカワ</t>
    </rPh>
    <rPh sb="6" eb="7">
      <t>ヒガシ</t>
    </rPh>
    <rPh sb="7" eb="10">
      <t>チュウガッコウ</t>
    </rPh>
    <phoneticPr fontId="21"/>
  </si>
  <si>
    <t>村田町立村田第一中学校</t>
    <rPh sb="0" eb="2">
      <t>ムラタ</t>
    </rPh>
    <rPh sb="2" eb="4">
      <t>チョウリツ</t>
    </rPh>
    <rPh sb="4" eb="6">
      <t>ムラタ</t>
    </rPh>
    <rPh sb="6" eb="8">
      <t>ダイイチ</t>
    </rPh>
    <rPh sb="8" eb="11">
      <t>チュウガッコウ</t>
    </rPh>
    <phoneticPr fontId="21"/>
  </si>
  <si>
    <t>みんなのお昼キャロット館</t>
    <rPh sb="5" eb="6">
      <t>ヒル</t>
    </rPh>
    <rPh sb="11" eb="12">
      <t>カン</t>
    </rPh>
    <phoneticPr fontId="21"/>
  </si>
  <si>
    <t>東松島市学校給食センター</t>
    <rPh sb="0" eb="1">
      <t>ヒガシ</t>
    </rPh>
    <rPh sb="1" eb="3">
      <t>マツシマ</t>
    </rPh>
    <rPh sb="3" eb="4">
      <t>シ</t>
    </rPh>
    <rPh sb="4" eb="6">
      <t>ガッコウ</t>
    </rPh>
    <rPh sb="6" eb="8">
      <t>キュウショク</t>
    </rPh>
    <phoneticPr fontId="21"/>
  </si>
  <si>
    <t>大崎市立古川第三小学校</t>
    <rPh sb="0" eb="2">
      <t>オオサキ</t>
    </rPh>
    <rPh sb="2" eb="4">
      <t>シリツ</t>
    </rPh>
    <rPh sb="4" eb="6">
      <t>フルカワ</t>
    </rPh>
    <rPh sb="6" eb="8">
      <t>ダイサン</t>
    </rPh>
    <rPh sb="8" eb="11">
      <t>ショウガッコウ</t>
    </rPh>
    <phoneticPr fontId="21"/>
  </si>
  <si>
    <t>気仙沼市立気仙沼中央給食センター</t>
    <rPh sb="0" eb="3">
      <t>ケセンヌマ</t>
    </rPh>
    <rPh sb="3" eb="5">
      <t>シリツ</t>
    </rPh>
    <rPh sb="5" eb="8">
      <t>ケセンヌマ</t>
    </rPh>
    <rPh sb="8" eb="10">
      <t>チュウオウ</t>
    </rPh>
    <rPh sb="10" eb="12">
      <t>キュウショク</t>
    </rPh>
    <phoneticPr fontId="21"/>
  </si>
  <si>
    <t>みんなのお昼ポテト館</t>
    <rPh sb="5" eb="6">
      <t>ヒル</t>
    </rPh>
    <rPh sb="9" eb="10">
      <t>カン</t>
    </rPh>
    <phoneticPr fontId="21"/>
  </si>
  <si>
    <t>気仙沼市立松岩共同調理場</t>
    <rPh sb="0" eb="3">
      <t>ケセンヌマ</t>
    </rPh>
    <rPh sb="3" eb="5">
      <t>シリツ</t>
    </rPh>
    <rPh sb="5" eb="7">
      <t>マツイワ</t>
    </rPh>
    <rPh sb="7" eb="9">
      <t>キョウドウ</t>
    </rPh>
    <rPh sb="9" eb="12">
      <t>チョウリバ</t>
    </rPh>
    <phoneticPr fontId="21"/>
  </si>
  <si>
    <t>仙台市立東四郎丸小学校</t>
    <rPh sb="0" eb="2">
      <t>センダイ</t>
    </rPh>
    <rPh sb="2" eb="4">
      <t>シリツ</t>
    </rPh>
    <rPh sb="4" eb="5">
      <t>ヒガシ</t>
    </rPh>
    <rPh sb="5" eb="8">
      <t>シロウマル</t>
    </rPh>
    <rPh sb="8" eb="11">
      <t>ショウガッコウ</t>
    </rPh>
    <phoneticPr fontId="21"/>
  </si>
  <si>
    <t>角田市学校給食センター</t>
    <rPh sb="0" eb="3">
      <t>カクダシ</t>
    </rPh>
    <rPh sb="3" eb="5">
      <t>ガッコウ</t>
    </rPh>
    <rPh sb="5" eb="7">
      <t>キュウショク</t>
    </rPh>
    <phoneticPr fontId="21"/>
  </si>
  <si>
    <t>宮城県立船岡支援学校</t>
    <rPh sb="0" eb="2">
      <t>ミヤギ</t>
    </rPh>
    <rPh sb="2" eb="4">
      <t>ケンリツ</t>
    </rPh>
    <rPh sb="4" eb="6">
      <t>フナオカ</t>
    </rPh>
    <rPh sb="6" eb="8">
      <t>シエン</t>
    </rPh>
    <rPh sb="8" eb="10">
      <t>ガッコウ</t>
    </rPh>
    <phoneticPr fontId="21"/>
  </si>
  <si>
    <t>仙台市太白学校給食センター</t>
    <rPh sb="0" eb="3">
      <t>センダイシ</t>
    </rPh>
    <rPh sb="3" eb="5">
      <t>タイハク</t>
    </rPh>
    <rPh sb="5" eb="7">
      <t>ガッコウ</t>
    </rPh>
    <rPh sb="7" eb="9">
      <t>キュウショク</t>
    </rPh>
    <phoneticPr fontId="21"/>
  </si>
  <si>
    <t>大崎市立長岡小学校</t>
    <rPh sb="0" eb="2">
      <t>オオサキ</t>
    </rPh>
    <rPh sb="2" eb="4">
      <t>シリツ</t>
    </rPh>
    <rPh sb="4" eb="6">
      <t>ナガオカ</t>
    </rPh>
    <rPh sb="6" eb="9">
      <t>ショウガッコウ</t>
    </rPh>
    <phoneticPr fontId="21"/>
  </si>
  <si>
    <t>塩竃市立第二小学校</t>
    <rPh sb="0" eb="2">
      <t>シオガマ</t>
    </rPh>
    <rPh sb="2" eb="4">
      <t>シリツ</t>
    </rPh>
    <rPh sb="4" eb="6">
      <t>ダイニ</t>
    </rPh>
    <rPh sb="6" eb="9">
      <t>ショウガッコウ</t>
    </rPh>
    <phoneticPr fontId="21"/>
  </si>
  <si>
    <t>仙台市荒巻学校給食センター</t>
    <rPh sb="0" eb="3">
      <t>センダイシ</t>
    </rPh>
    <rPh sb="3" eb="5">
      <t>アラマキ</t>
    </rPh>
    <rPh sb="5" eb="7">
      <t>ガッコウ</t>
    </rPh>
    <rPh sb="7" eb="9">
      <t>キュウショク</t>
    </rPh>
    <phoneticPr fontId="21"/>
  </si>
  <si>
    <t>仙台市高砂学校給食センター</t>
    <rPh sb="0" eb="3">
      <t>センダイシ</t>
    </rPh>
    <rPh sb="3" eb="5">
      <t>タカサゴ</t>
    </rPh>
    <rPh sb="5" eb="7">
      <t>ガッコウ</t>
    </rPh>
    <rPh sb="7" eb="9">
      <t>キュウショク</t>
    </rPh>
    <phoneticPr fontId="21"/>
  </si>
  <si>
    <t>村田第二小・村田第二中学校給食共同調理場</t>
    <rPh sb="0" eb="2">
      <t>ムラタ</t>
    </rPh>
    <rPh sb="2" eb="4">
      <t>ダイニ</t>
    </rPh>
    <rPh sb="4" eb="5">
      <t>ショウ</t>
    </rPh>
    <rPh sb="6" eb="8">
      <t>ムラタ</t>
    </rPh>
    <rPh sb="8" eb="10">
      <t>ダイニ</t>
    </rPh>
    <rPh sb="10" eb="13">
      <t>チュウガッコウ</t>
    </rPh>
    <rPh sb="13" eb="15">
      <t>キュウショク</t>
    </rPh>
    <rPh sb="15" eb="17">
      <t>キョウドウ</t>
    </rPh>
    <rPh sb="17" eb="19">
      <t>チョウリ</t>
    </rPh>
    <rPh sb="19" eb="20">
      <t>ジョウ</t>
    </rPh>
    <phoneticPr fontId="21"/>
  </si>
  <si>
    <t>大郷町学校給食センター</t>
    <rPh sb="0" eb="2">
      <t>オオサト</t>
    </rPh>
    <rPh sb="2" eb="3">
      <t>チョウ</t>
    </rPh>
    <rPh sb="3" eb="5">
      <t>ガッコウ</t>
    </rPh>
    <rPh sb="5" eb="7">
      <t>キュウショク</t>
    </rPh>
    <phoneticPr fontId="21"/>
  </si>
  <si>
    <t>塩竃市立杉の入小学校</t>
    <rPh sb="4" eb="5">
      <t>スギ</t>
    </rPh>
    <rPh sb="6" eb="7">
      <t>イリ</t>
    </rPh>
    <rPh sb="7" eb="10">
      <t>ショウガッコウ</t>
    </rPh>
    <phoneticPr fontId="21"/>
  </si>
  <si>
    <t>仙台市立七郷小学校</t>
    <rPh sb="0" eb="2">
      <t>センダイ</t>
    </rPh>
    <rPh sb="2" eb="4">
      <t>シリツ</t>
    </rPh>
    <rPh sb="4" eb="5">
      <t>シチ</t>
    </rPh>
    <rPh sb="5" eb="6">
      <t>ゴウ</t>
    </rPh>
    <rPh sb="6" eb="9">
      <t>ショウガッコウ</t>
    </rPh>
    <phoneticPr fontId="21"/>
  </si>
  <si>
    <t>仙台市立七郷小学校</t>
    <rPh sb="0" eb="3">
      <t>センダイシ</t>
    </rPh>
    <rPh sb="3" eb="4">
      <t>リツ</t>
    </rPh>
    <rPh sb="4" eb="5">
      <t>シチ</t>
    </rPh>
    <rPh sb="5" eb="6">
      <t>ゴウ</t>
    </rPh>
    <rPh sb="6" eb="9">
      <t>ショウガッコウ</t>
    </rPh>
    <phoneticPr fontId="21"/>
  </si>
  <si>
    <t>仙台市立榴岡小学校</t>
    <rPh sb="0" eb="3">
      <t>センダイシ</t>
    </rPh>
    <rPh sb="3" eb="4">
      <t>リツ</t>
    </rPh>
    <rPh sb="4" eb="5">
      <t>リュウ</t>
    </rPh>
    <rPh sb="5" eb="6">
      <t>オカ</t>
    </rPh>
    <rPh sb="6" eb="9">
      <t>ショウガッコウ</t>
    </rPh>
    <phoneticPr fontId="21"/>
  </si>
  <si>
    <t>みんなのお昼ポテト館_提供先小・中学校</t>
  </si>
  <si>
    <t>塩竃市立第-小学校_提供先小学校</t>
  </si>
  <si>
    <t>検出下限値4.8</t>
  </si>
  <si>
    <t>検出下限値4.3</t>
  </si>
  <si>
    <t>仙台市野村学校給食センター</t>
    <rPh sb="0" eb="3">
      <t>センダイシ</t>
    </rPh>
    <rPh sb="3" eb="5">
      <t>ノムラ</t>
    </rPh>
    <rPh sb="5" eb="7">
      <t>ガッコウ</t>
    </rPh>
    <rPh sb="7" eb="9">
      <t>キュウショク</t>
    </rPh>
    <phoneticPr fontId="21"/>
  </si>
  <si>
    <t>宮城県立光明支援学校</t>
    <rPh sb="0" eb="4">
      <t>ミヤギケンリツ</t>
    </rPh>
    <rPh sb="4" eb="5">
      <t>ヒカ</t>
    </rPh>
    <rPh sb="5" eb="6">
      <t>メイ</t>
    </rPh>
    <rPh sb="6" eb="8">
      <t>シエン</t>
    </rPh>
    <rPh sb="8" eb="10">
      <t>ガッコウ</t>
    </rPh>
    <phoneticPr fontId="21"/>
  </si>
  <si>
    <t>塩竃市立第一小学校</t>
    <rPh sb="0" eb="2">
      <t>シオガマ</t>
    </rPh>
    <rPh sb="2" eb="4">
      <t>シリツ</t>
    </rPh>
    <rPh sb="4" eb="6">
      <t>ダイイチ</t>
    </rPh>
    <rPh sb="6" eb="9">
      <t>ショウガッコウ</t>
    </rPh>
    <phoneticPr fontId="21"/>
  </si>
  <si>
    <t>南三陸町学校給食センター</t>
    <rPh sb="0" eb="1">
      <t>ミナミ</t>
    </rPh>
    <rPh sb="1" eb="4">
      <t>サンリクチョウ</t>
    </rPh>
    <rPh sb="4" eb="6">
      <t>ガッコウ</t>
    </rPh>
    <rPh sb="6" eb="8">
      <t>キュウショク</t>
    </rPh>
    <phoneticPr fontId="21"/>
  </si>
  <si>
    <t>大崎市立鹿島台小学校</t>
    <rPh sb="0" eb="2">
      <t>オオサキ</t>
    </rPh>
    <rPh sb="2" eb="4">
      <t>シリツ</t>
    </rPh>
    <rPh sb="4" eb="7">
      <t>カシマダイ</t>
    </rPh>
    <rPh sb="7" eb="10">
      <t>ショウガッコウ</t>
    </rPh>
    <phoneticPr fontId="21"/>
  </si>
  <si>
    <t>仙台市立八幡小学校</t>
    <rPh sb="0" eb="3">
      <t>センダイシ</t>
    </rPh>
    <rPh sb="3" eb="4">
      <t>リツ</t>
    </rPh>
    <rPh sb="4" eb="6">
      <t>ハチマン</t>
    </rPh>
    <rPh sb="6" eb="9">
      <t>ショウガッコウ</t>
    </rPh>
    <phoneticPr fontId="21"/>
  </si>
  <si>
    <t>大崎市立鹿島台小学校</t>
    <rPh sb="0" eb="2">
      <t>オオサキ</t>
    </rPh>
    <rPh sb="2" eb="3">
      <t>シ</t>
    </rPh>
    <rPh sb="3" eb="4">
      <t>リツ</t>
    </rPh>
    <rPh sb="4" eb="7">
      <t>カシマダイ</t>
    </rPh>
    <rPh sb="7" eb="10">
      <t>ショウガッコウ</t>
    </rPh>
    <phoneticPr fontId="21"/>
  </si>
  <si>
    <t>仙台市立富沢小学校</t>
    <rPh sb="0" eb="4">
      <t>センダイシリツ</t>
    </rPh>
    <rPh sb="4" eb="6">
      <t>トミザワ</t>
    </rPh>
    <rPh sb="6" eb="9">
      <t>ショウガッコウ</t>
    </rPh>
    <phoneticPr fontId="21"/>
  </si>
  <si>
    <t>仙台市富沢小学校</t>
    <rPh sb="0" eb="3">
      <t>センダイシ</t>
    </rPh>
    <rPh sb="3" eb="5">
      <t>トミザワ</t>
    </rPh>
    <rPh sb="5" eb="8">
      <t>ショウガッコウ</t>
    </rPh>
    <phoneticPr fontId="21"/>
  </si>
  <si>
    <t>塩竃市立第一小学校</t>
    <rPh sb="0" eb="4">
      <t>シオガマシリツ</t>
    </rPh>
    <rPh sb="4" eb="6">
      <t>ダイイチ</t>
    </rPh>
    <rPh sb="6" eb="9">
      <t>ショウガッコウ</t>
    </rPh>
    <phoneticPr fontId="21"/>
  </si>
  <si>
    <t>宮城県立石巻支援学校</t>
    <rPh sb="0" eb="4">
      <t>ミヤギケンリツ</t>
    </rPh>
    <rPh sb="4" eb="6">
      <t>イシノマキ</t>
    </rPh>
    <rPh sb="6" eb="8">
      <t>シエン</t>
    </rPh>
    <rPh sb="8" eb="10">
      <t>ガッコウ</t>
    </rPh>
    <phoneticPr fontId="21"/>
  </si>
  <si>
    <t>気仙沼市立大島共同調理場</t>
    <rPh sb="0" eb="4">
      <t>ケセンヌマシ</t>
    </rPh>
    <rPh sb="4" eb="5">
      <t>リツ</t>
    </rPh>
    <rPh sb="5" eb="7">
      <t>オオシマ</t>
    </rPh>
    <rPh sb="7" eb="9">
      <t>キョウドウ</t>
    </rPh>
    <rPh sb="9" eb="11">
      <t>チョウリ</t>
    </rPh>
    <rPh sb="11" eb="12">
      <t>ジョウ</t>
    </rPh>
    <phoneticPr fontId="21"/>
  </si>
  <si>
    <t>気仙沼市立大島共同調理場</t>
    <rPh sb="0" eb="3">
      <t>ケセンヌマ</t>
    </rPh>
    <rPh sb="3" eb="4">
      <t>シ</t>
    </rPh>
    <rPh sb="4" eb="5">
      <t>リツ</t>
    </rPh>
    <rPh sb="5" eb="7">
      <t>オオシマ</t>
    </rPh>
    <rPh sb="7" eb="9">
      <t>キョウドウ</t>
    </rPh>
    <rPh sb="9" eb="11">
      <t>チョウリ</t>
    </rPh>
    <rPh sb="11" eb="12">
      <t>ジョウ</t>
    </rPh>
    <phoneticPr fontId="21"/>
  </si>
  <si>
    <t>女川町立女川中学校給食調理場</t>
    <rPh sb="0" eb="2">
      <t>オナガワ</t>
    </rPh>
    <rPh sb="2" eb="4">
      <t>チョウリツ</t>
    </rPh>
    <rPh sb="4" eb="6">
      <t>オナガワ</t>
    </rPh>
    <rPh sb="6" eb="9">
      <t>チュウガッコウ</t>
    </rPh>
    <rPh sb="9" eb="11">
      <t>キュウショク</t>
    </rPh>
    <rPh sb="11" eb="13">
      <t>チョウリ</t>
    </rPh>
    <rPh sb="13" eb="14">
      <t>ジョウ</t>
    </rPh>
    <phoneticPr fontId="21"/>
  </si>
  <si>
    <t>宮城県立角田支援学校</t>
    <rPh sb="0" eb="4">
      <t>ミヤギケンリツ</t>
    </rPh>
    <rPh sb="4" eb="6">
      <t>カクダ</t>
    </rPh>
    <rPh sb="6" eb="8">
      <t>シエン</t>
    </rPh>
    <rPh sb="8" eb="10">
      <t>ガッコウ</t>
    </rPh>
    <phoneticPr fontId="21"/>
  </si>
  <si>
    <t>大崎市立古川第四小学校</t>
    <rPh sb="0" eb="2">
      <t>オオサキ</t>
    </rPh>
    <rPh sb="2" eb="4">
      <t>シリツ</t>
    </rPh>
    <rPh sb="4" eb="6">
      <t>フルカワ</t>
    </rPh>
    <rPh sb="6" eb="7">
      <t>ダイ</t>
    </rPh>
    <rPh sb="7" eb="8">
      <t>ヨン</t>
    </rPh>
    <rPh sb="8" eb="11">
      <t>ショウガッコウ</t>
    </rPh>
    <phoneticPr fontId="21"/>
  </si>
  <si>
    <t>宮城県古川工業高等高校</t>
    <rPh sb="0" eb="3">
      <t>ミヤギケン</t>
    </rPh>
    <rPh sb="3" eb="5">
      <t>フルカワ</t>
    </rPh>
    <rPh sb="5" eb="7">
      <t>コウギョウ</t>
    </rPh>
    <rPh sb="7" eb="9">
      <t>コウトウ</t>
    </rPh>
    <rPh sb="9" eb="11">
      <t>コウコウ</t>
    </rPh>
    <phoneticPr fontId="21"/>
  </si>
  <si>
    <t>宮城県立船岡支援学校</t>
    <rPh sb="0" eb="4">
      <t>ミヤギケンリツ</t>
    </rPh>
    <rPh sb="4" eb="6">
      <t>フナオカ</t>
    </rPh>
    <rPh sb="6" eb="8">
      <t>シエン</t>
    </rPh>
    <rPh sb="8" eb="10">
      <t>ガッコウ</t>
    </rPh>
    <phoneticPr fontId="21"/>
  </si>
  <si>
    <t>大崎市立古川中学校</t>
    <rPh sb="0" eb="2">
      <t>オオサキ</t>
    </rPh>
    <rPh sb="2" eb="3">
      <t>シ</t>
    </rPh>
    <rPh sb="3" eb="4">
      <t>リツ</t>
    </rPh>
    <rPh sb="4" eb="6">
      <t>フルカワ</t>
    </rPh>
    <rPh sb="6" eb="9">
      <t>チュウガッコウ</t>
    </rPh>
    <phoneticPr fontId="21"/>
  </si>
  <si>
    <t>気仙沼市立気仙沼中央給食センター</t>
    <rPh sb="0" eb="4">
      <t>ケセンヌマシ</t>
    </rPh>
    <rPh sb="4" eb="5">
      <t>リツ</t>
    </rPh>
    <rPh sb="5" eb="8">
      <t>ケセンヌマ</t>
    </rPh>
    <rPh sb="8" eb="10">
      <t>チュウオウ</t>
    </rPh>
    <rPh sb="10" eb="12">
      <t>キュウショク</t>
    </rPh>
    <phoneticPr fontId="21"/>
  </si>
  <si>
    <t>宮城県立光明支援学校</t>
    <rPh sb="0" eb="3">
      <t>ミヤギケン</t>
    </rPh>
    <rPh sb="3" eb="4">
      <t>リツ</t>
    </rPh>
    <rPh sb="4" eb="6">
      <t>コウミョウ</t>
    </rPh>
    <rPh sb="6" eb="8">
      <t>シエン</t>
    </rPh>
    <rPh sb="8" eb="10">
      <t>ガッコウ</t>
    </rPh>
    <phoneticPr fontId="21"/>
  </si>
  <si>
    <t>宮城県立石巻支援学校</t>
    <rPh sb="0" eb="2">
      <t>ミヤギ</t>
    </rPh>
    <rPh sb="2" eb="4">
      <t>ケンリツ</t>
    </rPh>
    <rPh sb="4" eb="6">
      <t>イシノマキ</t>
    </rPh>
    <rPh sb="6" eb="8">
      <t>シエン</t>
    </rPh>
    <rPh sb="8" eb="10">
      <t>ガッコウ</t>
    </rPh>
    <phoneticPr fontId="21"/>
  </si>
  <si>
    <t>宮城県立角田支援学校</t>
    <rPh sb="0" eb="2">
      <t>ミヤギ</t>
    </rPh>
    <rPh sb="2" eb="4">
      <t>ケンリツ</t>
    </rPh>
    <rPh sb="4" eb="6">
      <t>カクダ</t>
    </rPh>
    <rPh sb="6" eb="8">
      <t>シエン</t>
    </rPh>
    <rPh sb="8" eb="10">
      <t>ガッコウ</t>
    </rPh>
    <phoneticPr fontId="21"/>
  </si>
  <si>
    <t>仙台市立八幡小学校</t>
    <rPh sb="0" eb="4">
      <t>センダイシリツ</t>
    </rPh>
    <rPh sb="4" eb="6">
      <t>ハチマン</t>
    </rPh>
    <rPh sb="6" eb="9">
      <t>ショウガッコウ</t>
    </rPh>
    <phoneticPr fontId="21"/>
  </si>
  <si>
    <t>女川町立女川小学校給食調理場</t>
    <rPh sb="0" eb="2">
      <t>オナガワ</t>
    </rPh>
    <rPh sb="2" eb="3">
      <t>チョウ</t>
    </rPh>
    <rPh sb="3" eb="4">
      <t>リツ</t>
    </rPh>
    <rPh sb="4" eb="6">
      <t>オナガワ</t>
    </rPh>
    <rPh sb="6" eb="9">
      <t>ショウガッコウ</t>
    </rPh>
    <rPh sb="9" eb="11">
      <t>キュウショク</t>
    </rPh>
    <rPh sb="11" eb="13">
      <t>チョウリ</t>
    </rPh>
    <rPh sb="13" eb="14">
      <t>ジョウ</t>
    </rPh>
    <phoneticPr fontId="21"/>
  </si>
  <si>
    <t>宮城県立光明支援学校</t>
    <rPh sb="0" eb="4">
      <t>ミヤギケンリツ</t>
    </rPh>
    <rPh sb="4" eb="6">
      <t>コウミョウ</t>
    </rPh>
    <rPh sb="6" eb="8">
      <t>シエン</t>
    </rPh>
    <rPh sb="8" eb="10">
      <t>ガッコウ</t>
    </rPh>
    <phoneticPr fontId="21"/>
  </si>
  <si>
    <t>塩竃市立第三小学校</t>
    <rPh sb="0" eb="2">
      <t>シオガマ</t>
    </rPh>
    <rPh sb="2" eb="3">
      <t>シ</t>
    </rPh>
    <rPh sb="3" eb="4">
      <t>リツ</t>
    </rPh>
    <rPh sb="4" eb="5">
      <t>ダイ</t>
    </rPh>
    <rPh sb="5" eb="6">
      <t>サン</t>
    </rPh>
    <rPh sb="6" eb="9">
      <t>ショウガッコウ</t>
    </rPh>
    <phoneticPr fontId="21"/>
  </si>
  <si>
    <t>気仙沼市立小原木共同調理場</t>
    <rPh sb="0" eb="3">
      <t>ケセンヌマ</t>
    </rPh>
    <rPh sb="3" eb="5">
      <t>シリツ</t>
    </rPh>
    <rPh sb="5" eb="7">
      <t>オバラ</t>
    </rPh>
    <rPh sb="7" eb="8">
      <t>キ</t>
    </rPh>
    <rPh sb="8" eb="10">
      <t>キョウドウ</t>
    </rPh>
    <rPh sb="10" eb="13">
      <t>チョウリバ</t>
    </rPh>
    <phoneticPr fontId="21"/>
  </si>
  <si>
    <t>大崎市立鳴子中学校</t>
    <rPh sb="0" eb="2">
      <t>オオサキ</t>
    </rPh>
    <rPh sb="2" eb="3">
      <t>シ</t>
    </rPh>
    <rPh sb="3" eb="4">
      <t>リツ</t>
    </rPh>
    <rPh sb="4" eb="6">
      <t>ナルコ</t>
    </rPh>
    <rPh sb="6" eb="9">
      <t>チュウガッコウ</t>
    </rPh>
    <phoneticPr fontId="21"/>
  </si>
  <si>
    <t>宮城県立角田支援学校</t>
    <rPh sb="0" eb="4">
      <t>ミヤギケンリツ</t>
    </rPh>
    <rPh sb="4" eb="6">
      <t>カクダ</t>
    </rPh>
    <rPh sb="6" eb="8">
      <t>シエン</t>
    </rPh>
    <rPh sb="8" eb="10">
      <t>ガッコウ</t>
    </rPh>
    <phoneticPr fontId="7"/>
  </si>
  <si>
    <t>大郷町学校給食センタ-_提供先_小・中学校</t>
  </si>
  <si>
    <t>村田第二小・村田第二中学校給食共同調理場_提供先_中学校</t>
  </si>
  <si>
    <t>仙台市八幡小学校</t>
    <rPh sb="0" eb="3">
      <t>センダイシ</t>
    </rPh>
    <rPh sb="3" eb="5">
      <t>ハチマン</t>
    </rPh>
    <rPh sb="5" eb="8">
      <t>ショウガッコウ</t>
    </rPh>
    <phoneticPr fontId="21"/>
  </si>
  <si>
    <t>塩竃市立杉の入小学校</t>
    <rPh sb="0" eb="2">
      <t>シオガマ</t>
    </rPh>
    <rPh sb="2" eb="4">
      <t>シリツ</t>
    </rPh>
    <rPh sb="4" eb="5">
      <t>スギ</t>
    </rPh>
    <rPh sb="6" eb="7">
      <t>イリ</t>
    </rPh>
    <rPh sb="7" eb="10">
      <t>ショウガッコウ</t>
    </rPh>
    <phoneticPr fontId="21"/>
  </si>
  <si>
    <t>気仙沼市立小原木共同調理場_提供先小・中学校</t>
  </si>
  <si>
    <t>塩竃市立第三小学校</t>
    <rPh sb="0" eb="6">
      <t>シオガマシリツダイサン</t>
    </rPh>
    <rPh sb="6" eb="9">
      <t>ショウガッコウ</t>
    </rPh>
    <phoneticPr fontId="21"/>
  </si>
  <si>
    <t>気仙沼市立小原木共同調理場</t>
    <rPh sb="0" eb="4">
      <t>ケセンヌマシ</t>
    </rPh>
    <rPh sb="4" eb="5">
      <t>リツ</t>
    </rPh>
    <rPh sb="5" eb="7">
      <t>コバラ</t>
    </rPh>
    <rPh sb="7" eb="8">
      <t>キ</t>
    </rPh>
    <rPh sb="8" eb="10">
      <t>キョウドウ</t>
    </rPh>
    <rPh sb="10" eb="12">
      <t>チョウリ</t>
    </rPh>
    <rPh sb="12" eb="13">
      <t>ジョウ</t>
    </rPh>
    <phoneticPr fontId="21"/>
  </si>
  <si>
    <t>気仙沼市立唐桑中学校</t>
    <rPh sb="0" eb="4">
      <t>ケセンヌマシ</t>
    </rPh>
    <rPh sb="4" eb="5">
      <t>リツ</t>
    </rPh>
    <rPh sb="5" eb="6">
      <t>カラ</t>
    </rPh>
    <rPh sb="6" eb="7">
      <t>クワ</t>
    </rPh>
    <rPh sb="7" eb="10">
      <t>チュウガッコウ</t>
    </rPh>
    <phoneticPr fontId="21"/>
  </si>
  <si>
    <t>気仙沼市立唐桑中学校</t>
    <rPh sb="0" eb="3">
      <t>ケセンヌマ</t>
    </rPh>
    <rPh sb="3" eb="4">
      <t>シ</t>
    </rPh>
    <rPh sb="4" eb="5">
      <t>リツ</t>
    </rPh>
    <rPh sb="5" eb="6">
      <t>カラ</t>
    </rPh>
    <rPh sb="6" eb="7">
      <t>クワ</t>
    </rPh>
    <rPh sb="7" eb="10">
      <t>チュウガッコウ</t>
    </rPh>
    <phoneticPr fontId="21"/>
  </si>
  <si>
    <t>大崎市立古川中学校</t>
    <rPh sb="0" eb="3">
      <t>オオサキシ</t>
    </rPh>
    <rPh sb="3" eb="4">
      <t>リツ</t>
    </rPh>
    <rPh sb="4" eb="6">
      <t>フルカワ</t>
    </rPh>
    <rPh sb="6" eb="9">
      <t>チュウガッコウ</t>
    </rPh>
    <phoneticPr fontId="21"/>
  </si>
  <si>
    <t>南三陸町学校給食センター</t>
    <rPh sb="0" eb="1">
      <t>ミナミ</t>
    </rPh>
    <rPh sb="1" eb="3">
      <t>サンリク</t>
    </rPh>
    <rPh sb="3" eb="4">
      <t>チョウ</t>
    </rPh>
    <rPh sb="4" eb="6">
      <t>ガッコウ</t>
    </rPh>
    <rPh sb="6" eb="8">
      <t>キュウショク</t>
    </rPh>
    <phoneticPr fontId="21"/>
  </si>
  <si>
    <t>宮城県佐沼高等学校</t>
    <rPh sb="0" eb="3">
      <t>ミヤギケン</t>
    </rPh>
    <rPh sb="3" eb="5">
      <t>サヌマ</t>
    </rPh>
    <rPh sb="5" eb="7">
      <t>コウトウ</t>
    </rPh>
    <rPh sb="7" eb="9">
      <t>ガッコウ</t>
    </rPh>
    <phoneticPr fontId="21"/>
  </si>
  <si>
    <t>塩竃市立第三小学校</t>
    <rPh sb="0" eb="2">
      <t>シオガマ</t>
    </rPh>
    <rPh sb="2" eb="4">
      <t>シリツ</t>
    </rPh>
    <rPh sb="4" eb="5">
      <t>ダイ</t>
    </rPh>
    <rPh sb="5" eb="6">
      <t>サン</t>
    </rPh>
    <rPh sb="6" eb="9">
      <t>ショウガッコウ</t>
    </rPh>
    <phoneticPr fontId="21"/>
  </si>
  <si>
    <t>南三陸町学校給食センタ-_提供先_小学校</t>
  </si>
  <si>
    <t>宮城県古川工業高等学校_提供先</t>
  </si>
  <si>
    <t>村田第-中学校_提供先中学校</t>
  </si>
  <si>
    <t>仙台市立愛子小学校</t>
    <rPh sb="0" eb="3">
      <t>センダイシ</t>
    </rPh>
    <rPh sb="3" eb="4">
      <t>リツ</t>
    </rPh>
    <rPh sb="4" eb="6">
      <t>アヤシ</t>
    </rPh>
    <rPh sb="6" eb="9">
      <t>ショウガッコウ</t>
    </rPh>
    <phoneticPr fontId="21"/>
  </si>
  <si>
    <t>小松島支援学校</t>
    <rPh sb="0" eb="3">
      <t>コマツシマ</t>
    </rPh>
    <rPh sb="3" eb="5">
      <t>シエン</t>
    </rPh>
    <rPh sb="5" eb="7">
      <t>ガッコウ</t>
    </rPh>
    <phoneticPr fontId="22"/>
  </si>
  <si>
    <t>大崎市古川中学校</t>
    <rPh sb="0" eb="2">
      <t>オオサキ</t>
    </rPh>
    <rPh sb="2" eb="3">
      <t>シ</t>
    </rPh>
    <rPh sb="3" eb="5">
      <t>フルカワ</t>
    </rPh>
    <rPh sb="5" eb="8">
      <t>チュウガッコウ</t>
    </rPh>
    <phoneticPr fontId="21"/>
  </si>
  <si>
    <t>宮城県白石市</t>
    <rPh sb="0" eb="3">
      <t>ミヤギケン</t>
    </rPh>
    <rPh sb="3" eb="6">
      <t>シロイシシ</t>
    </rPh>
    <phoneticPr fontId="21"/>
  </si>
  <si>
    <t>県原子力センター</t>
  </si>
  <si>
    <t>&lt;3.14</t>
  </si>
  <si>
    <t>精密(Ge検出器)</t>
    <rPh sb="0" eb="2">
      <t>セイミツ</t>
    </rPh>
    <rPh sb="5" eb="8">
      <t>ケンシュツキ</t>
    </rPh>
    <phoneticPr fontId="7"/>
  </si>
  <si>
    <t>宮城県加美郡加美町</t>
    <rPh sb="0" eb="3">
      <t>ミヤギケン</t>
    </rPh>
    <rPh sb="3" eb="6">
      <t>カミグン</t>
    </rPh>
    <rPh sb="6" eb="9">
      <t>カミチョウ</t>
    </rPh>
    <phoneticPr fontId="21"/>
  </si>
  <si>
    <t>&lt;3.25</t>
  </si>
  <si>
    <t>宮城県大崎市</t>
    <rPh sb="0" eb="3">
      <t>ミヤギケン</t>
    </rPh>
    <rPh sb="3" eb="6">
      <t>オオサキシ</t>
    </rPh>
    <phoneticPr fontId="21"/>
  </si>
  <si>
    <t>&lt;4.31</t>
  </si>
  <si>
    <t>山形県</t>
    <rPh sb="0" eb="3">
      <t>ヤマガタケン</t>
    </rPh>
    <phoneticPr fontId="21"/>
  </si>
  <si>
    <t>&lt;3.74</t>
  </si>
  <si>
    <t>岩手県</t>
    <rPh sb="0" eb="3">
      <t>イワテケン</t>
    </rPh>
    <phoneticPr fontId="21"/>
  </si>
  <si>
    <t>&lt;3.24</t>
  </si>
  <si>
    <t>宮城県気仙沼市</t>
    <rPh sb="0" eb="3">
      <t>ミヤギケン</t>
    </rPh>
    <rPh sb="3" eb="7">
      <t>ケセンヌマシ</t>
    </rPh>
    <phoneticPr fontId="21"/>
  </si>
  <si>
    <t>&lt;3.13</t>
  </si>
  <si>
    <t>&lt;3.10</t>
  </si>
  <si>
    <t>宮城県仙台市</t>
    <rPh sb="0" eb="3">
      <t>ミヤギケン</t>
    </rPh>
    <rPh sb="3" eb="6">
      <t>センダイシ</t>
    </rPh>
    <phoneticPr fontId="21"/>
  </si>
  <si>
    <t>&lt;3.21</t>
  </si>
  <si>
    <t>&lt;2.99</t>
  </si>
  <si>
    <t>&lt;3.29</t>
  </si>
  <si>
    <t>&lt;2.93</t>
  </si>
  <si>
    <t>&lt;3.12</t>
  </si>
  <si>
    <t>宮城県黒川郡大和町</t>
    <rPh sb="0" eb="3">
      <t>ミヤギケン</t>
    </rPh>
    <rPh sb="3" eb="6">
      <t>クロカワグン</t>
    </rPh>
    <rPh sb="6" eb="9">
      <t>ヤマトチョウ</t>
    </rPh>
    <phoneticPr fontId="21"/>
  </si>
  <si>
    <t>&lt;3.71</t>
  </si>
  <si>
    <t>&lt;3.35</t>
  </si>
  <si>
    <t>&lt;3.55</t>
  </si>
  <si>
    <t>&lt;3.03</t>
  </si>
  <si>
    <t>&lt;3.51</t>
  </si>
  <si>
    <t>&lt;3.72</t>
  </si>
  <si>
    <t>&lt;3.19</t>
  </si>
  <si>
    <t>宮城県黒川郡大和町</t>
    <rPh sb="0" eb="3">
      <t>ミヤギケン</t>
    </rPh>
    <rPh sb="3" eb="5">
      <t>クロカワ</t>
    </rPh>
    <rPh sb="5" eb="6">
      <t>グン</t>
    </rPh>
    <rPh sb="6" eb="9">
      <t>ヤマトチョウ</t>
    </rPh>
    <phoneticPr fontId="21"/>
  </si>
  <si>
    <t>&lt;2.83</t>
  </si>
  <si>
    <t>岩手県</t>
    <rPh sb="0" eb="2">
      <t>イワテ</t>
    </rPh>
    <rPh sb="2" eb="3">
      <t>ケン</t>
    </rPh>
    <phoneticPr fontId="21"/>
  </si>
  <si>
    <t>&lt;3.23</t>
  </si>
  <si>
    <t>&lt;3.37</t>
  </si>
  <si>
    <t>宮城県黒川郡大和町</t>
    <rPh sb="0" eb="3">
      <t>ミヤギケン</t>
    </rPh>
    <rPh sb="3" eb="6">
      <t>クロカワグン</t>
    </rPh>
    <rPh sb="6" eb="9">
      <t>タイワチョウ</t>
    </rPh>
    <phoneticPr fontId="21"/>
  </si>
  <si>
    <t>&lt;3.64</t>
  </si>
  <si>
    <t>&lt;3.36</t>
  </si>
  <si>
    <t>&lt;3.54</t>
  </si>
  <si>
    <t>宮城県気仙沼市</t>
    <rPh sb="0" eb="3">
      <t>ミヤギケン</t>
    </rPh>
    <rPh sb="3" eb="6">
      <t>ケセンヌマ</t>
    </rPh>
    <rPh sb="6" eb="7">
      <t>シ</t>
    </rPh>
    <phoneticPr fontId="21"/>
  </si>
  <si>
    <t>&lt;3.34</t>
  </si>
  <si>
    <t>宮城県刈田郡蔵王町</t>
    <rPh sb="0" eb="3">
      <t>ミヤギケン</t>
    </rPh>
    <rPh sb="3" eb="6">
      <t>カッタグン</t>
    </rPh>
    <rPh sb="6" eb="9">
      <t>ザオウチョウ</t>
    </rPh>
    <phoneticPr fontId="21"/>
  </si>
  <si>
    <t>&lt;3.26</t>
  </si>
  <si>
    <t>宮城県黒川郡大和町</t>
    <rPh sb="0" eb="3">
      <t>ミヤギケン</t>
    </rPh>
    <rPh sb="3" eb="6">
      <t>クロカワグン</t>
    </rPh>
    <rPh sb="6" eb="8">
      <t>タイワ</t>
    </rPh>
    <rPh sb="8" eb="9">
      <t>マチ</t>
    </rPh>
    <phoneticPr fontId="21"/>
  </si>
  <si>
    <t>&lt;3.32</t>
  </si>
  <si>
    <t>&lt;2.82</t>
  </si>
  <si>
    <t>宮城県大崎市</t>
    <rPh sb="0" eb="3">
      <t>ミヤギケン</t>
    </rPh>
    <rPh sb="3" eb="5">
      <t>オオサキ</t>
    </rPh>
    <rPh sb="5" eb="6">
      <t>シ</t>
    </rPh>
    <phoneticPr fontId="21"/>
  </si>
  <si>
    <t>&lt;3.48</t>
  </si>
  <si>
    <t>宮城県刈田郡蔵王町</t>
    <rPh sb="0" eb="3">
      <t>ミヤギケン</t>
    </rPh>
    <rPh sb="3" eb="6">
      <t>カッタグン</t>
    </rPh>
    <rPh sb="6" eb="8">
      <t>ザオウ</t>
    </rPh>
    <rPh sb="8" eb="9">
      <t>マチ</t>
    </rPh>
    <phoneticPr fontId="21"/>
  </si>
  <si>
    <t>&lt;3.52</t>
  </si>
  <si>
    <t>&lt;3.73</t>
  </si>
  <si>
    <t>&lt;3.06</t>
  </si>
  <si>
    <t>&lt;3.63</t>
  </si>
  <si>
    <t>&lt;3.27</t>
  </si>
  <si>
    <t>&lt;3.80</t>
  </si>
  <si>
    <t>&lt;2.80</t>
  </si>
  <si>
    <t>&lt;2.94</t>
  </si>
  <si>
    <t>宮城県白石市</t>
    <rPh sb="0" eb="3">
      <t>ミヤギケン</t>
    </rPh>
    <rPh sb="3" eb="5">
      <t>シロイシ</t>
    </rPh>
    <rPh sb="5" eb="6">
      <t>シ</t>
    </rPh>
    <phoneticPr fontId="21"/>
  </si>
  <si>
    <t>宮城県仙台市</t>
    <rPh sb="0" eb="3">
      <t>ミヤギケン</t>
    </rPh>
    <rPh sb="3" eb="5">
      <t>センダイ</t>
    </rPh>
    <rPh sb="5" eb="6">
      <t>シ</t>
    </rPh>
    <phoneticPr fontId="21"/>
  </si>
  <si>
    <t>&lt;3.65</t>
  </si>
  <si>
    <t>&lt;3.90</t>
  </si>
  <si>
    <t>&lt;3.53</t>
  </si>
  <si>
    <t>&lt;3.39</t>
  </si>
  <si>
    <t>&lt;3.88</t>
  </si>
  <si>
    <t>&lt;3.15</t>
  </si>
  <si>
    <t>&lt;3.31</t>
  </si>
  <si>
    <t>宮城県黒川郡大和町</t>
    <rPh sb="0" eb="3">
      <t>ミヤギケン</t>
    </rPh>
    <rPh sb="3" eb="6">
      <t>クロカワグン</t>
    </rPh>
    <rPh sb="6" eb="8">
      <t>タイワ</t>
    </rPh>
    <rPh sb="8" eb="9">
      <t>マチ</t>
    </rPh>
    <phoneticPr fontId="17"/>
  </si>
  <si>
    <t>宮城県原子力センター</t>
    <rPh sb="0" eb="3">
      <t>ミヤギケン</t>
    </rPh>
    <rPh sb="3" eb="6">
      <t>ゲンシリョク</t>
    </rPh>
    <phoneticPr fontId="18"/>
  </si>
  <si>
    <t>&lt;3.47</t>
  </si>
  <si>
    <t>宮城県大崎市</t>
    <rPh sb="0" eb="3">
      <t>ミヤギケン</t>
    </rPh>
    <rPh sb="3" eb="6">
      <t>オオサキシ</t>
    </rPh>
    <phoneticPr fontId="18"/>
  </si>
  <si>
    <t>&lt;3.46</t>
  </si>
  <si>
    <t>&lt;3.17</t>
  </si>
  <si>
    <t>&lt;3.98</t>
  </si>
  <si>
    <t>&lt;2.68</t>
  </si>
  <si>
    <t>宮城県刈田郡蔵王町</t>
    <rPh sb="0" eb="3">
      <t>ミヤギケン</t>
    </rPh>
    <rPh sb="3" eb="6">
      <t>カッタグン</t>
    </rPh>
    <rPh sb="6" eb="9">
      <t>ザオウチョウ</t>
    </rPh>
    <phoneticPr fontId="18"/>
  </si>
  <si>
    <t>宮城県気仙沼市</t>
    <rPh sb="0" eb="3">
      <t>ミヤギケン</t>
    </rPh>
    <rPh sb="3" eb="6">
      <t>ケセンヌマ</t>
    </rPh>
    <rPh sb="6" eb="7">
      <t>シ</t>
    </rPh>
    <phoneticPr fontId="18"/>
  </si>
  <si>
    <t>&lt;3.18</t>
  </si>
  <si>
    <t>宮城県大崎市</t>
    <rPh sb="0" eb="3">
      <t>ミヤギケン</t>
    </rPh>
    <rPh sb="3" eb="5">
      <t>オオサキ</t>
    </rPh>
    <rPh sb="5" eb="6">
      <t>シ</t>
    </rPh>
    <phoneticPr fontId="18"/>
  </si>
  <si>
    <t>&lt;3.50</t>
  </si>
  <si>
    <t>宮城県仙台市</t>
    <rPh sb="0" eb="3">
      <t>ミヤギケン</t>
    </rPh>
    <rPh sb="3" eb="6">
      <t>センダイシ</t>
    </rPh>
    <phoneticPr fontId="18"/>
  </si>
  <si>
    <t>&lt;3.83</t>
  </si>
  <si>
    <t>宮城県黒川郡大和町</t>
    <rPh sb="0" eb="3">
      <t>ミヤギケン</t>
    </rPh>
    <rPh sb="3" eb="6">
      <t>クロカワグン</t>
    </rPh>
    <rPh sb="6" eb="9">
      <t>タイワチョウ</t>
    </rPh>
    <phoneticPr fontId="18"/>
  </si>
  <si>
    <t>&lt;3.82</t>
  </si>
  <si>
    <t>宮城県大崎市</t>
    <rPh sb="0" eb="3">
      <t>ミヤギケン</t>
    </rPh>
    <rPh sb="3" eb="6">
      <t>オオサキシ</t>
    </rPh>
    <phoneticPr fontId="17"/>
  </si>
  <si>
    <t>宮城県保健環境センター</t>
    <rPh sb="0" eb="3">
      <t>ミヤギケン</t>
    </rPh>
    <rPh sb="3" eb="5">
      <t>ホケン</t>
    </rPh>
    <rPh sb="5" eb="7">
      <t>カンキョウ</t>
    </rPh>
    <phoneticPr fontId="17"/>
  </si>
  <si>
    <t>&lt;2.61</t>
  </si>
  <si>
    <t>宮城県仙台市</t>
    <rPh sb="0" eb="3">
      <t>ミヤギケン</t>
    </rPh>
    <rPh sb="3" eb="6">
      <t>センダイシ</t>
    </rPh>
    <phoneticPr fontId="17"/>
  </si>
  <si>
    <t>宮城県気仙沼市</t>
    <rPh sb="0" eb="3">
      <t>ミヤギケン</t>
    </rPh>
    <rPh sb="3" eb="6">
      <t>ケセンヌマ</t>
    </rPh>
    <rPh sb="6" eb="7">
      <t>シ</t>
    </rPh>
    <phoneticPr fontId="17"/>
  </si>
  <si>
    <t>&lt;3.45</t>
  </si>
  <si>
    <t>宮城県白石市</t>
    <rPh sb="0" eb="3">
      <t>ミヤギケン</t>
    </rPh>
    <rPh sb="3" eb="6">
      <t>シロイシシ</t>
    </rPh>
    <phoneticPr fontId="18"/>
  </si>
  <si>
    <t>&lt;2.69</t>
  </si>
  <si>
    <t>&lt;3.41</t>
  </si>
  <si>
    <t>&lt;2.88</t>
  </si>
  <si>
    <t>東京都(製造者)</t>
    <rPh sb="0" eb="3">
      <t>トウキョウト</t>
    </rPh>
    <rPh sb="4" eb="7">
      <t>セイゾウシャ</t>
    </rPh>
    <phoneticPr fontId="18"/>
  </si>
  <si>
    <t>&lt;3.05</t>
  </si>
  <si>
    <t>&lt;3.76</t>
  </si>
  <si>
    <t>&lt;3.02</t>
  </si>
  <si>
    <t>&lt;2.91</t>
  </si>
  <si>
    <t>宮城県刈田郡蔵王町</t>
    <rPh sb="0" eb="3">
      <t>ミヤギケン</t>
    </rPh>
    <rPh sb="3" eb="6">
      <t>カッタグン</t>
    </rPh>
    <rPh sb="6" eb="9">
      <t>ザオウチョウ</t>
    </rPh>
    <phoneticPr fontId="17"/>
  </si>
  <si>
    <t>&lt;3.68</t>
  </si>
  <si>
    <t>&lt;3.40</t>
  </si>
  <si>
    <t>東京都(製造者)</t>
    <rPh sb="0" eb="3">
      <t>トウキョウト</t>
    </rPh>
    <rPh sb="4" eb="6">
      <t>セイゾウ</t>
    </rPh>
    <rPh sb="6" eb="7">
      <t>シャ</t>
    </rPh>
    <phoneticPr fontId="18"/>
  </si>
  <si>
    <t>&lt;2.98</t>
  </si>
  <si>
    <t>&lt;2.75</t>
  </si>
  <si>
    <t>&lt;2.67</t>
  </si>
  <si>
    <t>&lt;3.08</t>
  </si>
  <si>
    <t>&lt;3.16</t>
  </si>
  <si>
    <t>東京都(製造者)</t>
    <rPh sb="0" eb="3">
      <t>トウキョウト</t>
    </rPh>
    <rPh sb="4" eb="7">
      <t>セイゾウシャ</t>
    </rPh>
    <phoneticPr fontId="17"/>
  </si>
  <si>
    <t>宮城県栗原市</t>
    <rPh sb="0" eb="3">
      <t>ミヤギケン</t>
    </rPh>
    <rPh sb="3" eb="5">
      <t>クリハラ</t>
    </rPh>
    <rPh sb="5" eb="6">
      <t>シ</t>
    </rPh>
    <phoneticPr fontId="17"/>
  </si>
  <si>
    <t>&lt;2.73</t>
  </si>
  <si>
    <t>&lt;3.42</t>
  </si>
  <si>
    <t>&lt;2.97</t>
  </si>
  <si>
    <t>宮城県石巻市</t>
    <rPh sb="0" eb="3">
      <t>ミヤギケン</t>
    </rPh>
    <rPh sb="3" eb="5">
      <t>イシノマキ</t>
    </rPh>
    <rPh sb="5" eb="6">
      <t>シ</t>
    </rPh>
    <phoneticPr fontId="17"/>
  </si>
  <si>
    <t>&lt;3.30</t>
  </si>
  <si>
    <t>&lt;3.09</t>
  </si>
  <si>
    <t>&lt;1.81</t>
  </si>
  <si>
    <t>&lt;3.91</t>
  </si>
  <si>
    <t>&lt;3.60</t>
  </si>
  <si>
    <t>&lt;3.07</t>
  </si>
  <si>
    <t>宮城県大崎市</t>
    <rPh sb="0" eb="3">
      <t>ミヤギケン</t>
    </rPh>
    <rPh sb="3" eb="6">
      <t>オオサキシ</t>
    </rPh>
    <phoneticPr fontId="20"/>
  </si>
  <si>
    <t>宮城県保健環境センター</t>
    <rPh sb="0" eb="3">
      <t>ミヤギケン</t>
    </rPh>
    <rPh sb="3" eb="5">
      <t>ホケン</t>
    </rPh>
    <rPh sb="5" eb="7">
      <t>カンキョウ</t>
    </rPh>
    <phoneticPr fontId="18"/>
  </si>
  <si>
    <t>宮城県仙台市</t>
    <rPh sb="0" eb="3">
      <t>ミヤギケン</t>
    </rPh>
    <rPh sb="3" eb="6">
      <t>センダイシ</t>
    </rPh>
    <phoneticPr fontId="20"/>
  </si>
  <si>
    <t>&lt;3.11</t>
  </si>
  <si>
    <t>宮城県大崎市</t>
    <rPh sb="0" eb="3">
      <t>ミヤギケン</t>
    </rPh>
    <rPh sb="3" eb="5">
      <t>オオサキ</t>
    </rPh>
    <rPh sb="5" eb="6">
      <t>シ</t>
    </rPh>
    <phoneticPr fontId="20"/>
  </si>
  <si>
    <t>宮城県気仙沼市</t>
    <rPh sb="0" eb="3">
      <t>ミヤギケン</t>
    </rPh>
    <rPh sb="3" eb="7">
      <t>ケセンヌマシ</t>
    </rPh>
    <phoneticPr fontId="20"/>
  </si>
  <si>
    <t>&lt;2.79</t>
  </si>
  <si>
    <t>宮城県白石市</t>
    <rPh sb="0" eb="3">
      <t>ミヤギケン</t>
    </rPh>
    <rPh sb="3" eb="6">
      <t>シロイシシ</t>
    </rPh>
    <phoneticPr fontId="20"/>
  </si>
  <si>
    <t>&lt;2.50</t>
  </si>
  <si>
    <t>宮城県仙台市(製造者)</t>
    <rPh sb="0" eb="3">
      <t>ミヤギケン</t>
    </rPh>
    <rPh sb="3" eb="6">
      <t>センダイシ</t>
    </rPh>
    <rPh sb="7" eb="10">
      <t>セイゾウシャ</t>
    </rPh>
    <phoneticPr fontId="20"/>
  </si>
  <si>
    <t>東京都(製造者)</t>
    <rPh sb="0" eb="3">
      <t>トウキョウト</t>
    </rPh>
    <rPh sb="4" eb="7">
      <t>セイゾウシャ</t>
    </rPh>
    <phoneticPr fontId="20"/>
  </si>
  <si>
    <t>&lt;3.33</t>
  </si>
  <si>
    <t>&lt;3.61</t>
  </si>
  <si>
    <t>宮城県刈田郡蔵王町</t>
    <rPh sb="0" eb="3">
      <t>ミヤギケン</t>
    </rPh>
    <rPh sb="3" eb="6">
      <t>カッタグン</t>
    </rPh>
    <rPh sb="6" eb="9">
      <t>ザオウマチ</t>
    </rPh>
    <phoneticPr fontId="20"/>
  </si>
  <si>
    <t>&lt;3.58</t>
  </si>
  <si>
    <t>&lt;3.38</t>
  </si>
  <si>
    <t>宮城県大崎市</t>
    <rPh sb="0" eb="3">
      <t>ミヤギケン</t>
    </rPh>
    <rPh sb="3" eb="5">
      <t>オオサキ</t>
    </rPh>
    <rPh sb="5" eb="6">
      <t>シ</t>
    </rPh>
    <phoneticPr fontId="17"/>
  </si>
  <si>
    <t>&lt;2.66</t>
  </si>
  <si>
    <t>宮城県栗原市</t>
    <rPh sb="0" eb="3">
      <t>ミヤギケン</t>
    </rPh>
    <rPh sb="3" eb="5">
      <t>クリハラ</t>
    </rPh>
    <rPh sb="5" eb="6">
      <t>シ</t>
    </rPh>
    <phoneticPr fontId="20"/>
  </si>
  <si>
    <t>&lt;3.28</t>
  </si>
  <si>
    <t>&lt;2.76</t>
  </si>
  <si>
    <t>&lt;2.87</t>
  </si>
  <si>
    <t>宮城県加美郡加美町</t>
    <rPh sb="0" eb="3">
      <t>ミヤギケン</t>
    </rPh>
    <rPh sb="3" eb="6">
      <t>カミグン</t>
    </rPh>
    <rPh sb="6" eb="9">
      <t>カミマチ</t>
    </rPh>
    <phoneticPr fontId="20"/>
  </si>
  <si>
    <t>&lt;2.48</t>
  </si>
  <si>
    <t>&lt;2.25</t>
  </si>
  <si>
    <t>&lt;2.70</t>
  </si>
  <si>
    <t>宮城県加美郡加美町</t>
    <rPh sb="0" eb="3">
      <t>ミヤギケン</t>
    </rPh>
    <rPh sb="3" eb="6">
      <t>カミグン</t>
    </rPh>
    <rPh sb="6" eb="9">
      <t>カミマチ</t>
    </rPh>
    <phoneticPr fontId="25"/>
  </si>
  <si>
    <t>&lt;2.71</t>
  </si>
  <si>
    <t>岩手県(製造者)</t>
    <rPh sb="0" eb="3">
      <t>イワテケン</t>
    </rPh>
    <rPh sb="4" eb="7">
      <t>セイゾウシャ</t>
    </rPh>
    <phoneticPr fontId="18"/>
  </si>
  <si>
    <t>&lt;2.89</t>
  </si>
  <si>
    <t>&lt;3.97</t>
  </si>
  <si>
    <t>宮城県白石市</t>
    <rPh sb="0" eb="3">
      <t>ミヤギケン</t>
    </rPh>
    <rPh sb="3" eb="5">
      <t>シロイシ</t>
    </rPh>
    <rPh sb="5" eb="6">
      <t>シ</t>
    </rPh>
    <phoneticPr fontId="17"/>
  </si>
  <si>
    <t>&lt;2.58</t>
  </si>
  <si>
    <t>宮城県仙台市</t>
    <rPh sb="0" eb="3">
      <t>ミヤギケン</t>
    </rPh>
    <rPh sb="3" eb="5">
      <t>センダイ</t>
    </rPh>
    <rPh sb="5" eb="6">
      <t>シ</t>
    </rPh>
    <phoneticPr fontId="18"/>
  </si>
  <si>
    <t>&lt;3.22</t>
  </si>
  <si>
    <t>&lt;2.74</t>
  </si>
  <si>
    <t>宮城県黒川郡大和町</t>
    <rPh sb="0" eb="3">
      <t>ミヤギケン</t>
    </rPh>
    <rPh sb="3" eb="5">
      <t>クロカワ</t>
    </rPh>
    <rPh sb="5" eb="6">
      <t>グン</t>
    </rPh>
    <rPh sb="6" eb="9">
      <t>ヤマトチョウ</t>
    </rPh>
    <phoneticPr fontId="18"/>
  </si>
  <si>
    <t>宮城県白石市</t>
    <rPh sb="0" eb="3">
      <t>ミヤギケン</t>
    </rPh>
    <rPh sb="3" eb="5">
      <t>シロイシ</t>
    </rPh>
    <rPh sb="5" eb="6">
      <t>シ</t>
    </rPh>
    <phoneticPr fontId="18"/>
  </si>
  <si>
    <t>宮城県加美郡加美町</t>
    <rPh sb="0" eb="3">
      <t>ミヤギケン</t>
    </rPh>
    <rPh sb="3" eb="6">
      <t>カミグン</t>
    </rPh>
    <rPh sb="6" eb="9">
      <t>カミマチ</t>
    </rPh>
    <phoneticPr fontId="17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</si>
  <si>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17"/>
  </si>
  <si>
    <t>宮城県仙台市</t>
    <rPh sb="0" eb="3">
      <t>ミヤギケン</t>
    </rPh>
    <rPh sb="3" eb="5">
      <t>センダイ</t>
    </rPh>
    <rPh sb="5" eb="6">
      <t>シ</t>
    </rPh>
    <phoneticPr fontId="17"/>
  </si>
  <si>
    <t>&lt;3.49</t>
  </si>
  <si>
    <t>&lt;2.54</t>
  </si>
  <si>
    <t>&lt;2.60</t>
  </si>
  <si>
    <t>宮城県仙台市(製造者)</t>
    <rPh sb="0" eb="3">
      <t>ミヤギケン</t>
    </rPh>
    <rPh sb="3" eb="6">
      <t>センダイシ</t>
    </rPh>
    <rPh sb="7" eb="10">
      <t>セイゾウシャ</t>
    </rPh>
    <phoneticPr fontId="18"/>
  </si>
  <si>
    <t>&lt;2.96</t>
  </si>
  <si>
    <t>&lt;3.20</t>
  </si>
  <si>
    <t>&lt;2.86</t>
  </si>
  <si>
    <t>&lt;2.78</t>
  </si>
  <si>
    <t>&lt;2.77</t>
  </si>
  <si>
    <t>&lt;2.92</t>
  </si>
  <si>
    <t>東京都(製造者)</t>
    <rPh sb="0" eb="3">
      <t>トウキョウト</t>
    </rPh>
    <rPh sb="4" eb="7">
      <t>セイゾウシャ</t>
    </rPh>
    <phoneticPr fontId="21"/>
  </si>
  <si>
    <t>宮城県仙台市(製造者)</t>
    <rPh sb="0" eb="3">
      <t>ミヤギケン</t>
    </rPh>
    <rPh sb="3" eb="6">
      <t>センダイシ</t>
    </rPh>
    <rPh sb="7" eb="10">
      <t>セイゾウシャ</t>
    </rPh>
    <phoneticPr fontId="21"/>
  </si>
  <si>
    <t>試料採取開始日</t>
  </si>
  <si>
    <r>
      <t>試料採取地点</t>
    </r>
    <r>
      <rPr>
        <sz val="8"/>
        <rFont val="Meiryo UI"/>
        <family val="3"/>
        <charset val="128"/>
      </rPr>
      <t>(県外は製造加工販売いずれか)</t>
    </r>
    <rPh sb="7" eb="9">
      <t>ケンガイ</t>
    </rPh>
    <rPh sb="10" eb="12">
      <t>セイゾウ</t>
    </rPh>
    <rPh sb="12" eb="14">
      <t>カコウ</t>
    </rPh>
    <rPh sb="14" eb="16">
      <t>ハンバイ</t>
    </rPh>
    <phoneticPr fontId="7"/>
  </si>
  <si>
    <t>放射能濃度単位</t>
  </si>
  <si>
    <t>市町村</t>
    <rPh sb="0" eb="3">
      <t>シチョウソン</t>
    </rPh>
    <phoneticPr fontId="7"/>
  </si>
  <si>
    <t>試料種別</t>
    <rPh sb="0" eb="1">
      <t>シリョウ</t>
    </rPh>
    <phoneticPr fontId="7"/>
  </si>
  <si>
    <t>備考2 規格･品質</t>
    <rPh sb="0" eb="1">
      <t>ビコウ</t>
    </rPh>
    <phoneticPr fontId="7"/>
  </si>
  <si>
    <t>備考3施設名</t>
    <rPh sb="3" eb="4">
      <t>メイ</t>
    </rPh>
    <phoneticPr fontId="7"/>
  </si>
  <si>
    <t>備考4分析機関</t>
    <rPh sb="3" eb="5">
      <t>キカン</t>
    </rPh>
    <phoneticPr fontId="7"/>
  </si>
  <si>
    <t>備考6検出下限値等</t>
    <rPh sb="3" eb="5">
      <t>カゲン</t>
    </rPh>
    <rPh sb="5" eb="6">
      <t>チ</t>
    </rPh>
    <rPh sb="6" eb="7">
      <t>トウ</t>
    </rPh>
    <phoneticPr fontId="7"/>
  </si>
  <si>
    <t>備考8機器･検査種別等</t>
    <rPh sb="3" eb="5">
      <t>キキ</t>
    </rPh>
    <rPh sb="6" eb="8">
      <t>ケンサ</t>
    </rPh>
    <rPh sb="8" eb="10">
      <t>シュベツ</t>
    </rPh>
    <rPh sb="10" eb="11">
      <t>トウ</t>
    </rPh>
    <phoneticPr fontId="7"/>
  </si>
  <si>
    <t>簡易</t>
  </si>
  <si>
    <t>&lt;10.0</t>
  </si>
  <si>
    <t>&lt;1.9</t>
  </si>
  <si>
    <t>&lt;4.58</t>
  </si>
  <si>
    <t>&lt;1.8</t>
  </si>
  <si>
    <t>&lt;10</t>
  </si>
  <si>
    <t>&lt;5.7</t>
  </si>
  <si>
    <t>東京都(販売者)</t>
    <rPh sb="0" eb="3">
      <t>トウキョウト</t>
    </rPh>
    <rPh sb="4" eb="7">
      <t>ハンバイシャ</t>
    </rPh>
    <phoneticPr fontId="18"/>
  </si>
  <si>
    <t>東京都(販売者)</t>
    <rPh sb="0" eb="3">
      <t>トウキョウト</t>
    </rPh>
    <rPh sb="4" eb="7">
      <t>ハンバイシャ</t>
    </rPh>
    <phoneticPr fontId="20"/>
  </si>
  <si>
    <t>&lt;3.43</t>
  </si>
  <si>
    <t>&lt;2.72</t>
  </si>
  <si>
    <t>東京都(販売者)</t>
    <rPh sb="0" eb="2">
      <t>トウキョウ</t>
    </rPh>
    <rPh sb="2" eb="3">
      <t>ト</t>
    </rPh>
    <rPh sb="4" eb="7">
      <t>ハンバイシャ</t>
    </rPh>
    <phoneticPr fontId="18"/>
  </si>
  <si>
    <t>&lt;2.84</t>
  </si>
  <si>
    <t>&lt;2.65</t>
  </si>
  <si>
    <t>&lt;1.04</t>
  </si>
  <si>
    <t>&lt;1.63</t>
  </si>
  <si>
    <t>新潟県(製造者)</t>
    <rPh sb="0" eb="3">
      <t>ニイガタケン</t>
    </rPh>
    <rPh sb="4" eb="7">
      <t>セイゾウシャ</t>
    </rPh>
    <phoneticPr fontId="18"/>
  </si>
  <si>
    <t>&lt;1.85</t>
  </si>
  <si>
    <t>&lt;1.88</t>
  </si>
  <si>
    <t>&lt;1.23</t>
  </si>
  <si>
    <t>新潟県(製造者)</t>
    <rPh sb="0" eb="3">
      <t>ニイガタケン</t>
    </rPh>
    <rPh sb="4" eb="7">
      <t>セイゾウシャ</t>
    </rPh>
    <phoneticPr fontId="17"/>
  </si>
  <si>
    <t>&lt;1.52</t>
  </si>
  <si>
    <t>&lt;4.77</t>
  </si>
  <si>
    <t>&lt;3.56</t>
  </si>
  <si>
    <t>&lt;4.35</t>
  </si>
  <si>
    <t>&lt;2.59</t>
  </si>
  <si>
    <t>東京都(販売者)</t>
    <rPh sb="0" eb="3">
      <t>トウキョウト</t>
    </rPh>
    <rPh sb="4" eb="7">
      <t>ハンバイシャ</t>
    </rPh>
    <phoneticPr fontId="21"/>
  </si>
  <si>
    <t>群馬県</t>
    <rPh sb="0" eb="3">
      <t>グンマケン</t>
    </rPh>
    <phoneticPr fontId="21"/>
  </si>
  <si>
    <t>&lt;4.36</t>
  </si>
  <si>
    <t>&lt;4.28</t>
  </si>
  <si>
    <t>&lt;3.94</t>
  </si>
  <si>
    <t>東京都</t>
    <rPh sb="0" eb="3">
      <t>トウキョウト</t>
    </rPh>
    <phoneticPr fontId="21"/>
  </si>
  <si>
    <t>&lt;4.85</t>
  </si>
  <si>
    <t>&lt;3.78</t>
  </si>
  <si>
    <t>&lt;3.69</t>
  </si>
  <si>
    <t>&lt;2.45</t>
  </si>
  <si>
    <t>&lt;4.44</t>
  </si>
  <si>
    <t>&lt;4.03</t>
  </si>
  <si>
    <t>&lt;4.49</t>
  </si>
  <si>
    <t>&lt;4.45</t>
  </si>
  <si>
    <t>&lt;4.70</t>
  </si>
  <si>
    <t>&lt;5.07</t>
  </si>
  <si>
    <t>&lt;4.16</t>
  </si>
  <si>
    <t>&lt;3.59</t>
  </si>
  <si>
    <t>&lt;3.81</t>
  </si>
  <si>
    <t>&lt;5.27</t>
  </si>
  <si>
    <t>&lt;3.62</t>
  </si>
  <si>
    <t>&lt;3.44</t>
  </si>
  <si>
    <t>&lt;4.27</t>
  </si>
  <si>
    <t>&lt;4.67</t>
  </si>
  <si>
    <t>&lt;4.53</t>
  </si>
  <si>
    <t>&lt;5.12</t>
  </si>
  <si>
    <t>&lt;4.63</t>
  </si>
  <si>
    <t>&lt;3.75</t>
  </si>
  <si>
    <t>&lt;4.43</t>
  </si>
  <si>
    <t>&lt;3.85</t>
  </si>
  <si>
    <t>&lt;4.23</t>
  </si>
  <si>
    <t>&lt;3.57</t>
  </si>
  <si>
    <t>&lt;4.94</t>
  </si>
  <si>
    <t>&lt;2.34</t>
  </si>
  <si>
    <t>&lt;3.86</t>
  </si>
  <si>
    <t>&lt;5.67</t>
  </si>
  <si>
    <t>製造所(加工所)_岩手県</t>
  </si>
  <si>
    <t>原子力センタ-</t>
    <rPh sb="0" eb="3">
      <t>ゲンシリョク</t>
    </rPh>
    <phoneticPr fontId="7"/>
  </si>
  <si>
    <t>精密</t>
    <rPh sb="0" eb="2">
      <t>セイミツ</t>
    </rPh>
    <phoneticPr fontId="7"/>
  </si>
  <si>
    <t>製造所(加工所)_白石市</t>
  </si>
  <si>
    <t>原子力センタ-</t>
    <rPh sb="0" eb="3">
      <t>ゲンシリョク</t>
    </rPh>
    <phoneticPr fontId="23"/>
  </si>
  <si>
    <t>&lt;7.19</t>
  </si>
  <si>
    <t>&lt;6.59</t>
  </si>
  <si>
    <t>&lt;8.43</t>
  </si>
  <si>
    <t>簡易</t>
    <rPh sb="0" eb="2">
      <t>カンイ</t>
    </rPh>
    <phoneticPr fontId="7"/>
  </si>
  <si>
    <t>製造所(加工所)_気仙沼市</t>
  </si>
  <si>
    <t>&lt;6.45</t>
  </si>
  <si>
    <t>製造所(加工所)_加美町</t>
  </si>
  <si>
    <t>&lt;6.53</t>
  </si>
  <si>
    <t>&lt;6.26</t>
  </si>
  <si>
    <t>&lt;6.87</t>
  </si>
  <si>
    <t>製造所(加工所)_大和町</t>
  </si>
  <si>
    <t>宮城県仙台市</t>
    <rPh sb="0" eb="3">
      <t>ミヤギケン</t>
    </rPh>
    <rPh sb="3" eb="6">
      <t>センダイシ</t>
    </rPh>
    <phoneticPr fontId="25"/>
  </si>
  <si>
    <t>&lt;2.33</t>
  </si>
  <si>
    <t>製造所(加工所)_群馬県</t>
  </si>
  <si>
    <t>製造所(加工所)_仙台市</t>
  </si>
  <si>
    <t>製造所(加工所)_埼玉県</t>
  </si>
  <si>
    <t>製造所(加工所)_福島県</t>
  </si>
  <si>
    <t>製造所(加工所)_山形県</t>
  </si>
  <si>
    <t>&lt;3.04</t>
  </si>
  <si>
    <t>製造所(加工所)_仙台市(製造者)</t>
  </si>
  <si>
    <t>&lt;4.02</t>
  </si>
  <si>
    <t>&lt;4.13</t>
  </si>
  <si>
    <t>&lt;3.92</t>
  </si>
  <si>
    <t>&lt;2.85</t>
  </si>
  <si>
    <t>&lt;4､00</t>
  </si>
  <si>
    <t>福島県</t>
    <rPh sb="0" eb="3">
      <t>フクシマケン</t>
    </rPh>
    <phoneticPr fontId="21"/>
  </si>
  <si>
    <t>宮城県仙台市(製造者)</t>
    <rPh sb="0" eb="3">
      <t>ミヤギケン</t>
    </rPh>
    <rPh sb="3" eb="6">
      <t>センダイシ</t>
    </rPh>
    <rPh sb="7" eb="10">
      <t>セイゾウシャ</t>
    </rPh>
    <phoneticPr fontId="17"/>
  </si>
  <si>
    <t>宮城県気仙沼市</t>
    <rPh sb="0" eb="3">
      <t>ミヤギケン</t>
    </rPh>
    <rPh sb="3" eb="7">
      <t>ケセンヌマシ</t>
    </rPh>
    <phoneticPr fontId="17"/>
  </si>
  <si>
    <t>&lt;2.18</t>
  </si>
  <si>
    <t>&lt;4.01</t>
  </si>
  <si>
    <t>&lt;2.22</t>
  </si>
  <si>
    <t>&lt;3.01</t>
  </si>
  <si>
    <t>&lt;3.66</t>
  </si>
  <si>
    <t>&lt;4.00</t>
  </si>
  <si>
    <t>宮城県刈田郡蔵王町</t>
    <rPh sb="0" eb="3">
      <t>ミヤギケン</t>
    </rPh>
    <rPh sb="3" eb="6">
      <t>カッタグン</t>
    </rPh>
    <rPh sb="6" eb="8">
      <t>ザオウ</t>
    </rPh>
    <rPh sb="8" eb="9">
      <t>チョウ</t>
    </rPh>
    <phoneticPr fontId="20"/>
  </si>
  <si>
    <t>&lt;2.55</t>
  </si>
  <si>
    <t>宮城県黒川郡大和町</t>
    <rPh sb="0" eb="3">
      <t>ミヤギケン</t>
    </rPh>
    <rPh sb="3" eb="6">
      <t>クロカワグン</t>
    </rPh>
    <rPh sb="6" eb="9">
      <t>タイワチョウ</t>
    </rPh>
    <phoneticPr fontId="24"/>
  </si>
  <si>
    <t>東京都(製造者)</t>
    <rPh sb="0" eb="3">
      <t>トウキョウト</t>
    </rPh>
    <rPh sb="4" eb="7">
      <t>セイゾウシャ</t>
    </rPh>
    <phoneticPr fontId="24"/>
  </si>
  <si>
    <t>宮城県刈田郡蔵王町</t>
    <rPh sb="0" eb="3">
      <t>ミヤギケン</t>
    </rPh>
    <rPh sb="3" eb="6">
      <t>カッタグン</t>
    </rPh>
    <rPh sb="6" eb="8">
      <t>ザオウ</t>
    </rPh>
    <rPh sb="8" eb="9">
      <t>マチ</t>
    </rPh>
    <phoneticPr fontId="18"/>
  </si>
  <si>
    <t>&lt;2.51</t>
  </si>
  <si>
    <t>製造所(加工所)_大崎市</t>
  </si>
  <si>
    <t>宮城県仙台市(製造者)</t>
    <rPh sb="0" eb="3">
      <t>ミヤギケン</t>
    </rPh>
    <rPh sb="3" eb="5">
      <t>センダイ</t>
    </rPh>
    <rPh sb="5" eb="6">
      <t>シ</t>
    </rPh>
    <rPh sb="7" eb="10">
      <t>セイゾウシャ</t>
    </rPh>
    <phoneticPr fontId="21"/>
  </si>
  <si>
    <t>製造所(加工所)_秋田県</t>
  </si>
  <si>
    <t>&lt;6.77</t>
  </si>
  <si>
    <t>&lt;6.71</t>
  </si>
  <si>
    <t>製造所(加工所)_茨城県</t>
  </si>
  <si>
    <t>&lt;8.12</t>
  </si>
  <si>
    <t>製造所(加工所)_神奈川県</t>
  </si>
  <si>
    <t>&lt;7.92</t>
  </si>
  <si>
    <t>製造所(加工所)_名取市</t>
  </si>
  <si>
    <t>製造所(加工所)_気仙沼市(販売者)</t>
  </si>
  <si>
    <t>&lt;6.48</t>
  </si>
  <si>
    <t>製造所(加工所)_千葉県(販売者)</t>
  </si>
  <si>
    <t>&lt;6.35</t>
  </si>
  <si>
    <t>製造所(加工所)_東京都(販売者)</t>
  </si>
  <si>
    <t>製造所(加工所)_東京都</t>
  </si>
  <si>
    <t>製造所(加工所)_栗原市</t>
  </si>
  <si>
    <t>製造所(加工所)_松島町</t>
  </si>
  <si>
    <t>&lt;7.09</t>
  </si>
  <si>
    <t>製造所(加工所)_登米市</t>
  </si>
  <si>
    <t>製造所(加工所)_美里町</t>
  </si>
  <si>
    <t>製造所(加工所)_大衡村</t>
  </si>
  <si>
    <t>製造所(加工所)_岩沼市</t>
  </si>
  <si>
    <t>製造所(加工所)_亘理町</t>
  </si>
  <si>
    <t>製造所(加工所)_石巻市</t>
  </si>
  <si>
    <t>製造所(加工所)_丸森町</t>
  </si>
  <si>
    <t>製造所(加工所)_七ヶ浜町</t>
  </si>
  <si>
    <t>製造所(加工所)_栃木県</t>
  </si>
  <si>
    <t>&lt;5.82</t>
  </si>
  <si>
    <t>&lt;8.69</t>
  </si>
  <si>
    <t>製造所(加工所)_大郷町</t>
  </si>
  <si>
    <t>製造所(加工所)_多賀城市</t>
  </si>
  <si>
    <t>&lt;6.16</t>
  </si>
  <si>
    <t>&lt;6.66</t>
  </si>
  <si>
    <t>&lt;6.95</t>
  </si>
  <si>
    <t>製造所(加工所)_村田町</t>
  </si>
  <si>
    <t>&lt;5.96</t>
  </si>
  <si>
    <t>&lt;7.47</t>
  </si>
  <si>
    <t>製造所(加工所)_東松島市</t>
  </si>
  <si>
    <t>製造所(加工所)_山元町</t>
  </si>
  <si>
    <t>製造所(加工所)_蔵王町</t>
  </si>
  <si>
    <t>製造所(加工所)_石巻市(販売者)</t>
  </si>
  <si>
    <t>&lt;7.89</t>
  </si>
  <si>
    <t>製造所(加工所)_女川町</t>
  </si>
  <si>
    <t>&lt;8.05</t>
  </si>
  <si>
    <t>&lt;8.03</t>
  </si>
  <si>
    <t>&lt;7.49</t>
  </si>
  <si>
    <t>&lt;6.83</t>
  </si>
  <si>
    <t>&lt;7.80</t>
  </si>
  <si>
    <t>製造所(加工所)_柴田町</t>
  </si>
  <si>
    <t>&lt;7.42</t>
  </si>
  <si>
    <t>&lt;8.38</t>
  </si>
  <si>
    <t>&lt;7.55</t>
  </si>
  <si>
    <t>&lt;7.87</t>
  </si>
  <si>
    <t>製造所(加工所)_仙台市(販売者)</t>
  </si>
  <si>
    <t>&lt;5.08</t>
  </si>
  <si>
    <t>製造所(加工所)_長野県</t>
  </si>
  <si>
    <t>製造所(加工所)_利府町(販売者)</t>
  </si>
  <si>
    <t>&lt;7.75</t>
  </si>
  <si>
    <t>&lt;6.33</t>
  </si>
  <si>
    <t>&lt;6.93</t>
  </si>
  <si>
    <t>製造所(加工所)_登米市(販売者)</t>
  </si>
  <si>
    <t>製造所(加工所)_新潟県</t>
  </si>
  <si>
    <t>新潟県</t>
    <rPh sb="0" eb="3">
      <t>ニイガタケン</t>
    </rPh>
    <phoneticPr fontId="21"/>
  </si>
  <si>
    <t>&lt;1.17</t>
  </si>
  <si>
    <t>&lt;2.32</t>
  </si>
  <si>
    <t>&lt;1.26</t>
  </si>
  <si>
    <t>&lt;7.26</t>
  </si>
  <si>
    <t>&lt;9.29</t>
  </si>
  <si>
    <t>製造所(加工所)_白石市(販売者)</t>
  </si>
  <si>
    <t>&lt;6.47</t>
  </si>
  <si>
    <t>&lt;6.70</t>
  </si>
  <si>
    <t>&lt;5.61</t>
  </si>
  <si>
    <t>&lt;6.36</t>
  </si>
  <si>
    <t>&lt;6.92</t>
  </si>
  <si>
    <t>製造所(加工所)_塩竃市</t>
  </si>
  <si>
    <t>製造所(加工所)_登米市(製造所)</t>
  </si>
  <si>
    <t>製造所(加工所)_気仙沼市(製造者)</t>
  </si>
  <si>
    <t>&lt;7.81</t>
  </si>
  <si>
    <t>&lt;7.25</t>
  </si>
  <si>
    <t>&lt;7.43</t>
  </si>
  <si>
    <t>&lt;6.43</t>
  </si>
  <si>
    <t>製造所(加工所)_岩手県(販売者)</t>
  </si>
  <si>
    <t>製造所(加工所)_色麻町(販売者)</t>
  </si>
  <si>
    <t>製造所(加工所)_神奈川県(販売者)</t>
  </si>
  <si>
    <t>製造所(加工所)_栗原市(販売者)</t>
  </si>
  <si>
    <t>製造所(加工所)_青森県</t>
  </si>
  <si>
    <t>&lt;6.78</t>
  </si>
  <si>
    <t>&lt;8.79</t>
  </si>
  <si>
    <t>&lt;6.39</t>
  </si>
  <si>
    <t>製造所(加工所)_静岡県</t>
  </si>
  <si>
    <t>&lt;4.14</t>
  </si>
  <si>
    <t>&lt;7.83</t>
  </si>
  <si>
    <t>製造所(加工所)_角田市</t>
  </si>
  <si>
    <t>&lt;5.51</t>
  </si>
  <si>
    <t>&lt;0.425</t>
  </si>
  <si>
    <t>製造所(加工所)_岩手県(製造者)</t>
  </si>
  <si>
    <t>&lt;0.500</t>
  </si>
  <si>
    <t>&lt;0.574</t>
  </si>
  <si>
    <t>製造所(加工所)_富谷町</t>
  </si>
  <si>
    <t>&lt;0.420</t>
  </si>
  <si>
    <t>&lt;0.594</t>
  </si>
  <si>
    <t>&lt;0.472</t>
  </si>
  <si>
    <t>製造所(加工所)_埼玉県(販売者)</t>
  </si>
  <si>
    <t>&lt;0.549</t>
  </si>
  <si>
    <t>&lt;0.517</t>
  </si>
  <si>
    <t>&lt;0.524</t>
  </si>
  <si>
    <t>製造所(加工所)_東京都(製造者)</t>
  </si>
  <si>
    <t>&lt;0.565</t>
  </si>
  <si>
    <t>&lt;0.447</t>
  </si>
  <si>
    <t>&lt;0.450</t>
  </si>
  <si>
    <t>&lt;0.489</t>
  </si>
  <si>
    <t>&lt;0.390</t>
  </si>
  <si>
    <t>&lt;0.521</t>
  </si>
  <si>
    <t>&lt;0.516</t>
  </si>
  <si>
    <t>&lt;0.499</t>
  </si>
  <si>
    <t>&lt;0.451</t>
  </si>
  <si>
    <t>&lt;0.615</t>
  </si>
  <si>
    <t>&lt;0.534</t>
  </si>
  <si>
    <t>&lt;0.591</t>
  </si>
  <si>
    <t>&lt;0.579</t>
  </si>
  <si>
    <t>塩竃市立浦戸小学校</t>
    <rPh sb="4" eb="6">
      <t>ウラト</t>
    </rPh>
    <rPh sb="6" eb="9">
      <t>ショウガッコウ</t>
    </rPh>
    <phoneticPr fontId="22"/>
  </si>
  <si>
    <t>名取市学校給食センター</t>
    <rPh sb="0" eb="3">
      <t>ナトリシ</t>
    </rPh>
    <rPh sb="3" eb="5">
      <t>ガッコウ</t>
    </rPh>
    <rPh sb="5" eb="7">
      <t>キュウショク</t>
    </rPh>
    <phoneticPr fontId="22"/>
  </si>
  <si>
    <t>大崎市岩出山学校給食センター</t>
    <rPh sb="0" eb="3">
      <t>オオサキシ</t>
    </rPh>
    <rPh sb="3" eb="6">
      <t>イワデヤマ</t>
    </rPh>
    <rPh sb="6" eb="8">
      <t>ガッコウ</t>
    </rPh>
    <rPh sb="8" eb="10">
      <t>キュウショク</t>
    </rPh>
    <phoneticPr fontId="7"/>
  </si>
  <si>
    <t>南三陸町学校給食センター</t>
    <rPh sb="0" eb="1">
      <t>ミナミ</t>
    </rPh>
    <rPh sb="1" eb="3">
      <t>サンリク</t>
    </rPh>
    <rPh sb="3" eb="4">
      <t>チョウ</t>
    </rPh>
    <rPh sb="4" eb="6">
      <t>ガッコウ</t>
    </rPh>
    <rPh sb="6" eb="8">
      <t>キュウショク</t>
    </rPh>
    <phoneticPr fontId="7"/>
  </si>
  <si>
    <t>角田市学校給食センター</t>
    <rPh sb="0" eb="3">
      <t>カクダシ</t>
    </rPh>
    <rPh sb="3" eb="5">
      <t>ガッコウ</t>
    </rPh>
    <rPh sb="5" eb="7">
      <t>キュウショク</t>
    </rPh>
    <phoneticPr fontId="7"/>
  </si>
  <si>
    <t>気仙沼市立気仙沼中央給食センター</t>
    <rPh sb="0" eb="5">
      <t>ケセンヌマシリツ</t>
    </rPh>
    <rPh sb="5" eb="8">
      <t>ケセンヌマ</t>
    </rPh>
    <rPh sb="8" eb="10">
      <t>チュウオウ</t>
    </rPh>
    <rPh sb="10" eb="12">
      <t>キュウショク</t>
    </rPh>
    <phoneticPr fontId="7"/>
  </si>
  <si>
    <t>名取市学校給食センター</t>
    <rPh sb="0" eb="3">
      <t>ナトリシ</t>
    </rPh>
    <rPh sb="3" eb="5">
      <t>ガッコウ</t>
    </rPh>
    <rPh sb="5" eb="7">
      <t>キュウショク</t>
    </rPh>
    <phoneticPr fontId="7"/>
  </si>
  <si>
    <t>大郷町学校給食センター</t>
    <rPh sb="0" eb="3">
      <t>オオサトチョウ</t>
    </rPh>
    <rPh sb="3" eb="5">
      <t>ガッコウ</t>
    </rPh>
    <rPh sb="5" eb="7">
      <t>キュウショク</t>
    </rPh>
    <phoneticPr fontId="22"/>
  </si>
  <si>
    <t>みんなのお昼ポテト館</t>
    <rPh sb="5" eb="6">
      <t>ヒル</t>
    </rPh>
    <rPh sb="9" eb="10">
      <t>ヤカタ</t>
    </rPh>
    <phoneticPr fontId="22"/>
  </si>
  <si>
    <t>&lt;3.77</t>
  </si>
  <si>
    <t>&lt;3.96</t>
  </si>
  <si>
    <t>&lt;4.04</t>
  </si>
  <si>
    <t>&lt;3.67</t>
  </si>
  <si>
    <t>&lt;2.35</t>
  </si>
  <si>
    <t>&lt;3.8</t>
  </si>
  <si>
    <t>&lt;7.5</t>
  </si>
  <si>
    <t>&lt;4.7</t>
  </si>
  <si>
    <t>&lt;4.8</t>
  </si>
  <si>
    <t>&lt;3.6</t>
  </si>
  <si>
    <t>&lt;4.6</t>
  </si>
  <si>
    <t>&lt;3.9</t>
  </si>
  <si>
    <t>&lt;8.0</t>
  </si>
  <si>
    <t>&lt;2.28</t>
  </si>
  <si>
    <t>&lt;11</t>
  </si>
  <si>
    <t>&lt;4.66</t>
  </si>
  <si>
    <t>&lt;4.4</t>
  </si>
  <si>
    <t>&lt;8.4</t>
  </si>
  <si>
    <t>&lt;5.1</t>
  </si>
  <si>
    <t>&lt;4.57</t>
  </si>
  <si>
    <t>&lt;2.3</t>
  </si>
  <si>
    <t>&lt;5.5</t>
  </si>
  <si>
    <t>&lt;5.8</t>
  </si>
  <si>
    <t>&lt;5.6</t>
  </si>
  <si>
    <t>&lt;2.5</t>
  </si>
  <si>
    <t>&lt;7.1</t>
  </si>
  <si>
    <t>&lt;7.3</t>
  </si>
  <si>
    <t>&lt;4.2</t>
  </si>
  <si>
    <t>&lt;9.1</t>
  </si>
  <si>
    <t>&lt;6.9</t>
  </si>
  <si>
    <t>&lt;1.2</t>
  </si>
  <si>
    <t>多賀城市</t>
  </si>
  <si>
    <t>&lt;5.4</t>
  </si>
  <si>
    <t>&lt;4.48</t>
  </si>
  <si>
    <t>女川町</t>
    <phoneticPr fontId="7"/>
  </si>
  <si>
    <t>&lt;4.10</t>
  </si>
  <si>
    <t>&lt;4.26</t>
  </si>
  <si>
    <t>&lt;4.06</t>
  </si>
  <si>
    <t>&lt;4.22</t>
  </si>
  <si>
    <t>&lt;2.39</t>
  </si>
  <si>
    <t>製造所(加工所)_新潟県(製造者)</t>
  </si>
  <si>
    <t>&lt;4.60</t>
  </si>
  <si>
    <t>&lt;2.11</t>
  </si>
  <si>
    <t>&lt;4.18</t>
  </si>
  <si>
    <t>&lt;5.17</t>
  </si>
  <si>
    <t>&lt;3.00</t>
  </si>
  <si>
    <t>&lt;3.99</t>
  </si>
  <si>
    <t>&lt;3.95</t>
  </si>
  <si>
    <t>日常食</t>
    <phoneticPr fontId="7"/>
  </si>
  <si>
    <t>製造所(加工所)_色麻町</t>
  </si>
  <si>
    <t>&lt;6.63</t>
  </si>
  <si>
    <t>&lt;8.90</t>
  </si>
  <si>
    <t>製造所(加工所)_栗原市(生産地)</t>
  </si>
  <si>
    <t>&lt;7.17</t>
  </si>
  <si>
    <t>&lt;7.22</t>
  </si>
  <si>
    <t>&lt;7.82</t>
  </si>
  <si>
    <t>製造所(加工所)_登米市(生産地)</t>
  </si>
  <si>
    <t>&lt;7.67</t>
  </si>
  <si>
    <t>&lt;7.73</t>
  </si>
  <si>
    <t>&lt;7.95</t>
  </si>
  <si>
    <t>&lt;8.21</t>
  </si>
  <si>
    <t>&lt;8.01</t>
  </si>
  <si>
    <t>&lt;9.09</t>
  </si>
  <si>
    <t>&lt;6.62</t>
  </si>
  <si>
    <t>&lt;7.14</t>
  </si>
  <si>
    <t>&lt;7.61</t>
  </si>
  <si>
    <t>&lt;6.90</t>
  </si>
  <si>
    <t>&lt;8.59</t>
  </si>
  <si>
    <t>製造所(加工所)_岩手県(生産地)</t>
  </si>
  <si>
    <t>食肉衛生検査所</t>
    <rPh sb="0" eb="2">
      <t>ショクニク</t>
    </rPh>
    <rPh sb="2" eb="4">
      <t>エイセイ</t>
    </rPh>
    <rPh sb="4" eb="7">
      <t>ケンサショ</t>
    </rPh>
    <phoneticPr fontId="7"/>
  </si>
  <si>
    <t>製造所(加工所)_大崎市(生産地)</t>
  </si>
  <si>
    <t>製造所(加工所)_白石市(生産地)</t>
  </si>
  <si>
    <t>製造所(加工所)_大郷町(生産地)</t>
  </si>
  <si>
    <t>製造所(加工所)_色麻町(生産地)</t>
  </si>
  <si>
    <t>宮城県黒川郡富谷町</t>
    <rPh sb="0" eb="3">
      <t>ミヤギケン</t>
    </rPh>
    <rPh sb="3" eb="5">
      <t>クロカワ</t>
    </rPh>
    <rPh sb="5" eb="6">
      <t>グン</t>
    </rPh>
    <rPh sb="6" eb="9">
      <t>トミヤチョウ</t>
    </rPh>
    <phoneticPr fontId="21"/>
  </si>
  <si>
    <t>&lt;0.541</t>
  </si>
  <si>
    <t>&lt;0.561</t>
  </si>
  <si>
    <t>千葉県(販売者)</t>
    <rPh sb="0" eb="3">
      <t>チバケン</t>
    </rPh>
    <rPh sb="4" eb="7">
      <t>ハンバイシャ</t>
    </rPh>
    <phoneticPr fontId="21"/>
  </si>
  <si>
    <t>&lt;0.54</t>
  </si>
  <si>
    <t>&lt;0.48</t>
  </si>
  <si>
    <t>北海道(販売者)</t>
    <rPh sb="0" eb="3">
      <t>ホッカイドウ</t>
    </rPh>
    <rPh sb="4" eb="7">
      <t>ハンバイシャ</t>
    </rPh>
    <phoneticPr fontId="21"/>
  </si>
  <si>
    <t>宮城県黒川郡富谷町</t>
    <rPh sb="0" eb="3">
      <t>ミヤギケン</t>
    </rPh>
    <rPh sb="3" eb="6">
      <t>クロカワグン</t>
    </rPh>
    <rPh sb="6" eb="8">
      <t>トミヤ</t>
    </rPh>
    <rPh sb="8" eb="9">
      <t>マチ</t>
    </rPh>
    <phoneticPr fontId="21"/>
  </si>
  <si>
    <t>&lt;0.597</t>
  </si>
  <si>
    <t>&lt;0.476</t>
  </si>
  <si>
    <t>&lt;0.424</t>
  </si>
  <si>
    <t>宮城県刈田郡七ヶ宿町</t>
    <rPh sb="0" eb="3">
      <t>ミヤギケン</t>
    </rPh>
    <rPh sb="3" eb="6">
      <t>カッタグン</t>
    </rPh>
    <rPh sb="6" eb="9">
      <t>シチカシュク</t>
    </rPh>
    <rPh sb="9" eb="10">
      <t>マチ</t>
    </rPh>
    <phoneticPr fontId="18"/>
  </si>
  <si>
    <t>&lt;0.394</t>
  </si>
  <si>
    <t>新潟県(販売者)</t>
    <rPh sb="0" eb="3">
      <t>ニイガタケン</t>
    </rPh>
    <rPh sb="4" eb="7">
      <t>ハンバイシャ</t>
    </rPh>
    <phoneticPr fontId="18"/>
  </si>
  <si>
    <t>&lt;0.449</t>
  </si>
  <si>
    <t>&lt;0.415</t>
  </si>
  <si>
    <t>&lt;0.542</t>
  </si>
  <si>
    <t>&lt;0.454</t>
  </si>
  <si>
    <t>宮城県黒川郡富谷町</t>
    <rPh sb="0" eb="3">
      <t>ミヤギケン</t>
    </rPh>
    <rPh sb="3" eb="6">
      <t>クロカワグン</t>
    </rPh>
    <rPh sb="6" eb="9">
      <t>トミヤチョウ</t>
    </rPh>
    <phoneticPr fontId="17"/>
  </si>
  <si>
    <t>&lt;0.397</t>
  </si>
  <si>
    <t>&lt;0.427</t>
  </si>
  <si>
    <t>東京都(販売者)</t>
    <rPh sb="0" eb="3">
      <t>トウキョウト</t>
    </rPh>
    <rPh sb="4" eb="7">
      <t>ハンバイシャ</t>
    </rPh>
    <phoneticPr fontId="17"/>
  </si>
  <si>
    <t>&lt;0.452</t>
  </si>
  <si>
    <t>千葉県(販売者)</t>
    <rPh sb="0" eb="3">
      <t>チバケン</t>
    </rPh>
    <rPh sb="4" eb="7">
      <t>ハンバイシャ</t>
    </rPh>
    <phoneticPr fontId="18"/>
  </si>
  <si>
    <t>&lt;0.495</t>
  </si>
  <si>
    <t>&lt;0.446</t>
  </si>
  <si>
    <t>大阪府(販売者)</t>
    <rPh sb="0" eb="3">
      <t>オオサカフ</t>
    </rPh>
    <rPh sb="4" eb="7">
      <t>ハンバイシャ</t>
    </rPh>
    <phoneticPr fontId="18"/>
  </si>
  <si>
    <t>&lt;0.422</t>
  </si>
  <si>
    <t>宮城県刈田郡七ヶ宿町</t>
    <rPh sb="0" eb="3">
      <t>ミヤギケン</t>
    </rPh>
    <rPh sb="3" eb="6">
      <t>カッタグン</t>
    </rPh>
    <rPh sb="6" eb="9">
      <t>シチカシュク</t>
    </rPh>
    <rPh sb="9" eb="10">
      <t>マチ</t>
    </rPh>
    <phoneticPr fontId="17"/>
  </si>
  <si>
    <t>&lt;0.580</t>
  </si>
  <si>
    <t>&lt;0.537</t>
  </si>
  <si>
    <t>&lt;0.531</t>
  </si>
  <si>
    <t>宮城県大崎市(販売者)</t>
    <rPh sb="0" eb="3">
      <t>ミヤギケン</t>
    </rPh>
    <rPh sb="3" eb="6">
      <t>オオサキシ</t>
    </rPh>
    <rPh sb="7" eb="10">
      <t>ハンバイシャ</t>
    </rPh>
    <phoneticPr fontId="20"/>
  </si>
  <si>
    <t>&lt;0.514</t>
  </si>
  <si>
    <t>&lt;0.505</t>
  </si>
  <si>
    <t>&lt;0.464</t>
  </si>
  <si>
    <t>&lt;0.544</t>
  </si>
  <si>
    <t>新潟県(販売者)</t>
    <rPh sb="0" eb="3">
      <t>ニイガタケン</t>
    </rPh>
    <rPh sb="4" eb="7">
      <t>ハンバイシャ</t>
    </rPh>
    <phoneticPr fontId="20"/>
  </si>
  <si>
    <t>&lt;0.562</t>
  </si>
  <si>
    <t>宮城県仙台市(販売者)</t>
    <rPh sb="0" eb="3">
      <t>ミヤギケン</t>
    </rPh>
    <rPh sb="3" eb="6">
      <t>センダイシ</t>
    </rPh>
    <rPh sb="7" eb="10">
      <t>ハンバイシャ</t>
    </rPh>
    <phoneticPr fontId="20"/>
  </si>
  <si>
    <t>&lt;0.629</t>
  </si>
  <si>
    <t>千葉県(販売者)</t>
    <rPh sb="0" eb="3">
      <t>チバケン</t>
    </rPh>
    <rPh sb="4" eb="7">
      <t>ハンバイシャ</t>
    </rPh>
    <phoneticPr fontId="20"/>
  </si>
  <si>
    <t>&lt;0.468</t>
  </si>
  <si>
    <t>&lt;0.466</t>
  </si>
  <si>
    <t>&lt;0.539</t>
  </si>
  <si>
    <t>&lt;0.310</t>
  </si>
  <si>
    <t>&lt;0.502</t>
  </si>
  <si>
    <t>&lt;0.567</t>
  </si>
  <si>
    <t>&lt;0.708</t>
  </si>
  <si>
    <t>宮城県刈田郡七ヶ宿町</t>
    <rPh sb="0" eb="3">
      <t>ミヤギケン</t>
    </rPh>
    <rPh sb="3" eb="6">
      <t>カッタグン</t>
    </rPh>
    <rPh sb="6" eb="9">
      <t>シチガシュク</t>
    </rPh>
    <rPh sb="9" eb="10">
      <t>マチ</t>
    </rPh>
    <phoneticPr fontId="20"/>
  </si>
  <si>
    <t>&lt;0.462</t>
  </si>
  <si>
    <t>&lt;0.428</t>
  </si>
  <si>
    <t>&lt;0.508</t>
  </si>
  <si>
    <t>&lt;0.540</t>
  </si>
  <si>
    <t>&lt;0.546</t>
  </si>
  <si>
    <t>&lt;0.623</t>
  </si>
  <si>
    <t>&lt;0.600</t>
  </si>
  <si>
    <t>宮城県富谷市</t>
    <rPh sb="0" eb="3">
      <t>ミヤギケン</t>
    </rPh>
    <rPh sb="3" eb="5">
      <t>トミヤ</t>
    </rPh>
    <rPh sb="5" eb="6">
      <t>シ</t>
    </rPh>
    <phoneticPr fontId="18"/>
  </si>
  <si>
    <t>&lt;0.576</t>
  </si>
  <si>
    <t>&lt;0.616</t>
  </si>
  <si>
    <t>&lt;0.617</t>
  </si>
  <si>
    <t>&lt;0.566</t>
  </si>
  <si>
    <t>&lt;0.507</t>
  </si>
  <si>
    <t>&lt;0.467</t>
  </si>
  <si>
    <t>&lt;0.426</t>
  </si>
  <si>
    <t>&lt;0.575</t>
  </si>
  <si>
    <t>宮城県刈田郡蔵王町</t>
    <rPh sb="0" eb="3">
      <t>ミヤギケン</t>
    </rPh>
    <rPh sb="3" eb="6">
      <t>カッタグン</t>
    </rPh>
    <rPh sb="6" eb="8">
      <t>ザオウ</t>
    </rPh>
    <rPh sb="8" eb="9">
      <t>マチ</t>
    </rPh>
    <phoneticPr fontId="17"/>
  </si>
  <si>
    <t>&lt;0.700</t>
  </si>
  <si>
    <t>&lt;0.510</t>
  </si>
  <si>
    <t>&lt;0.572</t>
  </si>
  <si>
    <t>&lt;0.536</t>
  </si>
  <si>
    <t>&lt;0.433</t>
  </si>
  <si>
    <t>&lt;0.653</t>
  </si>
  <si>
    <t>&lt;0.647</t>
  </si>
  <si>
    <t>宮城県富谷市</t>
    <rPh sb="0" eb="3">
      <t>ミヤギケン</t>
    </rPh>
    <rPh sb="3" eb="6">
      <t>トミヤシ</t>
    </rPh>
    <phoneticPr fontId="20"/>
  </si>
  <si>
    <t>&lt;0.435</t>
  </si>
  <si>
    <t>&lt;0.613</t>
  </si>
  <si>
    <t>&lt;0.714</t>
  </si>
  <si>
    <t>&lt;0.705</t>
  </si>
  <si>
    <t>&lt;0.522</t>
  </si>
  <si>
    <t>試料名(中分類)</t>
    <rPh sb="4" eb="5">
      <t>チュウ</t>
    </rPh>
    <phoneticPr fontId="7"/>
  </si>
  <si>
    <t>学校給食</t>
    <rPh sb="0" eb="4">
      <t>ガッコウキュウショク</t>
    </rPh>
    <phoneticPr fontId="2"/>
  </si>
  <si>
    <t>流通食品</t>
    <rPh sb="0" eb="2">
      <t>リュウツウ</t>
    </rPh>
    <rPh sb="2" eb="4">
      <t>ショクヒン</t>
    </rPh>
    <phoneticPr fontId="2"/>
  </si>
  <si>
    <t>非流通食品</t>
    <rPh sb="0" eb="1">
      <t>ヒ</t>
    </rPh>
    <rPh sb="1" eb="3">
      <t>リュウツウ</t>
    </rPh>
    <rPh sb="3" eb="5">
      <t>ショクヒン</t>
    </rPh>
    <phoneticPr fontId="2"/>
  </si>
  <si>
    <t>牛乳(製造者)</t>
  </si>
  <si>
    <t>飲食物(日常食･非流通食品･流通食品･学校給食)中のCs-137濃度の推移</t>
    <rPh sb="0" eb="3">
      <t>インショクブツ</t>
    </rPh>
    <rPh sb="4" eb="7">
      <t>ニチジョウショク</t>
    </rPh>
    <rPh sb="8" eb="11">
      <t>ヒリュウツウ</t>
    </rPh>
    <rPh sb="11" eb="13">
      <t>ショクヒン</t>
    </rPh>
    <rPh sb="14" eb="16">
      <t>リュウツウ</t>
    </rPh>
    <rPh sb="16" eb="18">
      <t>ショクヒン</t>
    </rPh>
    <rPh sb="19" eb="23">
      <t>ガッコウキュウショク</t>
    </rPh>
    <rPh sb="24" eb="25">
      <t>チュウ</t>
    </rPh>
    <rPh sb="32" eb="34">
      <t>ノウド</t>
    </rPh>
    <rPh sb="35" eb="37">
      <t>スイイ</t>
    </rPh>
    <phoneticPr fontId="2"/>
  </si>
  <si>
    <t>基準/飲料水</t>
    <rPh sb="0" eb="2">
      <t>キジュン</t>
    </rPh>
    <rPh sb="3" eb="6">
      <t>インリョウスイ</t>
    </rPh>
    <phoneticPr fontId="7"/>
  </si>
  <si>
    <t>基準/牛乳</t>
    <rPh sb="3" eb="5">
      <t>ギュウニュウ</t>
    </rPh>
    <phoneticPr fontId="7"/>
  </si>
  <si>
    <t>基準(Bq/kg)</t>
  </si>
  <si>
    <t>基準/一般食品</t>
    <rPh sb="3" eb="7">
      <t>イッパンショクヒン</t>
    </rPh>
    <phoneticPr fontId="7"/>
  </si>
  <si>
    <t>1Bqから物理減衰</t>
    <rPh sb="5" eb="7">
      <t>ブツリ</t>
    </rPh>
    <phoneticPr fontId="7"/>
  </si>
  <si>
    <t>放射能濃度 (日常食はBq/人日、他はBq/kg-生)</t>
    <rPh sb="7" eb="10">
      <t>ニチジョウショク</t>
    </rPh>
    <rPh sb="14" eb="15">
      <t>ニン</t>
    </rPh>
    <rPh sb="15" eb="16">
      <t>ニチ</t>
    </rPh>
    <rPh sb="17" eb="18">
      <t>ホカ</t>
    </rPh>
    <rPh sb="25" eb="26">
      <t>ナマ</t>
    </rPh>
    <phoneticPr fontId="2"/>
  </si>
  <si>
    <t>最小濃度の1/2(ND値読替え用)→</t>
    <rPh sb="0" eb="4">
      <t>サイショウノウド</t>
    </rPh>
    <rPh sb="11" eb="12">
      <t>チ</t>
    </rPh>
    <rPh sb="12" eb="14">
      <t>ヨミカ</t>
    </rPh>
    <rPh sb="15" eb="16">
      <t>ヨウ</t>
    </rPh>
    <phoneticPr fontId="2"/>
  </si>
</sst>
</file>

<file path=xl/styles.xml><?xml version="1.0" encoding="utf-8"?>
<styleSheet xmlns="http://schemas.openxmlformats.org/spreadsheetml/2006/main">
  <numFmts count="5">
    <numFmt numFmtId="176" formatCode="[$-411]ge\.m\.d;@"/>
    <numFmt numFmtId="177" formatCode="0.0"/>
    <numFmt numFmtId="178" formatCode=".0000"/>
    <numFmt numFmtId="179" formatCode=".000"/>
    <numFmt numFmtId="180" formatCode="yyyy/m/d;@"/>
  </numFmts>
  <fonts count="29"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9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9"/>
      <color indexed="12"/>
      <name val="Meiryo UI"/>
      <family val="3"/>
      <charset val="128"/>
    </font>
    <font>
      <sz val="9"/>
      <color indexed="9"/>
      <name val="Meiryo UI"/>
      <family val="3"/>
      <charset val="128"/>
    </font>
    <font>
      <u/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9"/>
      <color indexed="10"/>
      <name val="Meiryo UI"/>
      <family val="3"/>
      <charset val="128"/>
    </font>
    <font>
      <sz val="8"/>
      <name val="Meiryo UI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"/>
      <name val="Meiryo UI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5"/>
      <name val="Meiryo UI"/>
      <family val="3"/>
      <charset val="128"/>
    </font>
    <font>
      <sz val="9"/>
      <color indexed="17"/>
      <name val="Meiryo UI"/>
      <family val="3"/>
      <charset val="128"/>
    </font>
    <font>
      <sz val="9"/>
      <color indexed="2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19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vertical="center" shrinkToFit="1"/>
    </xf>
    <xf numFmtId="0" fontId="1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 applyAlignment="1">
      <alignment vertical="top" wrapText="1"/>
    </xf>
    <xf numFmtId="178" fontId="4" fillId="0" borderId="1" xfId="0" applyNumberFormat="1" applyFont="1" applyFill="1" applyBorder="1" applyAlignment="1">
      <alignment vertical="center" shrinkToFit="1"/>
    </xf>
    <xf numFmtId="176" fontId="4" fillId="0" borderId="0" xfId="0" applyNumberFormat="1" applyFont="1" applyFill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Alignment="1">
      <alignment vertical="center" shrinkToFit="1"/>
    </xf>
    <xf numFmtId="176" fontId="20" fillId="0" borderId="1" xfId="1" applyFont="1" applyFill="1" applyBorder="1" applyAlignment="1">
      <alignment vertical="center"/>
    </xf>
    <xf numFmtId="176" fontId="20" fillId="0" borderId="1" xfId="1" applyFont="1" applyFill="1" applyBorder="1" applyProtection="1">
      <alignment vertical="center"/>
      <protection locked="0"/>
    </xf>
    <xf numFmtId="0" fontId="0" fillId="0" borderId="0" xfId="0" applyNumberFormat="1" applyFill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>
      <alignment vertical="center"/>
    </xf>
    <xf numFmtId="0" fontId="20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NumberFormat="1" applyFont="1" applyFill="1" applyBorder="1" applyAlignment="1">
      <alignment horizontal="left" vertical="center"/>
    </xf>
    <xf numFmtId="180" fontId="4" fillId="2" borderId="1" xfId="0" applyNumberFormat="1" applyFont="1" applyFill="1" applyBorder="1" applyAlignment="1">
      <alignment vertical="top" wrapText="1"/>
    </xf>
    <xf numFmtId="176" fontId="4" fillId="2" borderId="1" xfId="0" applyNumberFormat="1" applyFont="1" applyFill="1" applyBorder="1" applyAlignment="1">
      <alignment vertical="top" wrapText="1"/>
    </xf>
    <xf numFmtId="176" fontId="4" fillId="2" borderId="1" xfId="0" quotePrefix="1" applyNumberFormat="1" applyFont="1" applyFill="1" applyBorder="1" applyAlignment="1">
      <alignment horizontal="left" vertical="top" wrapText="1"/>
    </xf>
    <xf numFmtId="0" fontId="4" fillId="2" borderId="1" xfId="0" quotePrefix="1" applyNumberFormat="1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vertical="top" wrapText="1"/>
    </xf>
    <xf numFmtId="176" fontId="4" fillId="0" borderId="2" xfId="0" applyNumberFormat="1" applyFont="1" applyFill="1" applyBorder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3" xfId="0" quotePrefix="1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/>
    </xf>
    <xf numFmtId="178" fontId="4" fillId="3" borderId="1" xfId="0" applyNumberFormat="1" applyFont="1" applyFill="1" applyBorder="1" applyAlignment="1">
      <alignment vertical="center" shrinkToFit="1"/>
    </xf>
    <xf numFmtId="0" fontId="4" fillId="0" borderId="0" xfId="0" applyNumberFormat="1" applyFont="1" applyFill="1">
      <alignment vertical="center"/>
    </xf>
    <xf numFmtId="0" fontId="27" fillId="0" borderId="0" xfId="0" applyFont="1" applyFill="1">
      <alignment vertical="center"/>
    </xf>
    <xf numFmtId="0" fontId="4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center" shrinkToFit="1"/>
    </xf>
    <xf numFmtId="0" fontId="28" fillId="0" borderId="0" xfId="0" applyFont="1" applyFill="1">
      <alignment vertical="center"/>
    </xf>
    <xf numFmtId="176" fontId="4" fillId="0" borderId="4" xfId="0" applyNumberFormat="1" applyFont="1" applyFill="1" applyBorder="1">
      <alignment vertical="center"/>
    </xf>
    <xf numFmtId="179" fontId="0" fillId="4" borderId="1" xfId="0" applyNumberFormat="1" applyFill="1" applyBorder="1" applyAlignment="1">
      <alignment vertical="center" shrinkToFit="1"/>
    </xf>
    <xf numFmtId="176" fontId="4" fillId="2" borderId="3" xfId="0" quotePrefix="1" applyNumberFormat="1" applyFont="1" applyFill="1" applyBorder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left" vertical="top" wrapText="1"/>
    </xf>
    <xf numFmtId="176" fontId="4" fillId="5" borderId="1" xfId="0" applyNumberFormat="1" applyFont="1" applyFill="1" applyBorder="1" applyAlignment="1">
      <alignment vertical="top" wrapText="1"/>
    </xf>
    <xf numFmtId="176" fontId="4" fillId="2" borderId="1" xfId="0" applyNumberFormat="1" applyFont="1" applyFill="1" applyBorder="1" applyAlignment="1">
      <alignment vertical="center" shrinkToFit="1"/>
    </xf>
    <xf numFmtId="176" fontId="4" fillId="2" borderId="0" xfId="0" applyNumberFormat="1" applyFont="1" applyFill="1">
      <alignment vertical="center"/>
    </xf>
    <xf numFmtId="176" fontId="27" fillId="2" borderId="0" xfId="0" applyNumberFormat="1" applyFont="1" applyFill="1">
      <alignment vertical="center"/>
    </xf>
    <xf numFmtId="0" fontId="26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66FF"/>
      <color rgb="FF66FFFF"/>
      <color rgb="FFFF9900"/>
      <color rgb="FFFF9933"/>
      <color rgb="FF00CC00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r>
              <a:rPr lang="ja-JP" altLang="en-US" sz="2000"/>
              <a:t>宮城県内の飲食物中</a:t>
            </a:r>
            <a:endParaRPr lang="en-US" altLang="ja-JP" sz="2000"/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r>
              <a:rPr lang="en-US" altLang="ja-JP" sz="2000"/>
              <a:t>Cs-137</a:t>
            </a:r>
            <a:r>
              <a:rPr lang="ja-JP" altLang="en-US" sz="2000"/>
              <a:t>濃度の推移</a:t>
            </a:r>
          </a:p>
        </c:rich>
      </c:tx>
      <c:layout>
        <c:manualLayout>
          <c:xMode val="edge"/>
          <c:yMode val="edge"/>
          <c:x val="0.10879854790878421"/>
          <c:y val="1.0394552953608072E-2"/>
        </c:manualLayout>
      </c:layout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734625534949135E-2"/>
          <c:y val="7.0984592834986579E-2"/>
          <c:w val="0.92820901932712963"/>
          <c:h val="0.84856307734260461"/>
        </c:manualLayout>
      </c:layout>
      <c:lineChart>
        <c:grouping val="standard"/>
        <c:ser>
          <c:idx val="2"/>
          <c:order val="0"/>
          <c:tx>
            <c:strRef>
              <c:f>Sheet1!$E$39</c:f>
              <c:strCache>
                <c:ptCount val="1"/>
                <c:pt idx="0">
                  <c:v>学校給食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noFill/>
              <a:ln w="3175">
                <a:solidFill>
                  <a:srgbClr val="4472C4"/>
                </a:solidFill>
              </a:ln>
            </c:spPr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Sheet1!$E$40:$E$2131</c:f>
              <c:numCache>
                <c:formatCode>.0000</c:formatCode>
                <c:ptCount val="2092"/>
                <c:pt idx="250">
                  <c:v>1.628886944497614E-3</c:v>
                </c:pt>
                <c:pt idx="252">
                  <c:v>1.6284757953441763E-3</c:v>
                </c:pt>
                <c:pt idx="253">
                  <c:v>1.6283730242722481E-3</c:v>
                </c:pt>
                <c:pt idx="254">
                  <c:v>1.6283730242722481E-3</c:v>
                </c:pt>
                <c:pt idx="255">
                  <c:v>1.6282702596860739E-3</c:v>
                </c:pt>
                <c:pt idx="256">
                  <c:v>1.6281675015852443E-3</c:v>
                </c:pt>
                <c:pt idx="257">
                  <c:v>1.6281675015852443E-3</c:v>
                </c:pt>
                <c:pt idx="258">
                  <c:v>1.6280647499693508E-3</c:v>
                </c:pt>
                <c:pt idx="259">
                  <c:v>1.6277565340271868E-3</c:v>
                </c:pt>
                <c:pt idx="260">
                  <c:v>1.6275510891495862E-3</c:v>
                </c:pt>
                <c:pt idx="437">
                  <c:v>1.6077456846580016E-3</c:v>
                </c:pt>
                <c:pt idx="438">
                  <c:v>1.6077456846580016E-3</c:v>
                </c:pt>
                <c:pt idx="439">
                  <c:v>1.6077456846580016E-3</c:v>
                </c:pt>
                <c:pt idx="440">
                  <c:v>1.6077456846580016E-3</c:v>
                </c:pt>
                <c:pt idx="441">
                  <c:v>1.6077456846580016E-3</c:v>
                </c:pt>
                <c:pt idx="442">
                  <c:v>1.6077456846580016E-3</c:v>
                </c:pt>
                <c:pt idx="443">
                  <c:v>1.6076442218374467E-3</c:v>
                </c:pt>
                <c:pt idx="444">
                  <c:v>1.6076442218374467E-3</c:v>
                </c:pt>
                <c:pt idx="445">
                  <c:v>1.6076442218374467E-3</c:v>
                </c:pt>
                <c:pt idx="446">
                  <c:v>1.6076442218374467E-3</c:v>
                </c:pt>
                <c:pt idx="447">
                  <c:v>1.6076442218374467E-3</c:v>
                </c:pt>
                <c:pt idx="448">
                  <c:v>1.6076442218374467E-3</c:v>
                </c:pt>
                <c:pt idx="449">
                  <c:v>1.6075427654200841E-3</c:v>
                </c:pt>
                <c:pt idx="450">
                  <c:v>1.6075427654200841E-3</c:v>
                </c:pt>
                <c:pt idx="451">
                  <c:v>1.6075427654200841E-3</c:v>
                </c:pt>
                <c:pt idx="452">
                  <c:v>1.6075427654200841E-3</c:v>
                </c:pt>
                <c:pt idx="455">
                  <c:v>1.6074413154055093E-3</c:v>
                </c:pt>
                <c:pt idx="456">
                  <c:v>1.6074413154055093E-3</c:v>
                </c:pt>
                <c:pt idx="457">
                  <c:v>1.6074413154055093E-3</c:v>
                </c:pt>
                <c:pt idx="458">
                  <c:v>1.6073398717933185E-3</c:v>
                </c:pt>
                <c:pt idx="459">
                  <c:v>1.6073398717933185E-3</c:v>
                </c:pt>
                <c:pt idx="460">
                  <c:v>1.6073398717933185E-3</c:v>
                </c:pt>
                <c:pt idx="462">
                  <c:v>1.6070355793670066E-3</c:v>
                </c:pt>
                <c:pt idx="463">
                  <c:v>1.6070355793670066E-3</c:v>
                </c:pt>
                <c:pt idx="464">
                  <c:v>1.6070355793670066E-3</c:v>
                </c:pt>
                <c:pt idx="465">
                  <c:v>1.6070355793670066E-3</c:v>
                </c:pt>
                <c:pt idx="468">
                  <c:v>1.6069341613603094E-3</c:v>
                </c:pt>
                <c:pt idx="469">
                  <c:v>1.6069341613603094E-3</c:v>
                </c:pt>
                <c:pt idx="470">
                  <c:v>1.6069341613603094E-3</c:v>
                </c:pt>
                <c:pt idx="473">
                  <c:v>1.6068327497539758E-3</c:v>
                </c:pt>
                <c:pt idx="474">
                  <c:v>1.6068327497539758E-3</c:v>
                </c:pt>
                <c:pt idx="475">
                  <c:v>1.6068327497539758E-3</c:v>
                </c:pt>
                <c:pt idx="476">
                  <c:v>1.606731344547603E-3</c:v>
                </c:pt>
                <c:pt idx="477">
                  <c:v>1.606731344547603E-3</c:v>
                </c:pt>
                <c:pt idx="478">
                  <c:v>1.606731344547603E-3</c:v>
                </c:pt>
                <c:pt idx="479">
                  <c:v>1.606731344547603E-3</c:v>
                </c:pt>
                <c:pt idx="480">
                  <c:v>1.6066299457407854E-3</c:v>
                </c:pt>
                <c:pt idx="481">
                  <c:v>1.6066299457407854E-3</c:v>
                </c:pt>
                <c:pt idx="482">
                  <c:v>1.6066299457407854E-3</c:v>
                </c:pt>
                <c:pt idx="484">
                  <c:v>1.6062244145009959E-3</c:v>
                </c:pt>
                <c:pt idx="485">
                  <c:v>1.6062244145009959E-3</c:v>
                </c:pt>
                <c:pt idx="486">
                  <c:v>1.6062244145009959E-3</c:v>
                </c:pt>
                <c:pt idx="487">
                  <c:v>1.6061230476858994E-3</c:v>
                </c:pt>
                <c:pt idx="488">
                  <c:v>1.6061230476858994E-3</c:v>
                </c:pt>
                <c:pt idx="489">
                  <c:v>1.6061230476858994E-3</c:v>
                </c:pt>
                <c:pt idx="494">
                  <c:v>1.6060216872679364E-3</c:v>
                </c:pt>
                <c:pt idx="495">
                  <c:v>1.6060216872679364E-3</c:v>
                </c:pt>
                <c:pt idx="496">
                  <c:v>1.6060216872679364E-3</c:v>
                </c:pt>
                <c:pt idx="497">
                  <c:v>1.6060216872679364E-3</c:v>
                </c:pt>
                <c:pt idx="501">
                  <c:v>1.6059203332467024E-3</c:v>
                </c:pt>
                <c:pt idx="502">
                  <c:v>1.6059203332467024E-3</c:v>
                </c:pt>
                <c:pt idx="503">
                  <c:v>1.6059203332467024E-3</c:v>
                </c:pt>
                <c:pt idx="504">
                  <c:v>1.6059203332467024E-3</c:v>
                </c:pt>
                <c:pt idx="505">
                  <c:v>1.6056163095593398E-3</c:v>
                </c:pt>
                <c:pt idx="506">
                  <c:v>1.6056163095593398E-3</c:v>
                </c:pt>
                <c:pt idx="507">
                  <c:v>1.6056163095593398E-3</c:v>
                </c:pt>
                <c:pt idx="515">
                  <c:v>1.6055149811209865E-3</c:v>
                </c:pt>
                <c:pt idx="516">
                  <c:v>1.6055149811209865E-3</c:v>
                </c:pt>
                <c:pt idx="517">
                  <c:v>1.6055149811209865E-3</c:v>
                </c:pt>
                <c:pt idx="518">
                  <c:v>1.6055149811209865E-3</c:v>
                </c:pt>
                <c:pt idx="519">
                  <c:v>1.6054136590773441E-3</c:v>
                </c:pt>
                <c:pt idx="520">
                  <c:v>1.6054136590773441E-3</c:v>
                </c:pt>
                <c:pt idx="521">
                  <c:v>1.6054136590773441E-3</c:v>
                </c:pt>
                <c:pt idx="522">
                  <c:v>1.6054136590773441E-3</c:v>
                </c:pt>
                <c:pt idx="523">
                  <c:v>1.6053123434280094E-3</c:v>
                </c:pt>
                <c:pt idx="524">
                  <c:v>1.6053123434280094E-3</c:v>
                </c:pt>
                <c:pt idx="525">
                  <c:v>1.6053123434280094E-3</c:v>
                </c:pt>
                <c:pt idx="526">
                  <c:v>1.6053123434280094E-3</c:v>
                </c:pt>
                <c:pt idx="527">
                  <c:v>1.6052110341725789E-3</c:v>
                </c:pt>
                <c:pt idx="528">
                  <c:v>1.6052110341725789E-3</c:v>
                </c:pt>
                <c:pt idx="529">
                  <c:v>1.6052110341725789E-3</c:v>
                </c:pt>
                <c:pt idx="531">
                  <c:v>1.6049071447656758E-3</c:v>
                </c:pt>
                <c:pt idx="532">
                  <c:v>1.6049071447656758E-3</c:v>
                </c:pt>
                <c:pt idx="533">
                  <c:v>1.6049071447656758E-3</c:v>
                </c:pt>
                <c:pt idx="534">
                  <c:v>1.6049071447656758E-3</c:v>
                </c:pt>
                <c:pt idx="535">
                  <c:v>1.6048058610818256E-3</c:v>
                </c:pt>
                <c:pt idx="536">
                  <c:v>1.6048058610818256E-3</c:v>
                </c:pt>
                <c:pt idx="537">
                  <c:v>1.6048058610818256E-3</c:v>
                </c:pt>
                <c:pt idx="538">
                  <c:v>1.6048058610818256E-3</c:v>
                </c:pt>
                <c:pt idx="547">
                  <c:v>1.6047045837898628E-3</c:v>
                </c:pt>
                <c:pt idx="548">
                  <c:v>1.6047045837898628E-3</c:v>
                </c:pt>
                <c:pt idx="549">
                  <c:v>1.6047045837898628E-3</c:v>
                </c:pt>
                <c:pt idx="550">
                  <c:v>1.6047045837898628E-3</c:v>
                </c:pt>
                <c:pt idx="551">
                  <c:v>1.6046033128893833E-3</c:v>
                </c:pt>
                <c:pt idx="552">
                  <c:v>1.6046033128893833E-3</c:v>
                </c:pt>
                <c:pt idx="554">
                  <c:v>1.6045020483799839E-3</c:v>
                </c:pt>
                <c:pt idx="555">
                  <c:v>1.6045020483799839E-3</c:v>
                </c:pt>
                <c:pt idx="556">
                  <c:v>1.6045020483799839E-3</c:v>
                </c:pt>
                <c:pt idx="557">
                  <c:v>1.6045020483799839E-3</c:v>
                </c:pt>
                <c:pt idx="558">
                  <c:v>1.6045020483799839E-3</c:v>
                </c:pt>
                <c:pt idx="559">
                  <c:v>1.6041982931942309E-3</c:v>
                </c:pt>
                <c:pt idx="560">
                  <c:v>1.6041982931942309E-3</c:v>
                </c:pt>
                <c:pt idx="561">
                  <c:v>1.6041982931942309E-3</c:v>
                </c:pt>
                <c:pt idx="562">
                  <c:v>1.6041982931942309E-3</c:v>
                </c:pt>
                <c:pt idx="563">
                  <c:v>1.6040970542451178E-3</c:v>
                </c:pt>
                <c:pt idx="564">
                  <c:v>1.6040970542451178E-3</c:v>
                </c:pt>
                <c:pt idx="565">
                  <c:v>1.6040970542451178E-3</c:v>
                </c:pt>
                <c:pt idx="566">
                  <c:v>1.6040970542451178E-3</c:v>
                </c:pt>
                <c:pt idx="568">
                  <c:v>1.6039958216850687E-3</c:v>
                </c:pt>
                <c:pt idx="569">
                  <c:v>1.6039958216850687E-3</c:v>
                </c:pt>
                <c:pt idx="570">
                  <c:v>1.6039958216850687E-3</c:v>
                </c:pt>
                <c:pt idx="571">
                  <c:v>1.6039958216850687E-3</c:v>
                </c:pt>
                <c:pt idx="572">
                  <c:v>1.6038945955136794E-3</c:v>
                </c:pt>
                <c:pt idx="573">
                  <c:v>1.6038945955136794E-3</c:v>
                </c:pt>
                <c:pt idx="574">
                  <c:v>1.6038945955136794E-3</c:v>
                </c:pt>
                <c:pt idx="575">
                  <c:v>1.6037933757305472E-3</c:v>
                </c:pt>
                <c:pt idx="576">
                  <c:v>1.6037933757305472E-3</c:v>
                </c:pt>
                <c:pt idx="577">
                  <c:v>1.6037933757305472E-3</c:v>
                </c:pt>
                <c:pt idx="578">
                  <c:v>1.6037933757305472E-3</c:v>
                </c:pt>
                <c:pt idx="579">
                  <c:v>1.6034897547066629E-3</c:v>
                </c:pt>
                <c:pt idx="580">
                  <c:v>1.6034897547066629E-3</c:v>
                </c:pt>
                <c:pt idx="581">
                  <c:v>1.6034897547066629E-3</c:v>
                </c:pt>
                <c:pt idx="582">
                  <c:v>1.6034897547066629E-3</c:v>
                </c:pt>
                <c:pt idx="591">
                  <c:v>1.6033885604725283E-3</c:v>
                </c:pt>
                <c:pt idx="592">
                  <c:v>1.6033885604725283E-3</c:v>
                </c:pt>
                <c:pt idx="593">
                  <c:v>1.6033885604725283E-3</c:v>
                </c:pt>
                <c:pt idx="594">
                  <c:v>1.603287372624635E-3</c:v>
                </c:pt>
                <c:pt idx="595">
                  <c:v>1.603287372624635E-3</c:v>
                </c:pt>
                <c:pt idx="596">
                  <c:v>1.603287372624635E-3</c:v>
                </c:pt>
                <c:pt idx="597">
                  <c:v>1.603287372624635E-3</c:v>
                </c:pt>
                <c:pt idx="598">
                  <c:v>1.603287372624635E-3</c:v>
                </c:pt>
                <c:pt idx="599">
                  <c:v>1.6031861911625805E-3</c:v>
                </c:pt>
                <c:pt idx="600">
                  <c:v>1.6031861911625805E-3</c:v>
                </c:pt>
                <c:pt idx="601">
                  <c:v>1.6031861911625805E-3</c:v>
                </c:pt>
                <c:pt idx="602">
                  <c:v>1.6031861911625805E-3</c:v>
                </c:pt>
                <c:pt idx="603">
                  <c:v>1.603085016085962E-3</c:v>
                </c:pt>
                <c:pt idx="604">
                  <c:v>1.603085016085962E-3</c:v>
                </c:pt>
                <c:pt idx="605">
                  <c:v>1.603085016085962E-3</c:v>
                </c:pt>
                <c:pt idx="606">
                  <c:v>1.603085016085962E-3</c:v>
                </c:pt>
                <c:pt idx="609">
                  <c:v>1.6027815291646895E-3</c:v>
                </c:pt>
                <c:pt idx="610">
                  <c:v>1.6027815291646895E-3</c:v>
                </c:pt>
                <c:pt idx="611">
                  <c:v>1.6027815291646895E-3</c:v>
                </c:pt>
                <c:pt idx="612">
                  <c:v>1.6026803796257833E-3</c:v>
                </c:pt>
                <c:pt idx="613">
                  <c:v>1.6026803796257833E-3</c:v>
                </c:pt>
                <c:pt idx="614">
                  <c:v>1.6026803796257833E-3</c:v>
                </c:pt>
                <c:pt idx="615">
                  <c:v>1.6025792364702982E-3</c:v>
                </c:pt>
                <c:pt idx="616">
                  <c:v>1.6025792364702982E-3</c:v>
                </c:pt>
                <c:pt idx="617">
                  <c:v>1.6025792364702982E-3</c:v>
                </c:pt>
                <c:pt idx="618">
                  <c:v>1.6025792364702982E-3</c:v>
                </c:pt>
                <c:pt idx="619">
                  <c:v>1.6024780996978314E-3</c:v>
                </c:pt>
                <c:pt idx="620">
                  <c:v>1.6024780996978314E-3</c:v>
                </c:pt>
                <c:pt idx="621">
                  <c:v>1.6024780996978314E-3</c:v>
                </c:pt>
                <c:pt idx="622">
                  <c:v>1.6024780996978314E-3</c:v>
                </c:pt>
                <c:pt idx="627">
                  <c:v>1.6023769693079796E-3</c:v>
                </c:pt>
                <c:pt idx="628">
                  <c:v>1.6023769693079796E-3</c:v>
                </c:pt>
                <c:pt idx="629">
                  <c:v>1.6023769693079796E-3</c:v>
                </c:pt>
                <c:pt idx="630">
                  <c:v>1.6023769693079796E-3</c:v>
                </c:pt>
                <c:pt idx="632">
                  <c:v>1.6020736164300891E-3</c:v>
                </c:pt>
                <c:pt idx="633">
                  <c:v>1.6020736164300891E-3</c:v>
                </c:pt>
                <c:pt idx="634">
                  <c:v>1.6020736164300891E-3</c:v>
                </c:pt>
                <c:pt idx="637">
                  <c:v>1.6019725115666709E-3</c:v>
                </c:pt>
                <c:pt idx="638">
                  <c:v>1.6019725115666709E-3</c:v>
                </c:pt>
                <c:pt idx="639">
                  <c:v>1.6019725115666709E-3</c:v>
                </c:pt>
                <c:pt idx="640">
                  <c:v>1.6019725115666709E-3</c:v>
                </c:pt>
                <c:pt idx="641">
                  <c:v>1.6019725115666709E-3</c:v>
                </c:pt>
                <c:pt idx="648">
                  <c:v>1.6018714130838537E-3</c:v>
                </c:pt>
                <c:pt idx="649">
                  <c:v>1.6018714130838537E-3</c:v>
                </c:pt>
                <c:pt idx="650">
                  <c:v>1.6018714130838537E-3</c:v>
                </c:pt>
                <c:pt idx="651">
                  <c:v>1.6018714130838537E-3</c:v>
                </c:pt>
                <c:pt idx="654">
                  <c:v>1.6017703209812359E-3</c:v>
                </c:pt>
                <c:pt idx="655">
                  <c:v>1.6017703209812359E-3</c:v>
                </c:pt>
                <c:pt idx="656">
                  <c:v>1.6017703209812359E-3</c:v>
                </c:pt>
                <c:pt idx="657">
                  <c:v>1.6017703209812359E-3</c:v>
                </c:pt>
                <c:pt idx="658">
                  <c:v>1.6013660163647018E-3</c:v>
                </c:pt>
                <c:pt idx="659">
                  <c:v>1.6013660163647018E-3</c:v>
                </c:pt>
                <c:pt idx="660">
                  <c:v>1.6013660163647018E-3</c:v>
                </c:pt>
                <c:pt idx="661">
                  <c:v>1.6013660163647018E-3</c:v>
                </c:pt>
                <c:pt idx="665">
                  <c:v>1.6012649561570392E-3</c:v>
                </c:pt>
                <c:pt idx="666">
                  <c:v>1.6012649561570392E-3</c:v>
                </c:pt>
                <c:pt idx="667">
                  <c:v>1.6012649561570392E-3</c:v>
                </c:pt>
                <c:pt idx="675">
                  <c:v>1.6011639023271601E-3</c:v>
                </c:pt>
                <c:pt idx="676">
                  <c:v>1.6011639023271601E-3</c:v>
                </c:pt>
                <c:pt idx="677">
                  <c:v>1.6011639023271601E-3</c:v>
                </c:pt>
                <c:pt idx="678">
                  <c:v>1.6011639023271601E-3</c:v>
                </c:pt>
                <c:pt idx="679">
                  <c:v>1.6010628548746616E-3</c:v>
                </c:pt>
                <c:pt idx="680">
                  <c:v>1.6010628548746616E-3</c:v>
                </c:pt>
                <c:pt idx="681">
                  <c:v>1.6010628548746616E-3</c:v>
                </c:pt>
                <c:pt idx="682">
                  <c:v>1.6010628548746616E-3</c:v>
                </c:pt>
                <c:pt idx="683">
                  <c:v>1.6009618137991421E-3</c:v>
                </c:pt>
                <c:pt idx="684">
                  <c:v>1.6009618137991421E-3</c:v>
                </c:pt>
                <c:pt idx="685">
                  <c:v>1.6009618137991421E-3</c:v>
                </c:pt>
                <c:pt idx="686">
                  <c:v>1.6009618137991421E-3</c:v>
                </c:pt>
                <c:pt idx="690">
                  <c:v>1.600658728830429E-3</c:v>
                </c:pt>
                <c:pt idx="691">
                  <c:v>1.600658728830429E-3</c:v>
                </c:pt>
                <c:pt idx="692">
                  <c:v>1.600658728830429E-3</c:v>
                </c:pt>
                <c:pt idx="693">
                  <c:v>1.600658728830429E-3</c:v>
                </c:pt>
                <c:pt idx="694">
                  <c:v>1.6005577132587984E-3</c:v>
                </c:pt>
                <c:pt idx="695">
                  <c:v>1.6005577132587984E-3</c:v>
                </c:pt>
                <c:pt idx="696">
                  <c:v>1.6005577132587984E-3</c:v>
                </c:pt>
                <c:pt idx="697">
                  <c:v>1.6005577132587984E-3</c:v>
                </c:pt>
                <c:pt idx="698">
                  <c:v>1.6004567040621349E-3</c:v>
                </c:pt>
                <c:pt idx="699">
                  <c:v>1.6004567040621349E-3</c:v>
                </c:pt>
                <c:pt idx="700">
                  <c:v>1.6004567040621349E-3</c:v>
                </c:pt>
                <c:pt idx="701">
                  <c:v>1.6004567040621349E-3</c:v>
                </c:pt>
                <c:pt idx="702">
                  <c:v>1.6003557012400351E-3</c:v>
                </c:pt>
                <c:pt idx="703">
                  <c:v>1.6003557012400351E-3</c:v>
                </c:pt>
                <c:pt idx="704">
                  <c:v>1.6003557012400351E-3</c:v>
                </c:pt>
                <c:pt idx="705">
                  <c:v>1.6003557012400351E-3</c:v>
                </c:pt>
                <c:pt idx="712">
                  <c:v>1.6002547047920973E-3</c:v>
                </c:pt>
                <c:pt idx="713">
                  <c:v>1.6002547047920973E-3</c:v>
                </c:pt>
                <c:pt idx="714">
                  <c:v>1.6002547047920973E-3</c:v>
                </c:pt>
                <c:pt idx="715">
                  <c:v>1.6002547047920973E-3</c:v>
                </c:pt>
                <c:pt idx="717">
                  <c:v>1.5999517536892328E-3</c:v>
                </c:pt>
                <c:pt idx="718">
                  <c:v>1.5999517536892328E-3</c:v>
                </c:pt>
                <c:pt idx="719">
                  <c:v>1.5999517536892328E-3</c:v>
                </c:pt>
                <c:pt idx="720">
                  <c:v>1.5999517536892328E-3</c:v>
                </c:pt>
                <c:pt idx="726">
                  <c:v>1.5998507827339199E-3</c:v>
                </c:pt>
                <c:pt idx="727">
                  <c:v>1.5998507827339199E-3</c:v>
                </c:pt>
                <c:pt idx="732">
                  <c:v>1.5997498181507576E-3</c:v>
                </c:pt>
                <c:pt idx="733">
                  <c:v>1.5997498181507576E-3</c:v>
                </c:pt>
                <c:pt idx="734">
                  <c:v>1.5997498181507576E-3</c:v>
                </c:pt>
                <c:pt idx="735">
                  <c:v>1.5997498181507576E-3</c:v>
                </c:pt>
                <c:pt idx="736">
                  <c:v>1.5996488599393441E-3</c:v>
                </c:pt>
                <c:pt idx="737">
                  <c:v>1.5996488599393441E-3</c:v>
                </c:pt>
                <c:pt idx="738">
                  <c:v>1.5996488599393441E-3</c:v>
                </c:pt>
                <c:pt idx="739">
                  <c:v>1.5996488599393441E-3</c:v>
                </c:pt>
                <c:pt idx="741">
                  <c:v>1.5995479080992772E-3</c:v>
                </c:pt>
                <c:pt idx="742">
                  <c:v>1.5995479080992772E-3</c:v>
                </c:pt>
                <c:pt idx="743">
                  <c:v>1.5995479080992772E-3</c:v>
                </c:pt>
                <c:pt idx="744">
                  <c:v>1.5995479080992772E-3</c:v>
                </c:pt>
                <c:pt idx="749">
                  <c:v>1.5992450908031356E-3</c:v>
                </c:pt>
                <c:pt idx="750">
                  <c:v>1.5992450908031356E-3</c:v>
                </c:pt>
                <c:pt idx="751">
                  <c:v>1.5992450908031356E-3</c:v>
                </c:pt>
                <c:pt idx="752">
                  <c:v>1.599144164444434E-3</c:v>
                </c:pt>
                <c:pt idx="753">
                  <c:v>1.599144164444434E-3</c:v>
                </c:pt>
                <c:pt idx="754">
                  <c:v>1.599144164444434E-3</c:v>
                </c:pt>
                <c:pt idx="765">
                  <c:v>1.5990432444550685E-3</c:v>
                </c:pt>
                <c:pt idx="766">
                  <c:v>1.5990432444550685E-3</c:v>
                </c:pt>
                <c:pt idx="767">
                  <c:v>1.5990432444550685E-3</c:v>
                </c:pt>
                <c:pt idx="768">
                  <c:v>1.5990432444550685E-3</c:v>
                </c:pt>
                <c:pt idx="769">
                  <c:v>1.5989423308346382E-3</c:v>
                </c:pt>
                <c:pt idx="779">
                  <c:v>1.5963208108831892E-3</c:v>
                </c:pt>
                <c:pt idx="780">
                  <c:v>1.5963208108831892E-3</c:v>
                </c:pt>
                <c:pt idx="781">
                  <c:v>1.5963208108831892E-3</c:v>
                </c:pt>
                <c:pt idx="782">
                  <c:v>1.5963208108831892E-3</c:v>
                </c:pt>
                <c:pt idx="791">
                  <c:v>1.5962200690721384E-3</c:v>
                </c:pt>
                <c:pt idx="792">
                  <c:v>1.5962200690721384E-3</c:v>
                </c:pt>
                <c:pt idx="793">
                  <c:v>1.5962200690721384E-3</c:v>
                </c:pt>
                <c:pt idx="794">
                  <c:v>1.5961193336187774E-3</c:v>
                </c:pt>
                <c:pt idx="795">
                  <c:v>1.5961193336187774E-3</c:v>
                </c:pt>
                <c:pt idx="796">
                  <c:v>1.5961193336187774E-3</c:v>
                </c:pt>
                <c:pt idx="797">
                  <c:v>1.5960186045227049E-3</c:v>
                </c:pt>
                <c:pt idx="798">
                  <c:v>1.5960186045227049E-3</c:v>
                </c:pt>
                <c:pt idx="799">
                  <c:v>1.5960186045227049E-3</c:v>
                </c:pt>
                <c:pt idx="800">
                  <c:v>1.5960186045227049E-3</c:v>
                </c:pt>
                <c:pt idx="801">
                  <c:v>1.5957164553742067E-3</c:v>
                </c:pt>
                <c:pt idx="802">
                  <c:v>1.5957164553742067E-3</c:v>
                </c:pt>
                <c:pt idx="803">
                  <c:v>1.5957164553742067E-3</c:v>
                </c:pt>
                <c:pt idx="804">
                  <c:v>1.5957164553742067E-3</c:v>
                </c:pt>
                <c:pt idx="812">
                  <c:v>1.5956157517032768E-3</c:v>
                </c:pt>
                <c:pt idx="813">
                  <c:v>1.5956157517032768E-3</c:v>
                </c:pt>
                <c:pt idx="814">
                  <c:v>1.5956157517032768E-3</c:v>
                </c:pt>
                <c:pt idx="819">
                  <c:v>1.5955150543876292E-3</c:v>
                </c:pt>
                <c:pt idx="820">
                  <c:v>1.5955150543876292E-3</c:v>
                </c:pt>
                <c:pt idx="821">
                  <c:v>1.5955150543876292E-3</c:v>
                </c:pt>
                <c:pt idx="822">
                  <c:v>1.5955150543876292E-3</c:v>
                </c:pt>
                <c:pt idx="823">
                  <c:v>1.5954143634268636E-3</c:v>
                </c:pt>
                <c:pt idx="824">
                  <c:v>1.5954143634268636E-3</c:v>
                </c:pt>
                <c:pt idx="825">
                  <c:v>1.5954143634268636E-3</c:v>
                </c:pt>
                <c:pt idx="826">
                  <c:v>1.5954143634268636E-3</c:v>
                </c:pt>
                <c:pt idx="827">
                  <c:v>1.5953136788205789E-3</c:v>
                </c:pt>
                <c:pt idx="828">
                  <c:v>1.5953136788205789E-3</c:v>
                </c:pt>
                <c:pt idx="829">
                  <c:v>1.5953136788205789E-3</c:v>
                </c:pt>
                <c:pt idx="830">
                  <c:v>1.5953136788205789E-3</c:v>
                </c:pt>
                <c:pt idx="831">
                  <c:v>1.5950116631245983E-3</c:v>
                </c:pt>
                <c:pt idx="832">
                  <c:v>1.5950116631245983E-3</c:v>
                </c:pt>
                <c:pt idx="833">
                  <c:v>1.5950116631245983E-3</c:v>
                </c:pt>
                <c:pt idx="840">
                  <c:v>1.5949110039322261E-3</c:v>
                </c:pt>
                <c:pt idx="841">
                  <c:v>1.5949110039322261E-3</c:v>
                </c:pt>
                <c:pt idx="842">
                  <c:v>1.5949110039322261E-3</c:v>
                </c:pt>
                <c:pt idx="843">
                  <c:v>1.5949110039322261E-3</c:v>
                </c:pt>
                <c:pt idx="844">
                  <c:v>1.5948103510923296E-3</c:v>
                </c:pt>
                <c:pt idx="845">
                  <c:v>1.5948103510923296E-3</c:v>
                </c:pt>
                <c:pt idx="846">
                  <c:v>1.5948103510923296E-3</c:v>
                </c:pt>
                <c:pt idx="847">
                  <c:v>1.5948103510923296E-3</c:v>
                </c:pt>
                <c:pt idx="849">
                  <c:v>1.5947097046045079E-3</c:v>
                </c:pt>
                <c:pt idx="850">
                  <c:v>1.5947097046045079E-3</c:v>
                </c:pt>
                <c:pt idx="851">
                  <c:v>1.5947097046045079E-3</c:v>
                </c:pt>
                <c:pt idx="852">
                  <c:v>1.5947097046045079E-3</c:v>
                </c:pt>
                <c:pt idx="853">
                  <c:v>1.5946090644683611E-3</c:v>
                </c:pt>
                <c:pt idx="854">
                  <c:v>1.5946090644683611E-3</c:v>
                </c:pt>
                <c:pt idx="855">
                  <c:v>1.5946090644683611E-3</c:v>
                </c:pt>
                <c:pt idx="860">
                  <c:v>1.5943071821659547E-3</c:v>
                </c:pt>
                <c:pt idx="861">
                  <c:v>1.5943071821659547E-3</c:v>
                </c:pt>
                <c:pt idx="862">
                  <c:v>1.5943071821659547E-3</c:v>
                </c:pt>
                <c:pt idx="863">
                  <c:v>1.5943071821659547E-3</c:v>
                </c:pt>
                <c:pt idx="864">
                  <c:v>1.5942065674324954E-3</c:v>
                </c:pt>
                <c:pt idx="865">
                  <c:v>1.5942065674324954E-3</c:v>
                </c:pt>
                <c:pt idx="866">
                  <c:v>1.5942065674324954E-3</c:v>
                </c:pt>
                <c:pt idx="867">
                  <c:v>1.5942065674324954E-3</c:v>
                </c:pt>
                <c:pt idx="873">
                  <c:v>1.5941059590487059E-3</c:v>
                </c:pt>
                <c:pt idx="874">
                  <c:v>1.5941059590487059E-3</c:v>
                </c:pt>
                <c:pt idx="875">
                  <c:v>1.5941059590487059E-3</c:v>
                </c:pt>
                <c:pt idx="876">
                  <c:v>1.5941059590487059E-3</c:v>
                </c:pt>
                <c:pt idx="886">
                  <c:v>1.5940053570141857E-3</c:v>
                </c:pt>
                <c:pt idx="887">
                  <c:v>1.5940053570141857E-3</c:v>
                </c:pt>
                <c:pt idx="888">
                  <c:v>1.5940053570141857E-3</c:v>
                </c:pt>
                <c:pt idx="889">
                  <c:v>1.5940053570141857E-3</c:v>
                </c:pt>
                <c:pt idx="890">
                  <c:v>1.5940053570141857E-3</c:v>
                </c:pt>
                <c:pt idx="897">
                  <c:v>1.5939047613285349E-3</c:v>
                </c:pt>
                <c:pt idx="898">
                  <c:v>1.5939047613285349E-3</c:v>
                </c:pt>
                <c:pt idx="899">
                  <c:v>1.5939047613285349E-3</c:v>
                </c:pt>
                <c:pt idx="1098">
                  <c:v>1.5791860425575606E-3</c:v>
                </c:pt>
                <c:pt idx="1099">
                  <c:v>1.5791860425575606E-3</c:v>
                </c:pt>
                <c:pt idx="1100">
                  <c:v>1.5791860425575606E-3</c:v>
                </c:pt>
                <c:pt idx="1101">
                  <c:v>1.5788870800537867E-3</c:v>
                </c:pt>
                <c:pt idx="1102">
                  <c:v>1.5788870800537867E-3</c:v>
                </c:pt>
                <c:pt idx="1103">
                  <c:v>1.5788870800537867E-3</c:v>
                </c:pt>
                <c:pt idx="1107">
                  <c:v>1.5787874384636971E-3</c:v>
                </c:pt>
                <c:pt idx="1108">
                  <c:v>1.5787874384636971E-3</c:v>
                </c:pt>
                <c:pt idx="1109">
                  <c:v>1.5787874384636971E-3</c:v>
                </c:pt>
                <c:pt idx="1110">
                  <c:v>1.5787874384636971E-3</c:v>
                </c:pt>
                <c:pt idx="1111">
                  <c:v>1.5787874384636971E-3</c:v>
                </c:pt>
                <c:pt idx="1117">
                  <c:v>1.5786878031618637E-3</c:v>
                </c:pt>
                <c:pt idx="1118">
                  <c:v>1.5786878031618637E-3</c:v>
                </c:pt>
                <c:pt idx="1119">
                  <c:v>1.5786878031618637E-3</c:v>
                </c:pt>
                <c:pt idx="1120">
                  <c:v>1.5785881741478894E-3</c:v>
                </c:pt>
                <c:pt idx="1121">
                  <c:v>1.5785881741478894E-3</c:v>
                </c:pt>
                <c:pt idx="1122">
                  <c:v>1.5785881741478894E-3</c:v>
                </c:pt>
                <c:pt idx="1123">
                  <c:v>1.5784885514213785E-3</c:v>
                </c:pt>
                <c:pt idx="1124">
                  <c:v>1.5784885514213785E-3</c:v>
                </c:pt>
                <c:pt idx="1125">
                  <c:v>1.5784885514213785E-3</c:v>
                </c:pt>
                <c:pt idx="1126">
                  <c:v>1.5784885514213785E-3</c:v>
                </c:pt>
                <c:pt idx="1127">
                  <c:v>1.5784885514213785E-3</c:v>
                </c:pt>
                <c:pt idx="1128">
                  <c:v>1.5780901233820228E-3</c:v>
                </c:pt>
                <c:pt idx="1129">
                  <c:v>1.5780901233820228E-3</c:v>
                </c:pt>
                <c:pt idx="1130">
                  <c:v>1.5780901233820228E-3</c:v>
                </c:pt>
                <c:pt idx="1131">
                  <c:v>1.5780901233820228E-3</c:v>
                </c:pt>
                <c:pt idx="1132">
                  <c:v>1.5779905320868726E-3</c:v>
                </c:pt>
                <c:pt idx="1133">
                  <c:v>1.5779905320868726E-3</c:v>
                </c:pt>
                <c:pt idx="1134">
                  <c:v>1.5779905320868726E-3</c:v>
                </c:pt>
                <c:pt idx="1135">
                  <c:v>1.5779905320868726E-3</c:v>
                </c:pt>
                <c:pt idx="1147">
                  <c:v>1.5731182500817002E-3</c:v>
                </c:pt>
                <c:pt idx="1148">
                  <c:v>1.5731182500817002E-3</c:v>
                </c:pt>
                <c:pt idx="1149">
                  <c:v>1.5731182500817002E-3</c:v>
                </c:pt>
                <c:pt idx="1150">
                  <c:v>1.5731182500817002E-3</c:v>
                </c:pt>
                <c:pt idx="1151">
                  <c:v>1.5730189725552592E-3</c:v>
                </c:pt>
                <c:pt idx="1152">
                  <c:v>1.5730189725552592E-3</c:v>
                </c:pt>
                <c:pt idx="1153">
                  <c:v>1.5730189725552592E-3</c:v>
                </c:pt>
                <c:pt idx="1154">
                  <c:v>1.5730189725552592E-3</c:v>
                </c:pt>
                <c:pt idx="1155">
                  <c:v>1.5729197012940991E-3</c:v>
                </c:pt>
                <c:pt idx="1156">
                  <c:v>1.5729197012940991E-3</c:v>
                </c:pt>
                <c:pt idx="1157">
                  <c:v>1.5729197012940991E-3</c:v>
                </c:pt>
                <c:pt idx="1158">
                  <c:v>1.5729197012940991E-3</c:v>
                </c:pt>
                <c:pt idx="1159">
                  <c:v>1.5726219250983484E-3</c:v>
                </c:pt>
                <c:pt idx="1160">
                  <c:v>1.5726219250983484E-3</c:v>
                </c:pt>
                <c:pt idx="1161">
                  <c:v>1.5726219250983484E-3</c:v>
                </c:pt>
                <c:pt idx="1162">
                  <c:v>1.572522678894357E-3</c:v>
                </c:pt>
                <c:pt idx="1163">
                  <c:v>1.572522678894357E-3</c:v>
                </c:pt>
                <c:pt idx="1164">
                  <c:v>1.572522678894357E-3</c:v>
                </c:pt>
                <c:pt idx="1165">
                  <c:v>1.572522678894357E-3</c:v>
                </c:pt>
                <c:pt idx="1169">
                  <c:v>1.5724234389536693E-3</c:v>
                </c:pt>
                <c:pt idx="1170">
                  <c:v>1.5724234389536693E-3</c:v>
                </c:pt>
                <c:pt idx="1171">
                  <c:v>1.5724234389536693E-3</c:v>
                </c:pt>
                <c:pt idx="1172">
                  <c:v>1.5724234389536693E-3</c:v>
                </c:pt>
                <c:pt idx="1173">
                  <c:v>1.5723242052758904E-3</c:v>
                </c:pt>
                <c:pt idx="1174">
                  <c:v>1.5723242052758904E-3</c:v>
                </c:pt>
                <c:pt idx="1175">
                  <c:v>1.5723242052758904E-3</c:v>
                </c:pt>
                <c:pt idx="1176">
                  <c:v>1.5723242052758904E-3</c:v>
                </c:pt>
                <c:pt idx="1177">
                  <c:v>1.572224977860625E-3</c:v>
                </c:pt>
                <c:pt idx="1178">
                  <c:v>1.572224977860625E-3</c:v>
                </c:pt>
                <c:pt idx="1179">
                  <c:v>1.572224977860625E-3</c:v>
                </c:pt>
                <c:pt idx="1182">
                  <c:v>1.5717289347081664E-3</c:v>
                </c:pt>
                <c:pt idx="1183">
                  <c:v>1.5717289347081664E-3</c:v>
                </c:pt>
                <c:pt idx="1184">
                  <c:v>1.5717289347081664E-3</c:v>
                </c:pt>
                <c:pt idx="1185">
                  <c:v>1.5717289347081664E-3</c:v>
                </c:pt>
                <c:pt idx="1186">
                  <c:v>1.5716297448596817E-3</c:v>
                </c:pt>
                <c:pt idx="1187">
                  <c:v>1.5716297448596817E-3</c:v>
                </c:pt>
                <c:pt idx="1188">
                  <c:v>1.5716297448596817E-3</c:v>
                </c:pt>
                <c:pt idx="1189">
                  <c:v>1.5715305612709451E-3</c:v>
                </c:pt>
                <c:pt idx="1190">
                  <c:v>1.5715305612709451E-3</c:v>
                </c:pt>
                <c:pt idx="1191">
                  <c:v>1.5715305612709451E-3</c:v>
                </c:pt>
                <c:pt idx="1192">
                  <c:v>1.5715305612709451E-3</c:v>
                </c:pt>
                <c:pt idx="1193">
                  <c:v>1.5715305612709451E-3</c:v>
                </c:pt>
                <c:pt idx="1194">
                  <c:v>1.5711338895055716E-3</c:v>
                </c:pt>
                <c:pt idx="1195">
                  <c:v>1.5711338895055716E-3</c:v>
                </c:pt>
                <c:pt idx="1196">
                  <c:v>1.5711338895055716E-3</c:v>
                </c:pt>
                <c:pt idx="1197">
                  <c:v>1.5710347372096464E-3</c:v>
                </c:pt>
                <c:pt idx="1198">
                  <c:v>1.5710347372096464E-3</c:v>
                </c:pt>
                <c:pt idx="1199">
                  <c:v>1.5710347372096464E-3</c:v>
                </c:pt>
                <c:pt idx="1200">
                  <c:v>1.5710347372096464E-3</c:v>
                </c:pt>
                <c:pt idx="1201">
                  <c:v>1.5709355911710985E-3</c:v>
                </c:pt>
                <c:pt idx="1202">
                  <c:v>1.5709355911710985E-3</c:v>
                </c:pt>
                <c:pt idx="1203">
                  <c:v>1.5709355911710985E-3</c:v>
                </c:pt>
                <c:pt idx="1204">
                  <c:v>1.5709355911710985E-3</c:v>
                </c:pt>
                <c:pt idx="1205">
                  <c:v>1.5709355911710985E-3</c:v>
                </c:pt>
                <c:pt idx="1206">
                  <c:v>1.5708364513895335E-3</c:v>
                </c:pt>
                <c:pt idx="1207">
                  <c:v>1.5708364513895335E-3</c:v>
                </c:pt>
                <c:pt idx="1208">
                  <c:v>1.5708364513895335E-3</c:v>
                </c:pt>
                <c:pt idx="1209">
                  <c:v>1.570539069582785E-3</c:v>
                </c:pt>
                <c:pt idx="1210">
                  <c:v>1.570539069582785E-3</c:v>
                </c:pt>
                <c:pt idx="1211">
                  <c:v>1.570539069582785E-3</c:v>
                </c:pt>
                <c:pt idx="1212">
                  <c:v>1.5702417440746658E-3</c:v>
                </c:pt>
                <c:pt idx="1213">
                  <c:v>1.5702417440746658E-3</c:v>
                </c:pt>
                <c:pt idx="1214">
                  <c:v>1.5702417440746658E-3</c:v>
                </c:pt>
                <c:pt idx="1215">
                  <c:v>1.5702417440746658E-3</c:v>
                </c:pt>
                <c:pt idx="1216">
                  <c:v>1.5701426480809238E-3</c:v>
                </c:pt>
                <c:pt idx="1217">
                  <c:v>1.5701426480809238E-3</c:v>
                </c:pt>
                <c:pt idx="1218">
                  <c:v>1.5701426480809238E-3</c:v>
                </c:pt>
                <c:pt idx="1219">
                  <c:v>1.5701426480809238E-3</c:v>
                </c:pt>
                <c:pt idx="1220">
                  <c:v>1.5698453976210644E-3</c:v>
                </c:pt>
                <c:pt idx="1221">
                  <c:v>1.5698453976210644E-3</c:v>
                </c:pt>
                <c:pt idx="1222">
                  <c:v>1.5698453976210644E-3</c:v>
                </c:pt>
                <c:pt idx="1223">
                  <c:v>1.5697463266402514E-3</c:v>
                </c:pt>
                <c:pt idx="1224">
                  <c:v>1.5697463266402514E-3</c:v>
                </c:pt>
                <c:pt idx="1225">
                  <c:v>1.5697463266402514E-3</c:v>
                </c:pt>
                <c:pt idx="1226">
                  <c:v>1.5697463266402514E-3</c:v>
                </c:pt>
                <c:pt idx="1227">
                  <c:v>1.569647261911685E-3</c:v>
                </c:pt>
                <c:pt idx="1228">
                  <c:v>1.569647261911685E-3</c:v>
                </c:pt>
                <c:pt idx="1229">
                  <c:v>1.569647261911685E-3</c:v>
                </c:pt>
                <c:pt idx="1230">
                  <c:v>1.569647261911685E-3</c:v>
                </c:pt>
                <c:pt idx="1231">
                  <c:v>1.5695482034349688E-3</c:v>
                </c:pt>
                <c:pt idx="1232">
                  <c:v>1.5695482034349688E-3</c:v>
                </c:pt>
                <c:pt idx="1233">
                  <c:v>1.5695482034349688E-3</c:v>
                </c:pt>
                <c:pt idx="1234">
                  <c:v>1.5695482034349688E-3</c:v>
                </c:pt>
                <c:pt idx="1235">
                  <c:v>1.5694491512097096E-3</c:v>
                </c:pt>
                <c:pt idx="1236">
                  <c:v>1.5694491512097096E-3</c:v>
                </c:pt>
                <c:pt idx="1237">
                  <c:v>1.5694491512097096E-3</c:v>
                </c:pt>
                <c:pt idx="1238">
                  <c:v>1.5694491512097096E-3</c:v>
                </c:pt>
                <c:pt idx="1239">
                  <c:v>1.5690530048153492E-3</c:v>
                </c:pt>
                <c:pt idx="1242">
                  <c:v>1.5688549691166521E-3</c:v>
                </c:pt>
                <c:pt idx="1243">
                  <c:v>1.5688549691166521E-3</c:v>
                </c:pt>
                <c:pt idx="1244">
                  <c:v>1.5688549691166521E-3</c:v>
                </c:pt>
                <c:pt idx="1245">
                  <c:v>1.5688549691166521E-3</c:v>
                </c:pt>
                <c:pt idx="1246">
                  <c:v>1.5688549691166521E-3</c:v>
                </c:pt>
                <c:pt idx="1247">
                  <c:v>1.5688549691166521E-3</c:v>
                </c:pt>
                <c:pt idx="1248">
                  <c:v>1.5687559606405441E-3</c:v>
                </c:pt>
                <c:pt idx="1249">
                  <c:v>1.5687559606405441E-3</c:v>
                </c:pt>
                <c:pt idx="1250">
                  <c:v>1.5687559606405441E-3</c:v>
                </c:pt>
                <c:pt idx="1251">
                  <c:v>1.5687559606405441E-3</c:v>
                </c:pt>
                <c:pt idx="1252">
                  <c:v>1.5687559606405441E-3</c:v>
                </c:pt>
                <c:pt idx="1253">
                  <c:v>1.5684589727004506E-3</c:v>
                </c:pt>
                <c:pt idx="1254">
                  <c:v>1.5684589727004506E-3</c:v>
                </c:pt>
                <c:pt idx="1255">
                  <c:v>1.5684589727004506E-3</c:v>
                </c:pt>
                <c:pt idx="1256">
                  <c:v>1.5683599892151812E-3</c:v>
                </c:pt>
                <c:pt idx="1257">
                  <c:v>1.5683599892151812E-3</c:v>
                </c:pt>
                <c:pt idx="1258">
                  <c:v>1.5683599892151812E-3</c:v>
                </c:pt>
                <c:pt idx="1261">
                  <c:v>1.5682610119766363E-3</c:v>
                </c:pt>
                <c:pt idx="1262">
                  <c:v>1.5682610119766363E-3</c:v>
                </c:pt>
                <c:pt idx="1263">
                  <c:v>1.5682610119766363E-3</c:v>
                </c:pt>
                <c:pt idx="1264">
                  <c:v>1.5682610119766363E-3</c:v>
                </c:pt>
                <c:pt idx="1265">
                  <c:v>1.5681620409844211E-3</c:v>
                </c:pt>
                <c:pt idx="1266">
                  <c:v>1.5681620409844211E-3</c:v>
                </c:pt>
                <c:pt idx="1267">
                  <c:v>1.5681620409844211E-3</c:v>
                </c:pt>
                <c:pt idx="1268">
                  <c:v>1.5681620409844211E-3</c:v>
                </c:pt>
                <c:pt idx="1269">
                  <c:v>1.5680630762381419E-3</c:v>
                </c:pt>
                <c:pt idx="1270">
                  <c:v>1.5680630762381419E-3</c:v>
                </c:pt>
                <c:pt idx="1271">
                  <c:v>1.5680630762381419E-3</c:v>
                </c:pt>
                <c:pt idx="1272">
                  <c:v>1.5680630762381419E-3</c:v>
                </c:pt>
                <c:pt idx="1273">
                  <c:v>1.5677662194709745E-3</c:v>
                </c:pt>
                <c:pt idx="1274">
                  <c:v>1.5677662194709745E-3</c:v>
                </c:pt>
                <c:pt idx="1275">
                  <c:v>1.5677662194709745E-3</c:v>
                </c:pt>
                <c:pt idx="1278">
                  <c:v>1.5675683461819825E-3</c:v>
                </c:pt>
                <c:pt idx="1279">
                  <c:v>1.5675683461819825E-3</c:v>
                </c:pt>
                <c:pt idx="1280">
                  <c:v>1.5675683461819825E-3</c:v>
                </c:pt>
                <c:pt idx="1281">
                  <c:v>1.5675683461819825E-3</c:v>
                </c:pt>
                <c:pt idx="1282">
                  <c:v>1.5675683461819825E-3</c:v>
                </c:pt>
                <c:pt idx="1286">
                  <c:v>1.56746941890304E-3</c:v>
                </c:pt>
                <c:pt idx="1287">
                  <c:v>1.56746941890304E-3</c:v>
                </c:pt>
                <c:pt idx="1288">
                  <c:v>1.56746941890304E-3</c:v>
                </c:pt>
                <c:pt idx="1289">
                  <c:v>1.56746941890304E-3</c:v>
                </c:pt>
                <c:pt idx="1290">
                  <c:v>1.5673704978672737E-3</c:v>
                </c:pt>
                <c:pt idx="1291">
                  <c:v>1.5673704978672737E-3</c:v>
                </c:pt>
                <c:pt idx="1292">
                  <c:v>1.5673704978672737E-3</c:v>
                </c:pt>
                <c:pt idx="1293">
                  <c:v>1.5669748761481003E-3</c:v>
                </c:pt>
                <c:pt idx="1294">
                  <c:v>1.5669748761481003E-3</c:v>
                </c:pt>
                <c:pt idx="1295">
                  <c:v>1.5669748761481003E-3</c:v>
                </c:pt>
                <c:pt idx="1296">
                  <c:v>1.5668759863223098E-3</c:v>
                </c:pt>
                <c:pt idx="1297">
                  <c:v>1.5668759863223098E-3</c:v>
                </c:pt>
                <c:pt idx="1298">
                  <c:v>1.5668759863223098E-3</c:v>
                </c:pt>
                <c:pt idx="1299">
                  <c:v>1.5668759863223098E-3</c:v>
                </c:pt>
                <c:pt idx="1300">
                  <c:v>1.5668759863223098E-3</c:v>
                </c:pt>
                <c:pt idx="1301">
                  <c:v>1.5667771027373324E-3</c:v>
                </c:pt>
                <c:pt idx="1302">
                  <c:v>1.5667771027373324E-3</c:v>
                </c:pt>
                <c:pt idx="1303">
                  <c:v>1.5667771027373324E-3</c:v>
                </c:pt>
                <c:pt idx="1304">
                  <c:v>1.5666782253927738E-3</c:v>
                </c:pt>
                <c:pt idx="1305">
                  <c:v>1.5666782253927738E-3</c:v>
                </c:pt>
                <c:pt idx="1306">
                  <c:v>1.5666782253927738E-3</c:v>
                </c:pt>
                <c:pt idx="1307">
                  <c:v>1.5666782253927738E-3</c:v>
                </c:pt>
                <c:pt idx="1308">
                  <c:v>1.5663816307976792E-3</c:v>
                </c:pt>
                <c:pt idx="1309">
                  <c:v>1.5663816307976792E-3</c:v>
                </c:pt>
                <c:pt idx="1310">
                  <c:v>1.5663816307976792E-3</c:v>
                </c:pt>
                <c:pt idx="1314">
                  <c:v>1.5661839322624932E-3</c:v>
                </c:pt>
                <c:pt idx="1315">
                  <c:v>1.5661839322624932E-3</c:v>
                </c:pt>
                <c:pt idx="1316">
                  <c:v>1.5661839322624932E-3</c:v>
                </c:pt>
                <c:pt idx="1317">
                  <c:v>1.5661839322624932E-3</c:v>
                </c:pt>
                <c:pt idx="1318">
                  <c:v>1.566085092352183E-3</c:v>
                </c:pt>
                <c:pt idx="1319">
                  <c:v>1.566085092352183E-3</c:v>
                </c:pt>
                <c:pt idx="1320">
                  <c:v>1.566085092352183E-3</c:v>
                </c:pt>
                <c:pt idx="1321">
                  <c:v>1.5659862586795347E-3</c:v>
                </c:pt>
                <c:pt idx="1322">
                  <c:v>1.5659862586795347E-3</c:v>
                </c:pt>
                <c:pt idx="1323">
                  <c:v>1.5659862586795347E-3</c:v>
                </c:pt>
                <c:pt idx="1324">
                  <c:v>1.5659862586795347E-3</c:v>
                </c:pt>
                <c:pt idx="1325">
                  <c:v>1.5659862586795347E-3</c:v>
                </c:pt>
                <c:pt idx="1326">
                  <c:v>1.5659862586795347E-3</c:v>
                </c:pt>
                <c:pt idx="1327">
                  <c:v>1.5656897950836351E-3</c:v>
                </c:pt>
                <c:pt idx="1328">
                  <c:v>1.5655909863577042E-3</c:v>
                </c:pt>
                <c:pt idx="1329">
                  <c:v>1.5655909863577042E-3</c:v>
                </c:pt>
                <c:pt idx="1330">
                  <c:v>1.5655909863577042E-3</c:v>
                </c:pt>
                <c:pt idx="1331">
                  <c:v>1.5655909863577042E-3</c:v>
                </c:pt>
                <c:pt idx="1332">
                  <c:v>1.5655909863577042E-3</c:v>
                </c:pt>
                <c:pt idx="1333">
                  <c:v>1.5655909863577042E-3</c:v>
                </c:pt>
                <c:pt idx="1334">
                  <c:v>1.5654921838674685E-3</c:v>
                </c:pt>
                <c:pt idx="1335">
                  <c:v>1.5654921838674685E-3</c:v>
                </c:pt>
                <c:pt idx="1336">
                  <c:v>1.5654921838674685E-3</c:v>
                </c:pt>
                <c:pt idx="1337">
                  <c:v>1.5654921838674685E-3</c:v>
                </c:pt>
                <c:pt idx="1338">
                  <c:v>1.5653933876125343E-3</c:v>
                </c:pt>
                <c:pt idx="1339">
                  <c:v>1.5653933876125343E-3</c:v>
                </c:pt>
                <c:pt idx="1340">
                  <c:v>1.5653933876125343E-3</c:v>
                </c:pt>
                <c:pt idx="1341">
                  <c:v>1.5652945975925081E-3</c:v>
                </c:pt>
                <c:pt idx="1342">
                  <c:v>1.5652945975925081E-3</c:v>
                </c:pt>
                <c:pt idx="1343">
                  <c:v>1.5652945975925081E-3</c:v>
                </c:pt>
                <c:pt idx="1346">
                  <c:v>1.5648007410022297E-3</c:v>
                </c:pt>
                <c:pt idx="1347">
                  <c:v>1.5648007410022297E-3</c:v>
                </c:pt>
                <c:pt idx="1348">
                  <c:v>1.5648007410022297E-3</c:v>
                </c:pt>
                <c:pt idx="1349">
                  <c:v>1.5648007410022297E-3</c:v>
                </c:pt>
                <c:pt idx="1350">
                  <c:v>1.5647019883833907E-3</c:v>
                </c:pt>
                <c:pt idx="1351">
                  <c:v>1.5647019883833907E-3</c:v>
                </c:pt>
                <c:pt idx="1352">
                  <c:v>1.5647019883833907E-3</c:v>
                </c:pt>
                <c:pt idx="1353">
                  <c:v>1.5647019883833907E-3</c:v>
                </c:pt>
                <c:pt idx="1354">
                  <c:v>1.5647019883833907E-3</c:v>
                </c:pt>
                <c:pt idx="1355">
                  <c:v>1.5646032419967054E-3</c:v>
                </c:pt>
                <c:pt idx="1356">
                  <c:v>1.5646032419967054E-3</c:v>
                </c:pt>
                <c:pt idx="1357">
                  <c:v>1.5646032419967054E-3</c:v>
                </c:pt>
                <c:pt idx="1358">
                  <c:v>1.564307040225644E-3</c:v>
                </c:pt>
                <c:pt idx="1359">
                  <c:v>1.564307040225644E-3</c:v>
                </c:pt>
                <c:pt idx="1360">
                  <c:v>1.564307040225644E-3</c:v>
                </c:pt>
                <c:pt idx="1364">
                  <c:v>1.564208318763644E-3</c:v>
                </c:pt>
                <c:pt idx="1365">
                  <c:v>1.564208318763644E-3</c:v>
                </c:pt>
                <c:pt idx="1366">
                  <c:v>1.564208318763644E-3</c:v>
                </c:pt>
                <c:pt idx="1367">
                  <c:v>1.564208318763644E-3</c:v>
                </c:pt>
                <c:pt idx="1368">
                  <c:v>1.5641096035318319E-3</c:v>
                </c:pt>
                <c:pt idx="1369">
                  <c:v>1.5641096035318319E-3</c:v>
                </c:pt>
                <c:pt idx="1370">
                  <c:v>1.5641096035318319E-3</c:v>
                </c:pt>
                <c:pt idx="1371">
                  <c:v>1.5641096035318319E-3</c:v>
                </c:pt>
                <c:pt idx="1372">
                  <c:v>1.5640108945298148E-3</c:v>
                </c:pt>
                <c:pt idx="1373">
                  <c:v>1.5640108945298148E-3</c:v>
                </c:pt>
                <c:pt idx="1374">
                  <c:v>1.5640108945298148E-3</c:v>
                </c:pt>
                <c:pt idx="1376">
                  <c:v>1.5639121917571986E-3</c:v>
                </c:pt>
                <c:pt idx="1377">
                  <c:v>1.5639121917571986E-3</c:v>
                </c:pt>
                <c:pt idx="1378">
                  <c:v>1.5639121917571986E-3</c:v>
                </c:pt>
                <c:pt idx="1380">
                  <c:v>1.5634187713213885E-3</c:v>
                </c:pt>
                <c:pt idx="1381">
                  <c:v>1.5634187713213885E-3</c:v>
                </c:pt>
                <c:pt idx="1382">
                  <c:v>1.5634187713213885E-3</c:v>
                </c:pt>
                <c:pt idx="1383">
                  <c:v>1.5634187713213885E-3</c:v>
                </c:pt>
                <c:pt idx="1384">
                  <c:v>1.5633201059169282E-3</c:v>
                </c:pt>
                <c:pt idx="1385">
                  <c:v>1.5633201059169282E-3</c:v>
                </c:pt>
                <c:pt idx="1386">
                  <c:v>1.5633201059169282E-3</c:v>
                </c:pt>
                <c:pt idx="1387">
                  <c:v>1.5633201059169282E-3</c:v>
                </c:pt>
                <c:pt idx="1388">
                  <c:v>1.5632214467391184E-3</c:v>
                </c:pt>
                <c:pt idx="1389">
                  <c:v>1.5632214467391184E-3</c:v>
                </c:pt>
                <c:pt idx="1390">
                  <c:v>1.5632214467391184E-3</c:v>
                </c:pt>
                <c:pt idx="1391">
                  <c:v>1.5629255065616621E-3</c:v>
                </c:pt>
                <c:pt idx="1392">
                  <c:v>1.5629255065616621E-3</c:v>
                </c:pt>
                <c:pt idx="1393">
                  <c:v>1.5629255065616621E-3</c:v>
                </c:pt>
                <c:pt idx="1394">
                  <c:v>1.5628268722865247E-3</c:v>
                </c:pt>
                <c:pt idx="1398">
                  <c:v>1.5627282442360728E-3</c:v>
                </c:pt>
                <c:pt idx="1399">
                  <c:v>1.5627282442360728E-3</c:v>
                </c:pt>
                <c:pt idx="1400">
                  <c:v>1.5627282442360728E-3</c:v>
                </c:pt>
                <c:pt idx="1401">
                  <c:v>1.5627282442360728E-3</c:v>
                </c:pt>
                <c:pt idx="1402">
                  <c:v>1.5626296224099138E-3</c:v>
                </c:pt>
                <c:pt idx="1403">
                  <c:v>1.5626296224099138E-3</c:v>
                </c:pt>
                <c:pt idx="1404">
                  <c:v>1.5626296224099138E-3</c:v>
                </c:pt>
                <c:pt idx="1407">
                  <c:v>1.5598707367462999E-3</c:v>
                </c:pt>
                <c:pt idx="1408">
                  <c:v>1.5598707367462999E-3</c:v>
                </c:pt>
                <c:pt idx="1409">
                  <c:v>1.5598707367462999E-3</c:v>
                </c:pt>
                <c:pt idx="1410">
                  <c:v>1.559772295253867E-3</c:v>
                </c:pt>
                <c:pt idx="1411">
                  <c:v>1.559772295253867E-3</c:v>
                </c:pt>
                <c:pt idx="1412">
                  <c:v>1.559772295253867E-3</c:v>
                </c:pt>
                <c:pt idx="1416">
                  <c:v>1.5593785914054105E-3</c:v>
                </c:pt>
                <c:pt idx="1417">
                  <c:v>1.5593785914054105E-3</c:v>
                </c:pt>
                <c:pt idx="1418">
                  <c:v>1.5593785914054105E-3</c:v>
                </c:pt>
                <c:pt idx="1419">
                  <c:v>1.5593785914054105E-3</c:v>
                </c:pt>
                <c:pt idx="1420">
                  <c:v>1.5592801809716553E-3</c:v>
                </c:pt>
                <c:pt idx="1421">
                  <c:v>1.5592801809716553E-3</c:v>
                </c:pt>
                <c:pt idx="1422">
                  <c:v>1.5592801809716553E-3</c:v>
                </c:pt>
                <c:pt idx="1423">
                  <c:v>1.5592801809716553E-3</c:v>
                </c:pt>
                <c:pt idx="1424">
                  <c:v>1.5591817767484589E-3</c:v>
                </c:pt>
                <c:pt idx="1425">
                  <c:v>1.5591817767484589E-3</c:v>
                </c:pt>
                <c:pt idx="1426">
                  <c:v>1.5591817767484589E-3</c:v>
                </c:pt>
                <c:pt idx="1427">
                  <c:v>1.5590833787354299E-3</c:v>
                </c:pt>
                <c:pt idx="1428">
                  <c:v>1.5590833787354299E-3</c:v>
                </c:pt>
                <c:pt idx="1429">
                  <c:v>1.5590833787354299E-3</c:v>
                </c:pt>
                <c:pt idx="1433">
                  <c:v>1.5587882219534309E-3</c:v>
                </c:pt>
                <c:pt idx="1434">
                  <c:v>1.5587882219534309E-3</c:v>
                </c:pt>
                <c:pt idx="1435">
                  <c:v>1.5587882219534309E-3</c:v>
                </c:pt>
                <c:pt idx="1436">
                  <c:v>1.5587882219534309E-3</c:v>
                </c:pt>
                <c:pt idx="1437">
                  <c:v>1.5586898487771534E-3</c:v>
                </c:pt>
                <c:pt idx="1438">
                  <c:v>1.5586898487771534E-3</c:v>
                </c:pt>
                <c:pt idx="1439">
                  <c:v>1.5586898487771534E-3</c:v>
                </c:pt>
                <c:pt idx="1440">
                  <c:v>1.5586898487771534E-3</c:v>
                </c:pt>
                <c:pt idx="1441">
                  <c:v>1.5586898487771534E-3</c:v>
                </c:pt>
                <c:pt idx="1442">
                  <c:v>1.558591481809084E-3</c:v>
                </c:pt>
                <c:pt idx="1443">
                  <c:v>1.558591481809084E-3</c:v>
                </c:pt>
                <c:pt idx="1444">
                  <c:v>1.5584931210488313E-3</c:v>
                </c:pt>
                <c:pt idx="1445">
                  <c:v>1.5584931210488313E-3</c:v>
                </c:pt>
                <c:pt idx="1446">
                  <c:v>1.5584931210488313E-3</c:v>
                </c:pt>
                <c:pt idx="1484">
                  <c:v>1.5423483137579905E-3</c:v>
                </c:pt>
                <c:pt idx="1485">
                  <c:v>1.5423483137579905E-3</c:v>
                </c:pt>
                <c:pt idx="1486">
                  <c:v>1.5423483137579905E-3</c:v>
                </c:pt>
                <c:pt idx="1487">
                  <c:v>1.5422509780837702E-3</c:v>
                </c:pt>
                <c:pt idx="1488">
                  <c:v>1.5422509780837702E-3</c:v>
                </c:pt>
                <c:pt idx="1489">
                  <c:v>1.5422509780837702E-3</c:v>
                </c:pt>
                <c:pt idx="1493">
                  <c:v>1.5421536485522827E-3</c:v>
                </c:pt>
                <c:pt idx="1494">
                  <c:v>1.5421536485522827E-3</c:v>
                </c:pt>
                <c:pt idx="1495">
                  <c:v>1.5421536485522827E-3</c:v>
                </c:pt>
                <c:pt idx="1496">
                  <c:v>1.5420563251631403E-3</c:v>
                </c:pt>
                <c:pt idx="1497">
                  <c:v>1.5420563251631403E-3</c:v>
                </c:pt>
                <c:pt idx="1498">
                  <c:v>1.5420563251631403E-3</c:v>
                </c:pt>
                <c:pt idx="1499">
                  <c:v>1.5420563251631403E-3</c:v>
                </c:pt>
                <c:pt idx="1514">
                  <c:v>1.5374890473020689E-3</c:v>
                </c:pt>
                <c:pt idx="1515">
                  <c:v>1.5374890473020689E-3</c:v>
                </c:pt>
                <c:pt idx="1516">
                  <c:v>1.5374890473020689E-3</c:v>
                </c:pt>
                <c:pt idx="1517">
                  <c:v>1.5373920182900811E-3</c:v>
                </c:pt>
                <c:pt idx="1518">
                  <c:v>1.5373920182900811E-3</c:v>
                </c:pt>
                <c:pt idx="1519">
                  <c:v>1.5373920182900811E-3</c:v>
                </c:pt>
                <c:pt idx="1520">
                  <c:v>1.5372949954014726E-3</c:v>
                </c:pt>
                <c:pt idx="1521">
                  <c:v>1.5372949954014726E-3</c:v>
                </c:pt>
                <c:pt idx="1522">
                  <c:v>1.5372949954014726E-3</c:v>
                </c:pt>
                <c:pt idx="1523">
                  <c:v>1.5371979786358576E-3</c:v>
                </c:pt>
                <c:pt idx="1524">
                  <c:v>1.5371979786358576E-3</c:v>
                </c:pt>
                <c:pt idx="1525">
                  <c:v>1.5371979786358576E-3</c:v>
                </c:pt>
                <c:pt idx="1526">
                  <c:v>1.5371979786358576E-3</c:v>
                </c:pt>
                <c:pt idx="1527">
                  <c:v>1.5368099727956009E-3</c:v>
                </c:pt>
                <c:pt idx="1528">
                  <c:v>1.5368099727956009E-3</c:v>
                </c:pt>
                <c:pt idx="1532">
                  <c:v>1.5367129866391564E-3</c:v>
                </c:pt>
                <c:pt idx="1533">
                  <c:v>1.5367129866391564E-3</c:v>
                </c:pt>
                <c:pt idx="1534">
                  <c:v>1.5367129866391564E-3</c:v>
                </c:pt>
                <c:pt idx="1535">
                  <c:v>1.5367129866391564E-3</c:v>
                </c:pt>
                <c:pt idx="1536">
                  <c:v>1.5366160066033867E-3</c:v>
                </c:pt>
                <c:pt idx="1537">
                  <c:v>1.5366160066033867E-3</c:v>
                </c:pt>
                <c:pt idx="1538">
                  <c:v>1.5366160066033867E-3</c:v>
                </c:pt>
                <c:pt idx="1539">
                  <c:v>1.5365190326879058E-3</c:v>
                </c:pt>
                <c:pt idx="1540">
                  <c:v>1.5365190326879058E-3</c:v>
                </c:pt>
                <c:pt idx="1541">
                  <c:v>1.5365190326879058E-3</c:v>
                </c:pt>
                <c:pt idx="1542">
                  <c:v>1.5361311982211461E-3</c:v>
                </c:pt>
                <c:pt idx="1543">
                  <c:v>1.5361311982211461E-3</c:v>
                </c:pt>
                <c:pt idx="1544">
                  <c:v>1.5361311982211461E-3</c:v>
                </c:pt>
                <c:pt idx="1545">
                  <c:v>1.5361311982211461E-3</c:v>
                </c:pt>
                <c:pt idx="1548">
                  <c:v>1.5360342549013166E-3</c:v>
                </c:pt>
                <c:pt idx="1549">
                  <c:v>1.5360342549013166E-3</c:v>
                </c:pt>
                <c:pt idx="1550">
                  <c:v>1.5360342549013166E-3</c:v>
                </c:pt>
                <c:pt idx="1551">
                  <c:v>1.5359373176994583E-3</c:v>
                </c:pt>
                <c:pt idx="1552">
                  <c:v>1.5359373176994583E-3</c:v>
                </c:pt>
                <c:pt idx="1553">
                  <c:v>1.5359373176994583E-3</c:v>
                </c:pt>
                <c:pt idx="1554">
                  <c:v>1.535840386615186E-3</c:v>
                </c:pt>
                <c:pt idx="1555">
                  <c:v>1.535840386615186E-3</c:v>
                </c:pt>
                <c:pt idx="1556">
                  <c:v>1.535840386615186E-3</c:v>
                </c:pt>
                <c:pt idx="1557">
                  <c:v>1.5355496300640216E-3</c:v>
                </c:pt>
                <c:pt idx="1558">
                  <c:v>1.5355496300640216E-3</c:v>
                </c:pt>
                <c:pt idx="1559">
                  <c:v>1.5355496300640216E-3</c:v>
                </c:pt>
                <c:pt idx="1560">
                  <c:v>1.5353558229440965E-3</c:v>
                </c:pt>
                <c:pt idx="1561">
                  <c:v>1.5353558229440965E-3</c:v>
                </c:pt>
                <c:pt idx="1562">
                  <c:v>1.5353558229440965E-3</c:v>
                </c:pt>
                <c:pt idx="1563">
                  <c:v>1.5353558229440965E-3</c:v>
                </c:pt>
                <c:pt idx="1564">
                  <c:v>1.535258928557231E-3</c:v>
                </c:pt>
                <c:pt idx="1565">
                  <c:v>1.535258928557231E-3</c:v>
                </c:pt>
                <c:pt idx="1566">
                  <c:v>1.535258928557231E-3</c:v>
                </c:pt>
                <c:pt idx="1567">
                  <c:v>1.535258928557231E-3</c:v>
                </c:pt>
                <c:pt idx="1568">
                  <c:v>1.5351620402852492E-3</c:v>
                </c:pt>
                <c:pt idx="1569">
                  <c:v>1.5351620402852492E-3</c:v>
                </c:pt>
                <c:pt idx="1570">
                  <c:v>1.5347745483384417E-3</c:v>
                </c:pt>
                <c:pt idx="1571">
                  <c:v>1.5347745483384417E-3</c:v>
                </c:pt>
                <c:pt idx="1572">
                  <c:v>1.5347745483384417E-3</c:v>
                </c:pt>
                <c:pt idx="1573">
                  <c:v>1.53467769063509E-3</c:v>
                </c:pt>
                <c:pt idx="1574">
                  <c:v>1.53467769063509E-3</c:v>
                </c:pt>
                <c:pt idx="1575">
                  <c:v>1.53467769063509E-3</c:v>
                </c:pt>
                <c:pt idx="1576">
                  <c:v>1.5345808390443076E-3</c:v>
                </c:pt>
                <c:pt idx="1577">
                  <c:v>1.5345808390443076E-3</c:v>
                </c:pt>
                <c:pt idx="1578">
                  <c:v>1.5345808390443076E-3</c:v>
                </c:pt>
                <c:pt idx="1579">
                  <c:v>1.5344839935657073E-3</c:v>
                </c:pt>
                <c:pt idx="1580">
                  <c:v>1.5344839935657073E-3</c:v>
                </c:pt>
                <c:pt idx="1581">
                  <c:v>1.5344839935657073E-3</c:v>
                </c:pt>
                <c:pt idx="1582">
                  <c:v>1.5344839935657073E-3</c:v>
                </c:pt>
                <c:pt idx="1583">
                  <c:v>1.5340966727654213E-3</c:v>
                </c:pt>
                <c:pt idx="1584">
                  <c:v>1.5340966727654213E-3</c:v>
                </c:pt>
                <c:pt idx="1585">
                  <c:v>1.5340966727654213E-3</c:v>
                </c:pt>
                <c:pt idx="1586">
                  <c:v>1.5339998578419497E-3</c:v>
                </c:pt>
                <c:pt idx="1587">
                  <c:v>1.5339998578419497E-3</c:v>
                </c:pt>
                <c:pt idx="1588">
                  <c:v>1.5339998578419497E-3</c:v>
                </c:pt>
                <c:pt idx="1589">
                  <c:v>1.5339030490283472E-3</c:v>
                </c:pt>
                <c:pt idx="1590">
                  <c:v>1.5339030490283472E-3</c:v>
                </c:pt>
                <c:pt idx="1591">
                  <c:v>1.5339030490283472E-3</c:v>
                </c:pt>
                <c:pt idx="1592">
                  <c:v>1.5339030490283472E-3</c:v>
                </c:pt>
                <c:pt idx="1593">
                  <c:v>1.5338062463242281E-3</c:v>
                </c:pt>
                <c:pt idx="1594">
                  <c:v>1.5338062463242281E-3</c:v>
                </c:pt>
                <c:pt idx="1595">
                  <c:v>1.5338062463242281E-3</c:v>
                </c:pt>
                <c:pt idx="1598">
                  <c:v>1.5333223244323856E-3</c:v>
                </c:pt>
                <c:pt idx="1599">
                  <c:v>1.5333223244323856E-3</c:v>
                </c:pt>
                <c:pt idx="1600">
                  <c:v>1.5333223244323856E-3</c:v>
                </c:pt>
                <c:pt idx="1601">
                  <c:v>1.5333223244323856E-3</c:v>
                </c:pt>
                <c:pt idx="1602">
                  <c:v>1.5332255583770697E-3</c:v>
                </c:pt>
                <c:pt idx="1603">
                  <c:v>1.5332255583770697E-3</c:v>
                </c:pt>
                <c:pt idx="1604">
                  <c:v>1.5332255583770697E-3</c:v>
                </c:pt>
                <c:pt idx="1605">
                  <c:v>1.5332255583770697E-3</c:v>
                </c:pt>
                <c:pt idx="1606">
                  <c:v>1.5331287984285385E-3</c:v>
                </c:pt>
                <c:pt idx="1607">
                  <c:v>1.5331287984285385E-3</c:v>
                </c:pt>
                <c:pt idx="1608">
                  <c:v>1.5331287984285385E-3</c:v>
                </c:pt>
                <c:pt idx="1609">
                  <c:v>1.5331287984285385E-3</c:v>
                </c:pt>
                <c:pt idx="1610">
                  <c:v>1.5331287984285385E-3</c:v>
                </c:pt>
                <c:pt idx="1613">
                  <c:v>1.5327418196945542E-3</c:v>
                </c:pt>
                <c:pt idx="1614">
                  <c:v>1.5327418196945542E-3</c:v>
                </c:pt>
                <c:pt idx="1615">
                  <c:v>1.5327418196945542E-3</c:v>
                </c:pt>
                <c:pt idx="1616">
                  <c:v>1.5327418196945542E-3</c:v>
                </c:pt>
                <c:pt idx="1618">
                  <c:v>1.5326450902741664E-3</c:v>
                </c:pt>
                <c:pt idx="1619">
                  <c:v>1.5326450902741664E-3</c:v>
                </c:pt>
                <c:pt idx="1620">
                  <c:v>1.5325483669582519E-3</c:v>
                </c:pt>
                <c:pt idx="1621">
                  <c:v>1.5325483669582519E-3</c:v>
                </c:pt>
                <c:pt idx="1622">
                  <c:v>1.5325483669582519E-3</c:v>
                </c:pt>
                <c:pt idx="1623">
                  <c:v>1.5324516497464246E-3</c:v>
                </c:pt>
                <c:pt idx="1624">
                  <c:v>1.5324516497464246E-3</c:v>
                </c:pt>
                <c:pt idx="1625">
                  <c:v>1.5324516497464246E-3</c:v>
                </c:pt>
                <c:pt idx="1626">
                  <c:v>1.5320648419322872E-3</c:v>
                </c:pt>
                <c:pt idx="1627">
                  <c:v>1.5320648419322872E-3</c:v>
                </c:pt>
                <c:pt idx="1628">
                  <c:v>1.5320648419322872E-3</c:v>
                </c:pt>
                <c:pt idx="1629">
                  <c:v>1.5320648419322872E-3</c:v>
                </c:pt>
                <c:pt idx="1632">
                  <c:v>1.53196815523512E-3</c:v>
                </c:pt>
                <c:pt idx="1633">
                  <c:v>1.53196815523512E-3</c:v>
                </c:pt>
                <c:pt idx="1634">
                  <c:v>1.53196815523512E-3</c:v>
                </c:pt>
                <c:pt idx="1635">
                  <c:v>1.53196815523512E-3</c:v>
                </c:pt>
                <c:pt idx="1636">
                  <c:v>1.53196815523512E-3</c:v>
                </c:pt>
                <c:pt idx="1637">
                  <c:v>1.5318714746397301E-3</c:v>
                </c:pt>
                <c:pt idx="1638">
                  <c:v>1.5318714746397301E-3</c:v>
                </c:pt>
                <c:pt idx="1639">
                  <c:v>1.5318714746397301E-3</c:v>
                </c:pt>
                <c:pt idx="1640">
                  <c:v>1.531774800145731E-3</c:v>
                </c:pt>
                <c:pt idx="1641">
                  <c:v>1.531774800145731E-3</c:v>
                </c:pt>
                <c:pt idx="1642">
                  <c:v>1.5313881631759494E-3</c:v>
                </c:pt>
                <c:pt idx="1643">
                  <c:v>1.5313881631759494E-3</c:v>
                </c:pt>
                <c:pt idx="1644">
                  <c:v>1.5313881631759494E-3</c:v>
                </c:pt>
                <c:pt idx="1645">
                  <c:v>1.5312915191831326E-3</c:v>
                </c:pt>
                <c:pt idx="1646">
                  <c:v>1.5312915191831326E-3</c:v>
                </c:pt>
                <c:pt idx="1647">
                  <c:v>1.5312915191831326E-3</c:v>
                </c:pt>
                <c:pt idx="1648">
                  <c:v>1.5311948812893972E-3</c:v>
                </c:pt>
                <c:pt idx="1649">
                  <c:v>1.5311948812893972E-3</c:v>
                </c:pt>
                <c:pt idx="1650">
                  <c:v>1.5311948812893972E-3</c:v>
                </c:pt>
                <c:pt idx="1651">
                  <c:v>1.5310982494943588E-3</c:v>
                </c:pt>
                <c:pt idx="1652">
                  <c:v>1.5310982494943588E-3</c:v>
                </c:pt>
                <c:pt idx="1653">
                  <c:v>1.5310982494943588E-3</c:v>
                </c:pt>
                <c:pt idx="1654">
                  <c:v>1.5307117832934747E-3</c:v>
                </c:pt>
                <c:pt idx="1655">
                  <c:v>1.5307117832934747E-3</c:v>
                </c:pt>
                <c:pt idx="1656">
                  <c:v>1.5307117832934747E-3</c:v>
                </c:pt>
                <c:pt idx="1660">
                  <c:v>1.530615181986147E-3</c:v>
                </c:pt>
                <c:pt idx="1661">
                  <c:v>1.530615181986147E-3</c:v>
                </c:pt>
                <c:pt idx="1662">
                  <c:v>1.530615181986147E-3</c:v>
                </c:pt>
                <c:pt idx="1663">
                  <c:v>1.530615181986147E-3</c:v>
                </c:pt>
                <c:pt idx="1664">
                  <c:v>1.530518586775207E-3</c:v>
                </c:pt>
                <c:pt idx="1665">
                  <c:v>1.530518586775207E-3</c:v>
                </c:pt>
                <c:pt idx="1666">
                  <c:v>1.5304219976602698E-3</c:v>
                </c:pt>
                <c:pt idx="1667">
                  <c:v>1.5304219976602698E-3</c:v>
                </c:pt>
                <c:pt idx="1668">
                  <c:v>1.5304219976602698E-3</c:v>
                </c:pt>
                <c:pt idx="1672">
                  <c:v>1.5300357021528583E-3</c:v>
                </c:pt>
                <c:pt idx="1673">
                  <c:v>1.5300357021528583E-3</c:v>
                </c:pt>
                <c:pt idx="1674">
                  <c:v>1.5299391435121663E-3</c:v>
                </c:pt>
                <c:pt idx="1675">
                  <c:v>1.5299391435121663E-3</c:v>
                </c:pt>
                <c:pt idx="1676">
                  <c:v>1.5299391435121663E-3</c:v>
                </c:pt>
                <c:pt idx="1677">
                  <c:v>1.5299391435121663E-3</c:v>
                </c:pt>
                <c:pt idx="1678">
                  <c:v>1.5299391435121663E-3</c:v>
                </c:pt>
                <c:pt idx="1679">
                  <c:v>1.5298425909651694E-3</c:v>
                </c:pt>
                <c:pt idx="1680">
                  <c:v>1.5298425909651694E-3</c:v>
                </c:pt>
                <c:pt idx="1681">
                  <c:v>1.5297460445114833E-3</c:v>
                </c:pt>
                <c:pt idx="1682">
                  <c:v>1.5297460445114833E-3</c:v>
                </c:pt>
                <c:pt idx="1683">
                  <c:v>1.5297460445114833E-3</c:v>
                </c:pt>
                <c:pt idx="1684">
                  <c:v>1.5293599196221528E-3</c:v>
                </c:pt>
                <c:pt idx="1685">
                  <c:v>1.5293599196221528E-3</c:v>
                </c:pt>
                <c:pt idx="1686">
                  <c:v>1.5293599196221528E-3</c:v>
                </c:pt>
                <c:pt idx="1690">
                  <c:v>1.5292634036292519E-3</c:v>
                </c:pt>
                <c:pt idx="1691">
                  <c:v>1.5292634036292519E-3</c:v>
                </c:pt>
                <c:pt idx="1692">
                  <c:v>1.5292634036292519E-3</c:v>
                </c:pt>
                <c:pt idx="1693">
                  <c:v>1.5291668937273543E-3</c:v>
                </c:pt>
                <c:pt idx="1694">
                  <c:v>1.5291668937273543E-3</c:v>
                </c:pt>
                <c:pt idx="1695">
                  <c:v>1.5291668937273543E-3</c:v>
                </c:pt>
                <c:pt idx="1696">
                  <c:v>1.5290703899160758E-3</c:v>
                </c:pt>
                <c:pt idx="1697">
                  <c:v>1.5290703899160758E-3</c:v>
                </c:pt>
                <c:pt idx="1698">
                  <c:v>1.5290703899160758E-3</c:v>
                </c:pt>
                <c:pt idx="1801">
                  <c:v>1.4885087600113342E-3</c:v>
                </c:pt>
                <c:pt idx="1802">
                  <c:v>1.4885087600113342E-3</c:v>
                </c:pt>
                <c:pt idx="1803">
                  <c:v>1.4885087600113342E-3</c:v>
                </c:pt>
                <c:pt idx="1804">
                  <c:v>1.4885087600113342E-3</c:v>
                </c:pt>
                <c:pt idx="1805">
                  <c:v>1.4885087600113342E-3</c:v>
                </c:pt>
              </c:numCache>
            </c:numRef>
          </c:val>
        </c:ser>
        <c:ser>
          <c:idx val="0"/>
          <c:order val="1"/>
          <c:tx>
            <c:strRef>
              <c:f>Sheet1!$F$39</c:f>
              <c:strCache>
                <c:ptCount val="1"/>
                <c:pt idx="0">
                  <c:v>非流通食品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8"/>
            <c:spPr>
              <a:noFill/>
              <a:ln>
                <a:solidFill>
                  <a:srgbClr val="00CC00"/>
                </a:solidFill>
              </a:ln>
            </c:spPr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Sheet1!$F$40:$F$2131</c:f>
              <c:numCache>
                <c:formatCode>.0000</c:formatCode>
                <c:ptCount val="2092"/>
                <c:pt idx="222" formatCode="0.00">
                  <c:v>0.52931662498344823</c:v>
                </c:pt>
                <c:pt idx="223" formatCode="0.00">
                  <c:v>0.52931662498344823</c:v>
                </c:pt>
                <c:pt idx="224" formatCode="0.00">
                  <c:v>0.52562156490233447</c:v>
                </c:pt>
                <c:pt idx="225" formatCode="0.00">
                  <c:v>0.52562156490233447</c:v>
                </c:pt>
                <c:pt idx="226" formatCode="0.00">
                  <c:v>0.52562156490233447</c:v>
                </c:pt>
                <c:pt idx="227" formatCode="General">
                  <c:v>23</c:v>
                </c:pt>
                <c:pt idx="228" formatCode="General">
                  <c:v>15</c:v>
                </c:pt>
                <c:pt idx="229" formatCode="General">
                  <c:v>32</c:v>
                </c:pt>
                <c:pt idx="230" formatCode="General">
                  <c:v>20.6</c:v>
                </c:pt>
                <c:pt idx="231" formatCode="General">
                  <c:v>5.88</c:v>
                </c:pt>
                <c:pt idx="232" formatCode="General">
                  <c:v>88.1</c:v>
                </c:pt>
                <c:pt idx="233" formatCode="0.00">
                  <c:v>0.52416400543247377</c:v>
                </c:pt>
                <c:pt idx="234" formatCode="General">
                  <c:v>8.6999999999999993</c:v>
                </c:pt>
                <c:pt idx="235" formatCode="General">
                  <c:v>41</c:v>
                </c:pt>
                <c:pt idx="236" formatCode="0.00">
                  <c:v>0.52330462084331497</c:v>
                </c:pt>
                <c:pt idx="237" formatCode="General">
                  <c:v>5.86</c:v>
                </c:pt>
                <c:pt idx="238" formatCode="0.00">
                  <c:v>0.52330462084331497</c:v>
                </c:pt>
                <c:pt idx="239" formatCode="General">
                  <c:v>21.11</c:v>
                </c:pt>
                <c:pt idx="240" formatCode="General">
                  <c:v>90</c:v>
                </c:pt>
                <c:pt idx="241" formatCode="0.00">
                  <c:v>0.5222818112767168</c:v>
                </c:pt>
                <c:pt idx="242" formatCode="0.00">
                  <c:v>0.52027501944893995</c:v>
                </c:pt>
                <c:pt idx="243" formatCode="0.00">
                  <c:v>0.52027501944893995</c:v>
                </c:pt>
                <c:pt idx="244" formatCode="General">
                  <c:v>5.75</c:v>
                </c:pt>
                <c:pt idx="245" formatCode="0.00">
                  <c:v>0.51971712476186016</c:v>
                </c:pt>
                <c:pt idx="246" formatCode="0.00">
                  <c:v>0.51925813130012732</c:v>
                </c:pt>
                <c:pt idx="247" formatCode="0.00">
                  <c:v>0.5164148874344372</c:v>
                </c:pt>
                <c:pt idx="248" formatCode="0.00">
                  <c:v>0.51631712271034957</c:v>
                </c:pt>
                <c:pt idx="249" formatCode="0.00">
                  <c:v>0.51631712271034957</c:v>
                </c:pt>
                <c:pt idx="251" formatCode="General">
                  <c:v>10.3</c:v>
                </c:pt>
                <c:pt idx="261" formatCode="0.00">
                  <c:v>0.51475540186731794</c:v>
                </c:pt>
                <c:pt idx="292" formatCode="General">
                  <c:v>4.66</c:v>
                </c:pt>
                <c:pt idx="293" formatCode="0.00">
                  <c:v>0.5137817260462999</c:v>
                </c:pt>
                <c:pt idx="294" formatCode="0.00">
                  <c:v>0.51361962589482513</c:v>
                </c:pt>
                <c:pt idx="295" formatCode="0.00">
                  <c:v>0.51361962589482513</c:v>
                </c:pt>
                <c:pt idx="305" formatCode="General">
                  <c:v>126.91</c:v>
                </c:pt>
                <c:pt idx="306" formatCode="0.00">
                  <c:v>0.51332797449227663</c:v>
                </c:pt>
                <c:pt idx="307" formatCode="0.00">
                  <c:v>0.51332797449227663</c:v>
                </c:pt>
                <c:pt idx="308" formatCode="0.00">
                  <c:v>0.51332797449227663</c:v>
                </c:pt>
                <c:pt idx="309" formatCode="0.00">
                  <c:v>0.51332797449227663</c:v>
                </c:pt>
                <c:pt idx="313" formatCode="0.00">
                  <c:v>0.5132631855630454</c:v>
                </c:pt>
                <c:pt idx="331" formatCode="General">
                  <c:v>35</c:v>
                </c:pt>
                <c:pt idx="332" formatCode="0.00">
                  <c:v>0.5127775291720269</c:v>
                </c:pt>
                <c:pt idx="333" formatCode="0.00">
                  <c:v>0.5127775291720269</c:v>
                </c:pt>
                <c:pt idx="334" formatCode="0.00">
                  <c:v>0.5127775291720269</c:v>
                </c:pt>
                <c:pt idx="335" formatCode="0.00">
                  <c:v>0.5127775291720269</c:v>
                </c:pt>
                <c:pt idx="339" formatCode="General">
                  <c:v>68.7</c:v>
                </c:pt>
                <c:pt idx="354" formatCode="General">
                  <c:v>14.8</c:v>
                </c:pt>
                <c:pt idx="355" formatCode="0.00">
                  <c:v>0.51232466448468084</c:v>
                </c:pt>
                <c:pt idx="365" formatCode="General">
                  <c:v>30</c:v>
                </c:pt>
                <c:pt idx="368" formatCode="General">
                  <c:v>11</c:v>
                </c:pt>
                <c:pt idx="369" formatCode="General">
                  <c:v>38.04</c:v>
                </c:pt>
                <c:pt idx="383" formatCode="0.00">
                  <c:v>0.51151697209158564</c:v>
                </c:pt>
                <c:pt idx="384" formatCode="0.00">
                  <c:v>0.51151697209158564</c:v>
                </c:pt>
                <c:pt idx="390" formatCode="General">
                  <c:v>21</c:v>
                </c:pt>
                <c:pt idx="391" formatCode="General">
                  <c:v>21</c:v>
                </c:pt>
                <c:pt idx="392" formatCode="General">
                  <c:v>21</c:v>
                </c:pt>
                <c:pt idx="393" formatCode="General">
                  <c:v>14</c:v>
                </c:pt>
                <c:pt idx="394" formatCode="General">
                  <c:v>13.4</c:v>
                </c:pt>
                <c:pt idx="395" formatCode="General">
                  <c:v>13.4</c:v>
                </c:pt>
                <c:pt idx="396" formatCode="0.00">
                  <c:v>0.51135558647887414</c:v>
                </c:pt>
                <c:pt idx="397" formatCode="0.00">
                  <c:v>0.51135558647887414</c:v>
                </c:pt>
                <c:pt idx="398" formatCode="0.00">
                  <c:v>0.51135558647887414</c:v>
                </c:pt>
                <c:pt idx="399" formatCode="0.00">
                  <c:v>0.51135558647887414</c:v>
                </c:pt>
                <c:pt idx="404" formatCode="0.00">
                  <c:v>0.51080725616463518</c:v>
                </c:pt>
                <c:pt idx="405" formatCode="0.00">
                  <c:v>0.5103561315439239</c:v>
                </c:pt>
                <c:pt idx="406" formatCode="0.00">
                  <c:v>0.5103561315439239</c:v>
                </c:pt>
                <c:pt idx="436" formatCode="0.00">
                  <c:v>0.50919792541672249</c:v>
                </c:pt>
                <c:pt idx="483" formatCode="0.00">
                  <c:v>0.50871611562843488</c:v>
                </c:pt>
                <c:pt idx="508" formatCode="General">
                  <c:v>9.8000000000000007</c:v>
                </c:pt>
                <c:pt idx="509" formatCode="0.00">
                  <c:v>0.50839516240441929</c:v>
                </c:pt>
                <c:pt idx="510" formatCode="0.00">
                  <c:v>0.50839516240441929</c:v>
                </c:pt>
                <c:pt idx="511" formatCode="0.00">
                  <c:v>0.50839516240441929</c:v>
                </c:pt>
                <c:pt idx="512" formatCode="0.00">
                  <c:v>0.50839516240441929</c:v>
                </c:pt>
                <c:pt idx="513" formatCode="0.00">
                  <c:v>0.50839516240441929</c:v>
                </c:pt>
                <c:pt idx="514" formatCode="0.00">
                  <c:v>0.50839516240441929</c:v>
                </c:pt>
                <c:pt idx="530" formatCode="0.00">
                  <c:v>0.50823476173491899</c:v>
                </c:pt>
                <c:pt idx="553" formatCode="General">
                  <c:v>9.7899999999999991</c:v>
                </c:pt>
                <c:pt idx="567" formatCode="0.00">
                  <c:v>0.50791411220107419</c:v>
                </c:pt>
                <c:pt idx="607" formatCode="0.00">
                  <c:v>0.50756163136595611</c:v>
                </c:pt>
                <c:pt idx="608" formatCode="0.00">
                  <c:v>0.50756163136595611</c:v>
                </c:pt>
                <c:pt idx="623" formatCode="General">
                  <c:v>3.5</c:v>
                </c:pt>
                <c:pt idx="624" formatCode="0.00">
                  <c:v>0.50740149367877052</c:v>
                </c:pt>
                <c:pt idx="625" formatCode="0.00">
                  <c:v>0.50740149367877052</c:v>
                </c:pt>
                <c:pt idx="626" formatCode="General">
                  <c:v>23.6</c:v>
                </c:pt>
                <c:pt idx="631" formatCode="General">
                  <c:v>1.74</c:v>
                </c:pt>
                <c:pt idx="652" formatCode="0.00">
                  <c:v>0.50720939514451591</c:v>
                </c:pt>
                <c:pt idx="687" formatCode="0.00">
                  <c:v>0.50688939252297238</c:v>
                </c:pt>
                <c:pt idx="688" formatCode="0.00">
                  <c:v>0.50688939252297238</c:v>
                </c:pt>
                <c:pt idx="689" formatCode="0.00">
                  <c:v>0.50688939252297238</c:v>
                </c:pt>
                <c:pt idx="716" formatCode="General">
                  <c:v>33.6</c:v>
                </c:pt>
                <c:pt idx="721" formatCode="0.00">
                  <c:v>0.50660156278514146</c:v>
                </c:pt>
                <c:pt idx="740" formatCode="0.00">
                  <c:v>0.50650565586376228</c:v>
                </c:pt>
                <c:pt idx="745" formatCode="0.00">
                  <c:v>0.50644172800336185</c:v>
                </c:pt>
                <c:pt idx="746" formatCode="0.00">
                  <c:v>0.50644172800336185</c:v>
                </c:pt>
                <c:pt idx="747" formatCode="General">
                  <c:v>10</c:v>
                </c:pt>
                <c:pt idx="748" formatCode="0.00">
                  <c:v>0.50640976709893537</c:v>
                </c:pt>
                <c:pt idx="755" formatCode="0.00">
                  <c:v>0.50634585134099308</c:v>
                </c:pt>
                <c:pt idx="770" formatCode="General">
                  <c:v>56</c:v>
                </c:pt>
                <c:pt idx="856" formatCode="0.00">
                  <c:v>0.50490987758117956</c:v>
                </c:pt>
                <c:pt idx="857" formatCode="0.00">
                  <c:v>0.50490987758117956</c:v>
                </c:pt>
                <c:pt idx="907" formatCode="General">
                  <c:v>3.6</c:v>
                </c:pt>
                <c:pt idx="927" formatCode="0.00">
                  <c:v>0.50405024879611238</c:v>
                </c:pt>
                <c:pt idx="928" formatCode="0.00">
                  <c:v>0.50405024879611238</c:v>
                </c:pt>
                <c:pt idx="948" formatCode="General">
                  <c:v>11.21</c:v>
                </c:pt>
                <c:pt idx="949" formatCode="General">
                  <c:v>227</c:v>
                </c:pt>
                <c:pt idx="950" formatCode="0.00">
                  <c:v>0.50325560122219604</c:v>
                </c:pt>
                <c:pt idx="951" formatCode="General">
                  <c:v>4.2</c:v>
                </c:pt>
                <c:pt idx="972" formatCode="0.00">
                  <c:v>0.50236708314764145</c:v>
                </c:pt>
                <c:pt idx="981" formatCode="General">
                  <c:v>17.5</c:v>
                </c:pt>
                <c:pt idx="982" formatCode="0.00">
                  <c:v>0.50208182133713553</c:v>
                </c:pt>
                <c:pt idx="983" formatCode="0.00">
                  <c:v>0.50195509030985552</c:v>
                </c:pt>
                <c:pt idx="984" formatCode="0.00">
                  <c:v>0.50195509030985552</c:v>
                </c:pt>
                <c:pt idx="993" formatCode="General">
                  <c:v>5</c:v>
                </c:pt>
                <c:pt idx="994" formatCode="General">
                  <c:v>12.7</c:v>
                </c:pt>
                <c:pt idx="1001" formatCode="General">
                  <c:v>6</c:v>
                </c:pt>
                <c:pt idx="1002" formatCode="General">
                  <c:v>12.4</c:v>
                </c:pt>
                <c:pt idx="1012" formatCode="General">
                  <c:v>20.5</c:v>
                </c:pt>
                <c:pt idx="1013" formatCode="0.00">
                  <c:v>0.5015117835694024</c:v>
                </c:pt>
                <c:pt idx="1014" formatCode="0.00">
                  <c:v>0.5015117835694024</c:v>
                </c:pt>
                <c:pt idx="1015" formatCode="0.00">
                  <c:v>0.50148013378760681</c:v>
                </c:pt>
                <c:pt idx="1016" formatCode="0.00">
                  <c:v>0.50148013378760681</c:v>
                </c:pt>
                <c:pt idx="1025" formatCode="0.00">
                  <c:v>0.50129027703736373</c:v>
                </c:pt>
              </c:numCache>
            </c:numRef>
          </c:val>
        </c:ser>
        <c:ser>
          <c:idx val="1"/>
          <c:order val="2"/>
          <c:tx>
            <c:strRef>
              <c:f>Sheet1!$G$39</c:f>
              <c:strCache>
                <c:ptCount val="1"/>
                <c:pt idx="0">
                  <c:v>流通食品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>
                <a:solidFill>
                  <a:srgbClr val="FF0000"/>
                </a:solidFill>
              </a:ln>
            </c:spPr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Sheet1!$G$40:$G$2131</c:f>
              <c:numCache>
                <c:formatCode>.0000</c:formatCode>
                <c:ptCount val="2092"/>
                <c:pt idx="262" formatCode="0.00">
                  <c:v>0.45015029430404108</c:v>
                </c:pt>
                <c:pt idx="263" formatCode="0.00">
                  <c:v>0.45015029430404108</c:v>
                </c:pt>
                <c:pt idx="264" formatCode="0.00">
                  <c:v>0.45015029430404108</c:v>
                </c:pt>
                <c:pt idx="265" formatCode="0.00">
                  <c:v>0.45015029430404108</c:v>
                </c:pt>
                <c:pt idx="266" formatCode="0.00">
                  <c:v>0.45015029430404108</c:v>
                </c:pt>
                <c:pt idx="267" formatCode="0.00">
                  <c:v>0.45015029430404108</c:v>
                </c:pt>
                <c:pt idx="268" formatCode="0.00">
                  <c:v>0.45015029430404108</c:v>
                </c:pt>
                <c:pt idx="269" formatCode="0.00">
                  <c:v>0.45015029430404108</c:v>
                </c:pt>
                <c:pt idx="270" formatCode="0.00">
                  <c:v>0.45015029430404108</c:v>
                </c:pt>
                <c:pt idx="271" formatCode="0.00">
                  <c:v>0.45015029430404108</c:v>
                </c:pt>
                <c:pt idx="272" formatCode="0.00">
                  <c:v>0.45015029430404108</c:v>
                </c:pt>
                <c:pt idx="273" formatCode="0.00">
                  <c:v>0.45015029430404108</c:v>
                </c:pt>
                <c:pt idx="274" formatCode="0.00">
                  <c:v>0.45015029430404108</c:v>
                </c:pt>
                <c:pt idx="275" formatCode="0.00">
                  <c:v>0.45015029430404108</c:v>
                </c:pt>
                <c:pt idx="276" formatCode="0.00">
                  <c:v>0.45015029430404108</c:v>
                </c:pt>
                <c:pt idx="277" formatCode="0.00">
                  <c:v>0.45015029430404108</c:v>
                </c:pt>
                <c:pt idx="278" formatCode="0.00">
                  <c:v>0.45015029430404108</c:v>
                </c:pt>
                <c:pt idx="279" formatCode="0.00">
                  <c:v>0.45015029430404108</c:v>
                </c:pt>
                <c:pt idx="280" formatCode="0.00">
                  <c:v>0.45015029430404108</c:v>
                </c:pt>
                <c:pt idx="281" formatCode="0.00">
                  <c:v>0.45015029430404108</c:v>
                </c:pt>
                <c:pt idx="282" formatCode="0.00">
                  <c:v>0.45015029430404108</c:v>
                </c:pt>
                <c:pt idx="283" formatCode="0.00">
                  <c:v>0.45015029430404108</c:v>
                </c:pt>
                <c:pt idx="284" formatCode="0.00">
                  <c:v>0.45015029430404108</c:v>
                </c:pt>
                <c:pt idx="285" formatCode="0.00">
                  <c:v>0.45015029430404108</c:v>
                </c:pt>
                <c:pt idx="286" formatCode="0.00">
                  <c:v>0.45015029430404108</c:v>
                </c:pt>
                <c:pt idx="287" formatCode="0.00">
                  <c:v>0.45015029430404108</c:v>
                </c:pt>
                <c:pt idx="288" formatCode="0.00">
                  <c:v>0.45015029430404108</c:v>
                </c:pt>
                <c:pt idx="289" formatCode="0.00">
                  <c:v>0.45015029430404108</c:v>
                </c:pt>
                <c:pt idx="290" formatCode="0.00">
                  <c:v>0.45015029430404108</c:v>
                </c:pt>
                <c:pt idx="291" formatCode="0.00">
                  <c:v>0.45015029430404108</c:v>
                </c:pt>
                <c:pt idx="296" formatCode="General">
                  <c:v>12.3</c:v>
                </c:pt>
                <c:pt idx="297" formatCode="0.00">
                  <c:v>0.44935553579209642</c:v>
                </c:pt>
                <c:pt idx="298" formatCode="General">
                  <c:v>11.3</c:v>
                </c:pt>
                <c:pt idx="299" formatCode="0.00">
                  <c:v>0.44929882104936902</c:v>
                </c:pt>
                <c:pt idx="300" formatCode="0.00">
                  <c:v>0.44929882104936902</c:v>
                </c:pt>
                <c:pt idx="301" formatCode="0.00">
                  <c:v>0.44929882104936902</c:v>
                </c:pt>
                <c:pt idx="302" formatCode="0.00">
                  <c:v>0.44918541303751197</c:v>
                </c:pt>
                <c:pt idx="303" formatCode="0.00">
                  <c:v>0.44918541303751197</c:v>
                </c:pt>
                <c:pt idx="304" formatCode="0.00">
                  <c:v>0.44918541303751197</c:v>
                </c:pt>
                <c:pt idx="310" formatCode="0.00">
                  <c:v>0.44912871976657592</c:v>
                </c:pt>
                <c:pt idx="311" formatCode="0.00">
                  <c:v>0.44912871976657592</c:v>
                </c:pt>
                <c:pt idx="312" formatCode="0.00">
                  <c:v>0.44912871976657592</c:v>
                </c:pt>
                <c:pt idx="314" formatCode="0.00">
                  <c:v>0.44907203365109677</c:v>
                </c:pt>
                <c:pt idx="315" formatCode="0.00">
                  <c:v>0.44907203365109677</c:v>
                </c:pt>
                <c:pt idx="316" formatCode="0.00">
                  <c:v>0.44898701789238488</c:v>
                </c:pt>
                <c:pt idx="317" formatCode="0.00">
                  <c:v>0.44898701789238488</c:v>
                </c:pt>
                <c:pt idx="318" formatCode="0.00">
                  <c:v>0.44887368858310728</c:v>
                </c:pt>
                <c:pt idx="319" formatCode="0.00">
                  <c:v>0.44887368858310728</c:v>
                </c:pt>
                <c:pt idx="320" formatCode="0.00">
                  <c:v>0.44887368858310728</c:v>
                </c:pt>
                <c:pt idx="321" formatCode="0.00">
                  <c:v>0.44887368858310728</c:v>
                </c:pt>
                <c:pt idx="322" formatCode="0.00">
                  <c:v>0.44887368858310728</c:v>
                </c:pt>
                <c:pt idx="323" formatCode="0.00">
                  <c:v>0.44878871037395351</c:v>
                </c:pt>
                <c:pt idx="324" formatCode="0.00">
                  <c:v>0.44878871037395351</c:v>
                </c:pt>
                <c:pt idx="325" formatCode="0.00">
                  <c:v>0.44878871037395351</c:v>
                </c:pt>
                <c:pt idx="326" formatCode="0.00">
                  <c:v>0.44876038787940586</c:v>
                </c:pt>
                <c:pt idx="327" formatCode="0.00">
                  <c:v>0.44876038787940586</c:v>
                </c:pt>
                <c:pt idx="328" formatCode="0.00">
                  <c:v>0.44876038787940586</c:v>
                </c:pt>
                <c:pt idx="329" formatCode="0.00">
                  <c:v>0.44876038787940586</c:v>
                </c:pt>
                <c:pt idx="330" formatCode="0.00">
                  <c:v>0.44876038787940586</c:v>
                </c:pt>
                <c:pt idx="336" formatCode="0.00">
                  <c:v>0.44867543111969588</c:v>
                </c:pt>
                <c:pt idx="337" formatCode="0.00">
                  <c:v>0.44867543111969588</c:v>
                </c:pt>
                <c:pt idx="338" formatCode="0.00">
                  <c:v>0.44867543111969588</c:v>
                </c:pt>
                <c:pt idx="340" formatCode="0.00">
                  <c:v>0.44856218045837976</c:v>
                </c:pt>
                <c:pt idx="341" formatCode="0.00">
                  <c:v>0.44856218045837976</c:v>
                </c:pt>
                <c:pt idx="342" formatCode="0.00">
                  <c:v>0.44856218045837976</c:v>
                </c:pt>
                <c:pt idx="343" formatCode="0.00">
                  <c:v>0.44856218045837976</c:v>
                </c:pt>
                <c:pt idx="344" formatCode="0.00">
                  <c:v>0.44856218045837976</c:v>
                </c:pt>
                <c:pt idx="345" formatCode="0.00">
                  <c:v>0.4483923580623847</c:v>
                </c:pt>
                <c:pt idx="346" formatCode="General">
                  <c:v>22.3</c:v>
                </c:pt>
                <c:pt idx="347" formatCode="0.00">
                  <c:v>0.4483923580623847</c:v>
                </c:pt>
                <c:pt idx="348" formatCode="0.00">
                  <c:v>0.4483923580623847</c:v>
                </c:pt>
                <c:pt idx="349" formatCode="0.00">
                  <c:v>0.4483923580623847</c:v>
                </c:pt>
                <c:pt idx="350" formatCode="0.00">
                  <c:v>0.44836406058113615</c:v>
                </c:pt>
                <c:pt idx="351" formatCode="0.00">
                  <c:v>0.44836406058113615</c:v>
                </c:pt>
                <c:pt idx="352" formatCode="0.00">
                  <c:v>0.44836406058113615</c:v>
                </c:pt>
                <c:pt idx="353" formatCode="0.00">
                  <c:v>0.44836406058113615</c:v>
                </c:pt>
                <c:pt idx="356" formatCode="0.00">
                  <c:v>0.44816602820900869</c:v>
                </c:pt>
                <c:pt idx="357" formatCode="0.00">
                  <c:v>0.44816602820900869</c:v>
                </c:pt>
                <c:pt idx="358" formatCode="0.00">
                  <c:v>0.44816602820900869</c:v>
                </c:pt>
                <c:pt idx="359" formatCode="0.00">
                  <c:v>0.44816602820900869</c:v>
                </c:pt>
                <c:pt idx="360" formatCode="0.00">
                  <c:v>0.44816602820900869</c:v>
                </c:pt>
                <c:pt idx="361" formatCode="0.00">
                  <c:v>0.44816602820900869</c:v>
                </c:pt>
                <c:pt idx="362" formatCode="0.00">
                  <c:v>0.44816602820900869</c:v>
                </c:pt>
                <c:pt idx="363" formatCode="0.00">
                  <c:v>0.44816602820900869</c:v>
                </c:pt>
                <c:pt idx="364" formatCode="0.00">
                  <c:v>0.44816602820900869</c:v>
                </c:pt>
                <c:pt idx="366" formatCode="0.00">
                  <c:v>0.44793981259754972</c:v>
                </c:pt>
                <c:pt idx="367" formatCode="0.00">
                  <c:v>0.44788327653822629</c:v>
                </c:pt>
                <c:pt idx="370" formatCode="0.00">
                  <c:v>0.44779848582823767</c:v>
                </c:pt>
                <c:pt idx="371" formatCode="0.00">
                  <c:v>0.44779848582823767</c:v>
                </c:pt>
                <c:pt idx="372" formatCode="0.00">
                  <c:v>0.4477702258255235</c:v>
                </c:pt>
                <c:pt idx="373" formatCode="0.00">
                  <c:v>0.4477702258255235</c:v>
                </c:pt>
                <c:pt idx="374" formatCode="0.00">
                  <c:v>0.4477702258255235</c:v>
                </c:pt>
                <c:pt idx="375" formatCode="0.00">
                  <c:v>0.44760070325782225</c:v>
                </c:pt>
                <c:pt idx="376" formatCode="0.00">
                  <c:v>0.44760070325782225</c:v>
                </c:pt>
                <c:pt idx="377" formatCode="0.00">
                  <c:v>0.44760070325782225</c:v>
                </c:pt>
                <c:pt idx="378" formatCode="0.00">
                  <c:v>0.44760070325782225</c:v>
                </c:pt>
                <c:pt idx="379" formatCode="0.00">
                  <c:v>0.44760070325782225</c:v>
                </c:pt>
                <c:pt idx="380" formatCode="0.00">
                  <c:v>0.44760070325782225</c:v>
                </c:pt>
                <c:pt idx="381" formatCode="0.00">
                  <c:v>0.44760070325782225</c:v>
                </c:pt>
                <c:pt idx="382" formatCode="0.00">
                  <c:v>0.44760070325782225</c:v>
                </c:pt>
                <c:pt idx="385" formatCode="0.00">
                  <c:v>0.44757245573691884</c:v>
                </c:pt>
                <c:pt idx="386" formatCode="0.00">
                  <c:v>0.44754420999868127</c:v>
                </c:pt>
                <c:pt idx="387" formatCode="0.00">
                  <c:v>0.44754420999868127</c:v>
                </c:pt>
                <c:pt idx="388" formatCode="0.00">
                  <c:v>0.44751596604299698</c:v>
                </c:pt>
                <c:pt idx="389" formatCode="0.00">
                  <c:v>0.44748772386975338</c:v>
                </c:pt>
                <c:pt idx="400" formatCode="0.00">
                  <c:v>0.44737477299893663</c:v>
                </c:pt>
                <c:pt idx="401" formatCode="0.00">
                  <c:v>0.44737477299893663</c:v>
                </c:pt>
                <c:pt idx="402" formatCode="0.00">
                  <c:v>0.44737477299893663</c:v>
                </c:pt>
                <c:pt idx="403" formatCode="0.00">
                  <c:v>0.44737477299893663</c:v>
                </c:pt>
                <c:pt idx="407" formatCode="General">
                  <c:v>14.5</c:v>
                </c:pt>
                <c:pt idx="408" formatCode="0.00">
                  <c:v>0.44633132806090869</c:v>
                </c:pt>
                <c:pt idx="409" formatCode="0.00">
                  <c:v>0.44619050877478222</c:v>
                </c:pt>
                <c:pt idx="410" formatCode="0.00">
                  <c:v>0.44619050877478222</c:v>
                </c:pt>
                <c:pt idx="411" formatCode="0.00">
                  <c:v>0.44619050877478222</c:v>
                </c:pt>
                <c:pt idx="412" formatCode="0.00">
                  <c:v>0.44619050877478222</c:v>
                </c:pt>
                <c:pt idx="413" formatCode="0.00">
                  <c:v>0.44619050877478222</c:v>
                </c:pt>
                <c:pt idx="414" formatCode="0.00">
                  <c:v>0.44619050877478222</c:v>
                </c:pt>
                <c:pt idx="415" formatCode="0.00">
                  <c:v>0.44619050877478222</c:v>
                </c:pt>
                <c:pt idx="416" formatCode="0.00">
                  <c:v>0.44619050877478222</c:v>
                </c:pt>
                <c:pt idx="417" formatCode="0.00">
                  <c:v>0.44593714601150919</c:v>
                </c:pt>
                <c:pt idx="418" formatCode="0.00">
                  <c:v>0.44590900347562451</c:v>
                </c:pt>
                <c:pt idx="419" formatCode="0.00">
                  <c:v>0.44582458652376317</c:v>
                </c:pt>
                <c:pt idx="420" formatCode="0.00">
                  <c:v>0.44582458652376317</c:v>
                </c:pt>
                <c:pt idx="421" formatCode="0.00">
                  <c:v>0.44582458652376317</c:v>
                </c:pt>
                <c:pt idx="422" formatCode="0.00">
                  <c:v>0.44579645109136673</c:v>
                </c:pt>
                <c:pt idx="423" formatCode="0.00">
                  <c:v>0.44579645109136673</c:v>
                </c:pt>
                <c:pt idx="424" formatCode="0.00">
                  <c:v>0.44579645109136673</c:v>
                </c:pt>
                <c:pt idx="425" formatCode="0.00">
                  <c:v>0.44579645109136673</c:v>
                </c:pt>
                <c:pt idx="426" formatCode="0.00">
                  <c:v>0.44579645109136673</c:v>
                </c:pt>
                <c:pt idx="427" formatCode="0.00">
                  <c:v>0.44576831743456247</c:v>
                </c:pt>
                <c:pt idx="428" formatCode="0.00">
                  <c:v>0.44576831743456247</c:v>
                </c:pt>
                <c:pt idx="429" formatCode="0.00">
                  <c:v>0.44576831743456247</c:v>
                </c:pt>
                <c:pt idx="430" formatCode="0.00">
                  <c:v>0.44559955277489338</c:v>
                </c:pt>
                <c:pt idx="431" formatCode="0.00">
                  <c:v>0.44559955277489338</c:v>
                </c:pt>
                <c:pt idx="432" formatCode="0.00">
                  <c:v>0.44559955277489338</c:v>
                </c:pt>
                <c:pt idx="433" formatCode="0.00">
                  <c:v>0.44559955277489338</c:v>
                </c:pt>
                <c:pt idx="434" formatCode="0.00">
                  <c:v>0.44559955277489338</c:v>
                </c:pt>
                <c:pt idx="435" formatCode="0.00">
                  <c:v>0.44559955277489338</c:v>
                </c:pt>
                <c:pt idx="453" formatCode="0.00">
                  <c:v>0.44537463261372073</c:v>
                </c:pt>
                <c:pt idx="454" formatCode="0.00">
                  <c:v>0.44537463261372073</c:v>
                </c:pt>
                <c:pt idx="461" formatCode="0.00">
                  <c:v>0.44531842031478586</c:v>
                </c:pt>
                <c:pt idx="466" formatCode="0.00">
                  <c:v>0.4452341151687636</c:v>
                </c:pt>
                <c:pt idx="467" formatCode="0.00">
                  <c:v>0.4452341151687636</c:v>
                </c:pt>
                <c:pt idx="471" formatCode="0.00">
                  <c:v>0.4452060170002764</c:v>
                </c:pt>
                <c:pt idx="472" formatCode="0.00">
                  <c:v>0.4452060170002764</c:v>
                </c:pt>
                <c:pt idx="490" formatCode="0.00">
                  <c:v>0.44498129547963056</c:v>
                </c:pt>
                <c:pt idx="491" formatCode="0.00">
                  <c:v>0.44498129547963056</c:v>
                </c:pt>
                <c:pt idx="492" formatCode="0.00">
                  <c:v>0.44498129547963056</c:v>
                </c:pt>
                <c:pt idx="493" formatCode="0.00">
                  <c:v>0.44498129547963056</c:v>
                </c:pt>
                <c:pt idx="498" formatCode="0.00">
                  <c:v>0.44495321326627807</c:v>
                </c:pt>
                <c:pt idx="499" formatCode="0.00">
                  <c:v>0.44495321326627807</c:v>
                </c:pt>
                <c:pt idx="500" formatCode="0.00">
                  <c:v>0.44495321326627807</c:v>
                </c:pt>
                <c:pt idx="539" formatCode="0.00">
                  <c:v>0.44461636490826889</c:v>
                </c:pt>
                <c:pt idx="540" formatCode="0.00">
                  <c:v>0.44461636490826889</c:v>
                </c:pt>
                <c:pt idx="541" formatCode="0.00">
                  <c:v>0.44461636490826889</c:v>
                </c:pt>
                <c:pt idx="542" formatCode="0.00">
                  <c:v>0.44461636490826889</c:v>
                </c:pt>
                <c:pt idx="543" formatCode="0.00">
                  <c:v>0.44461636490826889</c:v>
                </c:pt>
                <c:pt idx="544" formatCode="0.00">
                  <c:v>0.44461636490826889</c:v>
                </c:pt>
                <c:pt idx="545" formatCode="0.00">
                  <c:v>0.44461636490826889</c:v>
                </c:pt>
                <c:pt idx="546" formatCode="0.00">
                  <c:v>0.44461636490826889</c:v>
                </c:pt>
                <c:pt idx="583" formatCode="0.00">
                  <c:v>0.4442517336176261</c:v>
                </c:pt>
                <c:pt idx="584" formatCode="0.00">
                  <c:v>0.4442517336176261</c:v>
                </c:pt>
                <c:pt idx="585" formatCode="0.00">
                  <c:v>0.4442517336176261</c:v>
                </c:pt>
                <c:pt idx="586" formatCode="0.00">
                  <c:v>0.4442517336176261</c:v>
                </c:pt>
                <c:pt idx="587" formatCode="0.00">
                  <c:v>0.4442517336176261</c:v>
                </c:pt>
                <c:pt idx="588" formatCode="0.00">
                  <c:v>0.4442517336176261</c:v>
                </c:pt>
                <c:pt idx="589" formatCode="0.00">
                  <c:v>0.4442517336176261</c:v>
                </c:pt>
                <c:pt idx="590" formatCode="0.00">
                  <c:v>0.4442517336176261</c:v>
                </c:pt>
                <c:pt idx="635" formatCode="0.00">
                  <c:v>0.44385938818319876</c:v>
                </c:pt>
                <c:pt idx="636" formatCode="0.00">
                  <c:v>0.44385938818319876</c:v>
                </c:pt>
                <c:pt idx="642" formatCode="0.00">
                  <c:v>0.44383137677201329</c:v>
                </c:pt>
                <c:pt idx="643" formatCode="0.00">
                  <c:v>0.44383137677201329</c:v>
                </c:pt>
                <c:pt idx="644" formatCode="0.00">
                  <c:v>0.44383137677201329</c:v>
                </c:pt>
                <c:pt idx="645" formatCode="0.00">
                  <c:v>0.44383137677201329</c:v>
                </c:pt>
                <c:pt idx="646" formatCode="0.00">
                  <c:v>0.44383137677201329</c:v>
                </c:pt>
                <c:pt idx="647" formatCode="0.00">
                  <c:v>0.44383137677201329</c:v>
                </c:pt>
                <c:pt idx="653" formatCode="0.00">
                  <c:v>0.44380336712859292</c:v>
                </c:pt>
                <c:pt idx="662" formatCode="0.00">
                  <c:v>0.44366334542406444</c:v>
                </c:pt>
                <c:pt idx="663" formatCode="0.00">
                  <c:v>0.44366334542406444</c:v>
                </c:pt>
                <c:pt idx="664" formatCode="0.00">
                  <c:v>0.44366334542406444</c:v>
                </c:pt>
                <c:pt idx="668" formatCode="0.00">
                  <c:v>0.44363534638489249</c:v>
                </c:pt>
                <c:pt idx="669" formatCode="0.00">
                  <c:v>0.44363534638489249</c:v>
                </c:pt>
                <c:pt idx="670" formatCode="0.00">
                  <c:v>0.44363534638489249</c:v>
                </c:pt>
                <c:pt idx="671" formatCode="0.00">
                  <c:v>0.44363534638489249</c:v>
                </c:pt>
                <c:pt idx="672" formatCode="0.00">
                  <c:v>0.44363534638489249</c:v>
                </c:pt>
                <c:pt idx="673" formatCode="0.00">
                  <c:v>0.44363534638489249</c:v>
                </c:pt>
                <c:pt idx="674" formatCode="0.00">
                  <c:v>0.44363534638489249</c:v>
                </c:pt>
                <c:pt idx="706" formatCode="0.00">
                  <c:v>0.44338343453326157</c:v>
                </c:pt>
                <c:pt idx="707" formatCode="0.00">
                  <c:v>0.44338343453326157</c:v>
                </c:pt>
                <c:pt idx="708" formatCode="0.00">
                  <c:v>0.44338343453326157</c:v>
                </c:pt>
                <c:pt idx="709" formatCode="0.00">
                  <c:v>0.44338343453326157</c:v>
                </c:pt>
                <c:pt idx="710" formatCode="0.00">
                  <c:v>0.44338343453326157</c:v>
                </c:pt>
                <c:pt idx="711" formatCode="0.00">
                  <c:v>0.44338343453326157</c:v>
                </c:pt>
                <c:pt idx="722" formatCode="0.00">
                  <c:v>0.44327151963065126</c:v>
                </c:pt>
                <c:pt idx="723" formatCode="0.00">
                  <c:v>0.44327151963065126</c:v>
                </c:pt>
                <c:pt idx="724" formatCode="0.00">
                  <c:v>0.44327151963065126</c:v>
                </c:pt>
                <c:pt idx="725" formatCode="General">
                  <c:v>30.2</c:v>
                </c:pt>
                <c:pt idx="728" formatCode="0.00">
                  <c:v>0.44324354531911536</c:v>
                </c:pt>
                <c:pt idx="729" formatCode="General">
                  <c:v>13.2</c:v>
                </c:pt>
                <c:pt idx="730" formatCode="0.00">
                  <c:v>0.44324354531911536</c:v>
                </c:pt>
                <c:pt idx="731" formatCode="0.00">
                  <c:v>0.44324354531911536</c:v>
                </c:pt>
                <c:pt idx="756" formatCode="0.00">
                  <c:v>0.44304777456399297</c:v>
                </c:pt>
                <c:pt idx="757" formatCode="0.00">
                  <c:v>0.44304777456399297</c:v>
                </c:pt>
                <c:pt idx="758" formatCode="0.00">
                  <c:v>0.44304777456399297</c:v>
                </c:pt>
                <c:pt idx="759" formatCode="0.00">
                  <c:v>0.44304777456399297</c:v>
                </c:pt>
                <c:pt idx="760" formatCode="0.00">
                  <c:v>0.44304777456399297</c:v>
                </c:pt>
                <c:pt idx="761" formatCode="0.00">
                  <c:v>0.44304777456399297</c:v>
                </c:pt>
                <c:pt idx="762" formatCode="0.00">
                  <c:v>0.44304777456399297</c:v>
                </c:pt>
                <c:pt idx="763" formatCode="0.00">
                  <c:v>0.44304777456399297</c:v>
                </c:pt>
                <c:pt idx="764" formatCode="0.00">
                  <c:v>0.44304777456399297</c:v>
                </c:pt>
                <c:pt idx="771" formatCode="0.00">
                  <c:v>0.44296389928368662</c:v>
                </c:pt>
                <c:pt idx="772" formatCode="0.00">
                  <c:v>0.44282414243455853</c:v>
                </c:pt>
                <c:pt idx="773" formatCode="0.00">
                  <c:v>0.44282414243455853</c:v>
                </c:pt>
                <c:pt idx="774" formatCode="0.00">
                  <c:v>0.44282414243455853</c:v>
                </c:pt>
                <c:pt idx="775" formatCode="0.00">
                  <c:v>0.44282414243455853</c:v>
                </c:pt>
                <c:pt idx="776" formatCode="0.00">
                  <c:v>0.44282414243455853</c:v>
                </c:pt>
                <c:pt idx="777" formatCode="0.00">
                  <c:v>0.44282414243455853</c:v>
                </c:pt>
                <c:pt idx="778" formatCode="0.00">
                  <c:v>0.44237721675936614</c:v>
                </c:pt>
                <c:pt idx="783" formatCode="0.00">
                  <c:v>0.44226555583729582</c:v>
                </c:pt>
                <c:pt idx="784" formatCode="0.00">
                  <c:v>0.44226555583729582</c:v>
                </c:pt>
                <c:pt idx="785" formatCode="General">
                  <c:v>31.9</c:v>
                </c:pt>
                <c:pt idx="786" formatCode="0.00">
                  <c:v>0.44226555583729582</c:v>
                </c:pt>
                <c:pt idx="787" formatCode="0.00">
                  <c:v>0.44226555583729582</c:v>
                </c:pt>
                <c:pt idx="788" formatCode="0.00">
                  <c:v>0.44226555583729582</c:v>
                </c:pt>
                <c:pt idx="789" formatCode="0.00">
                  <c:v>0.44226555583729582</c:v>
                </c:pt>
                <c:pt idx="790" formatCode="0.00">
                  <c:v>0.44226555583729582</c:v>
                </c:pt>
                <c:pt idx="805" formatCode="0.00">
                  <c:v>0.44209811729782361</c:v>
                </c:pt>
                <c:pt idx="806" formatCode="0.00">
                  <c:v>0.44209811729782361</c:v>
                </c:pt>
                <c:pt idx="807" formatCode="0.00">
                  <c:v>0.44209811729782361</c:v>
                </c:pt>
                <c:pt idx="808" formatCode="0.00">
                  <c:v>0.44209811729782361</c:v>
                </c:pt>
                <c:pt idx="809" formatCode="0.00">
                  <c:v>0.44209811729782361</c:v>
                </c:pt>
                <c:pt idx="810" formatCode="0.00">
                  <c:v>0.44209811729782361</c:v>
                </c:pt>
                <c:pt idx="811" formatCode="0.00">
                  <c:v>0.44209811729782361</c:v>
                </c:pt>
                <c:pt idx="815" formatCode="0.00">
                  <c:v>0.44207021703824229</c:v>
                </c:pt>
                <c:pt idx="816" formatCode="0.00">
                  <c:v>0.44207021703824229</c:v>
                </c:pt>
                <c:pt idx="817" formatCode="0.00">
                  <c:v>0.44207021703824229</c:v>
                </c:pt>
                <c:pt idx="818" formatCode="0.00">
                  <c:v>0.44207021703824229</c:v>
                </c:pt>
                <c:pt idx="834" formatCode="0.00">
                  <c:v>0.44190285245262595</c:v>
                </c:pt>
                <c:pt idx="835" formatCode="0.00">
                  <c:v>0.44190285245262595</c:v>
                </c:pt>
                <c:pt idx="836" formatCode="0.00">
                  <c:v>0.44190285245262595</c:v>
                </c:pt>
                <c:pt idx="837" formatCode="0.00">
                  <c:v>0.44190285245262595</c:v>
                </c:pt>
                <c:pt idx="838" formatCode="0.00">
                  <c:v>0.44190285245262595</c:v>
                </c:pt>
                <c:pt idx="839" formatCode="0.00">
                  <c:v>0.44190285245262595</c:v>
                </c:pt>
                <c:pt idx="848" formatCode="0.00">
                  <c:v>0.44184707833927661</c:v>
                </c:pt>
                <c:pt idx="858" formatCode="0.00">
                  <c:v>0.44179131126537446</c:v>
                </c:pt>
                <c:pt idx="859" formatCode="0.00">
                  <c:v>0.44179131126537446</c:v>
                </c:pt>
                <c:pt idx="868" formatCode="0.00">
                  <c:v>0.44167979823235731</c:v>
                </c:pt>
                <c:pt idx="869" formatCode="0.00">
                  <c:v>0.44167979823235731</c:v>
                </c:pt>
                <c:pt idx="870" formatCode="0.00">
                  <c:v>0.44167979823235731</c:v>
                </c:pt>
                <c:pt idx="871" formatCode="0.00">
                  <c:v>0.44167979823235731</c:v>
                </c:pt>
                <c:pt idx="872" formatCode="0.00">
                  <c:v>0.44167979823235731</c:v>
                </c:pt>
                <c:pt idx="877" formatCode="0.00">
                  <c:v>0.44165192437236928</c:v>
                </c:pt>
                <c:pt idx="878" formatCode="0.00">
                  <c:v>0.44165192437236928</c:v>
                </c:pt>
                <c:pt idx="879" formatCode="0.00">
                  <c:v>0.44165192437236928</c:v>
                </c:pt>
                <c:pt idx="880" formatCode="0.00">
                  <c:v>0.44165192437236928</c:v>
                </c:pt>
                <c:pt idx="881" formatCode="0.00">
                  <c:v>0.44165192437236928</c:v>
                </c:pt>
                <c:pt idx="882" formatCode="0.00">
                  <c:v>0.44165192437236928</c:v>
                </c:pt>
                <c:pt idx="883" formatCode="0.00">
                  <c:v>0.44165192437236928</c:v>
                </c:pt>
                <c:pt idx="884" formatCode="0.00">
                  <c:v>0.44165192437236928</c:v>
                </c:pt>
                <c:pt idx="885" formatCode="0.00">
                  <c:v>0.44165192437236928</c:v>
                </c:pt>
                <c:pt idx="891" formatCode="0.00">
                  <c:v>0.44162405227146567</c:v>
                </c:pt>
                <c:pt idx="892" formatCode="0.00">
                  <c:v>0.44162405227146567</c:v>
                </c:pt>
                <c:pt idx="893" formatCode="0.00">
                  <c:v>0.44162405227146567</c:v>
                </c:pt>
                <c:pt idx="894" formatCode="0.00">
                  <c:v>0.44162405227146567</c:v>
                </c:pt>
                <c:pt idx="895" formatCode="0.00">
                  <c:v>0.44162405227146567</c:v>
                </c:pt>
                <c:pt idx="896" formatCode="0.00">
                  <c:v>0.44162405227146567</c:v>
                </c:pt>
                <c:pt idx="900" formatCode="0.00">
                  <c:v>0.44159618192953576</c:v>
                </c:pt>
                <c:pt idx="901" formatCode="0.00">
                  <c:v>0.44159618192953576</c:v>
                </c:pt>
                <c:pt idx="902" formatCode="0.00">
                  <c:v>0.44159618192953576</c:v>
                </c:pt>
                <c:pt idx="903" formatCode="0.00">
                  <c:v>0.44159618192953576</c:v>
                </c:pt>
                <c:pt idx="904" formatCode="0.00">
                  <c:v>0.44159618192953576</c:v>
                </c:pt>
                <c:pt idx="905" formatCode="0.00">
                  <c:v>0.44148471814932988</c:v>
                </c:pt>
                <c:pt idx="906" formatCode="0.00">
                  <c:v>0.44148471814932988</c:v>
                </c:pt>
                <c:pt idx="908" formatCode="0.00">
                  <c:v>0.44142899681018166</c:v>
                </c:pt>
                <c:pt idx="909" formatCode="0.00">
                  <c:v>0.44142899681018166</c:v>
                </c:pt>
                <c:pt idx="910" formatCode="0.00">
                  <c:v>0.44142899681018166</c:v>
                </c:pt>
                <c:pt idx="911" formatCode="0.00">
                  <c:v>0.44142899681018166</c:v>
                </c:pt>
                <c:pt idx="912" formatCode="0.00">
                  <c:v>0.44142899681018166</c:v>
                </c:pt>
                <c:pt idx="913" formatCode="0.00">
                  <c:v>0.44142899681018166</c:v>
                </c:pt>
                <c:pt idx="914" formatCode="0.00">
                  <c:v>0.44140113877795789</c:v>
                </c:pt>
                <c:pt idx="915" formatCode="0.00">
                  <c:v>0.44140113877795789</c:v>
                </c:pt>
                <c:pt idx="916" formatCode="0.00">
                  <c:v>0.4413175752293565</c:v>
                </c:pt>
                <c:pt idx="917" formatCode="0.00">
                  <c:v>0.4413175752293565</c:v>
                </c:pt>
                <c:pt idx="918" formatCode="0.00">
                  <c:v>0.4413175752293565</c:v>
                </c:pt>
                <c:pt idx="919" formatCode="0.00">
                  <c:v>0.4413175752293565</c:v>
                </c:pt>
                <c:pt idx="920" formatCode="0.00">
                  <c:v>0.4413175752293565</c:v>
                </c:pt>
                <c:pt idx="921" formatCode="0.00">
                  <c:v>0.4412061817725757</c:v>
                </c:pt>
                <c:pt idx="922" formatCode="0.00">
                  <c:v>0.4412061817725757</c:v>
                </c:pt>
                <c:pt idx="923" formatCode="0.00">
                  <c:v>0.4412061817725757</c:v>
                </c:pt>
                <c:pt idx="924" formatCode="0.00">
                  <c:v>0.4412061817725757</c:v>
                </c:pt>
                <c:pt idx="925" formatCode="0.00">
                  <c:v>0.4412061817725757</c:v>
                </c:pt>
                <c:pt idx="926" formatCode="0.00">
                  <c:v>0.4412061817725757</c:v>
                </c:pt>
                <c:pt idx="929" formatCode="0.00">
                  <c:v>0.44103914430445929</c:v>
                </c:pt>
                <c:pt idx="930" formatCode="0.00">
                  <c:v>0.44103914430445929</c:v>
                </c:pt>
                <c:pt idx="931" formatCode="0.00">
                  <c:v>0.44103914430445929</c:v>
                </c:pt>
                <c:pt idx="932" formatCode="0.00">
                  <c:v>0.44092782112673595</c:v>
                </c:pt>
                <c:pt idx="933" formatCode="0.00">
                  <c:v>0.44092782112673595</c:v>
                </c:pt>
                <c:pt idx="934" formatCode="0.00">
                  <c:v>0.44092782112673595</c:v>
                </c:pt>
                <c:pt idx="935" formatCode="0.00">
                  <c:v>0.44089999472308317</c:v>
                </c:pt>
                <c:pt idx="936" formatCode="0.00">
                  <c:v>0.44089999472308317</c:v>
                </c:pt>
                <c:pt idx="937" formatCode="0.00">
                  <c:v>0.44089999472308317</c:v>
                </c:pt>
                <c:pt idx="938" formatCode="0.00">
                  <c:v>0.44089999472308317</c:v>
                </c:pt>
                <c:pt idx="939" formatCode="0.00">
                  <c:v>0.44089999472308317</c:v>
                </c:pt>
                <c:pt idx="940" formatCode="0.00">
                  <c:v>0.44089999472308317</c:v>
                </c:pt>
                <c:pt idx="941" formatCode="0.00">
                  <c:v>0.44089999472308317</c:v>
                </c:pt>
                <c:pt idx="942" formatCode="0.00">
                  <c:v>0.44089999472308317</c:v>
                </c:pt>
                <c:pt idx="943" formatCode="0.00">
                  <c:v>0.44089999472308317</c:v>
                </c:pt>
                <c:pt idx="944" formatCode="0.00">
                  <c:v>0.44089999472308317</c:v>
                </c:pt>
                <c:pt idx="945" formatCode="0.00">
                  <c:v>0.44089999472308317</c:v>
                </c:pt>
                <c:pt idx="946" formatCode="0.00">
                  <c:v>0.44089999472308317</c:v>
                </c:pt>
                <c:pt idx="947" formatCode="0.00">
                  <c:v>0.44089999472308317</c:v>
                </c:pt>
                <c:pt idx="952" formatCode="0.00">
                  <c:v>0.44006601869720458</c:v>
                </c:pt>
                <c:pt idx="953" formatCode="0.00">
                  <c:v>0.44006601869720458</c:v>
                </c:pt>
                <c:pt idx="954" formatCode="0.00">
                  <c:v>0.44006601869720458</c:v>
                </c:pt>
                <c:pt idx="955" formatCode="0.00">
                  <c:v>0.44006601869720458</c:v>
                </c:pt>
                <c:pt idx="956" formatCode="0.00">
                  <c:v>0.44006601869720458</c:v>
                </c:pt>
                <c:pt idx="957" formatCode="0.00">
                  <c:v>0.44006601869720458</c:v>
                </c:pt>
                <c:pt idx="958" formatCode="0.00">
                  <c:v>0.43992717614077748</c:v>
                </c:pt>
                <c:pt idx="959" formatCode="0.00">
                  <c:v>0.43992717614077748</c:v>
                </c:pt>
                <c:pt idx="960" formatCode="0.00">
                  <c:v>0.43992717614077748</c:v>
                </c:pt>
                <c:pt idx="961" formatCode="0.00">
                  <c:v>0.43992717614077748</c:v>
                </c:pt>
                <c:pt idx="962" formatCode="0.00">
                  <c:v>0.43992717614077748</c:v>
                </c:pt>
                <c:pt idx="963" formatCode="0.00">
                  <c:v>0.43992717614077748</c:v>
                </c:pt>
                <c:pt idx="964" formatCode="0.00">
                  <c:v>0.43992717614077748</c:v>
                </c:pt>
                <c:pt idx="965" formatCode="0.00">
                  <c:v>0.43989941288657891</c:v>
                </c:pt>
                <c:pt idx="966" formatCode="0.00">
                  <c:v>0.43976062289493911</c:v>
                </c:pt>
                <c:pt idx="967" formatCode="0.00">
                  <c:v>0.43976062289493911</c:v>
                </c:pt>
                <c:pt idx="968" formatCode="0.00">
                  <c:v>0.43976062289493911</c:v>
                </c:pt>
                <c:pt idx="969" formatCode="0.00">
                  <c:v>0.43976062289493911</c:v>
                </c:pt>
                <c:pt idx="970" formatCode="0.00">
                  <c:v>0.43976062289493911</c:v>
                </c:pt>
                <c:pt idx="971" formatCode="0.00">
                  <c:v>0.43973287015170792</c:v>
                </c:pt>
                <c:pt idx="973" formatCode="0.00">
                  <c:v>0.43956639046871115</c:v>
                </c:pt>
                <c:pt idx="974" formatCode="0.00">
                  <c:v>0.43956639046871115</c:v>
                </c:pt>
                <c:pt idx="975" formatCode="0.00">
                  <c:v>0.43953864998324549</c:v>
                </c:pt>
                <c:pt idx="976" formatCode="0.00">
                  <c:v>0.43953864998324549</c:v>
                </c:pt>
                <c:pt idx="977" formatCode="0.00">
                  <c:v>0.43953864998324549</c:v>
                </c:pt>
                <c:pt idx="978" formatCode="0.00">
                  <c:v>0.43953864998324549</c:v>
                </c:pt>
                <c:pt idx="979" formatCode="0.00">
                  <c:v>0.43953864998324549</c:v>
                </c:pt>
                <c:pt idx="980" formatCode="0.00">
                  <c:v>0.43953864998324549</c:v>
                </c:pt>
                <c:pt idx="985" formatCode="0.00">
                  <c:v>0.43915046695653887</c:v>
                </c:pt>
                <c:pt idx="986" formatCode="0.00">
                  <c:v>0.43915046695653887</c:v>
                </c:pt>
                <c:pt idx="987" formatCode="0.00">
                  <c:v>0.43915046695653887</c:v>
                </c:pt>
                <c:pt idx="988" formatCode="0.00">
                  <c:v>0.43915046695653887</c:v>
                </c:pt>
                <c:pt idx="989" formatCode="0.00">
                  <c:v>0.43915046695653887</c:v>
                </c:pt>
                <c:pt idx="990" formatCode="0.00">
                  <c:v>0.43915046695653887</c:v>
                </c:pt>
                <c:pt idx="991" formatCode="0.00">
                  <c:v>0.43915046695653887</c:v>
                </c:pt>
                <c:pt idx="992" formatCode="0.00">
                  <c:v>0.43915046695653887</c:v>
                </c:pt>
                <c:pt idx="995" formatCode="0.00">
                  <c:v>0.43909504023144424</c:v>
                </c:pt>
                <c:pt idx="996" formatCode="0.00">
                  <c:v>0.43909504023144424</c:v>
                </c:pt>
                <c:pt idx="997" formatCode="0.00">
                  <c:v>0.43909504023144424</c:v>
                </c:pt>
                <c:pt idx="998" formatCode="0.00">
                  <c:v>0.43909504023144424</c:v>
                </c:pt>
                <c:pt idx="999" formatCode="0.00">
                  <c:v>0.43909504023144424</c:v>
                </c:pt>
                <c:pt idx="1000" formatCode="0.00">
                  <c:v>0.43909504023144424</c:v>
                </c:pt>
                <c:pt idx="1003" formatCode="0.00">
                  <c:v>0.43890110177818437</c:v>
                </c:pt>
                <c:pt idx="1004" formatCode="0.00">
                  <c:v>0.43890110177818437</c:v>
                </c:pt>
                <c:pt idx="1005" formatCode="0.00">
                  <c:v>0.43890110177818437</c:v>
                </c:pt>
                <c:pt idx="1006" formatCode="0.00">
                  <c:v>0.43890110177818437</c:v>
                </c:pt>
                <c:pt idx="1007" formatCode="0.00">
                  <c:v>0.43890110177818437</c:v>
                </c:pt>
                <c:pt idx="1008" formatCode="0.00">
                  <c:v>0.43890110177818437</c:v>
                </c:pt>
                <c:pt idx="1009" formatCode="0.00">
                  <c:v>0.43890110177818437</c:v>
                </c:pt>
                <c:pt idx="1010" formatCode="0.00">
                  <c:v>0.43890110177818437</c:v>
                </c:pt>
                <c:pt idx="1011" formatCode="0.00">
                  <c:v>0.43890110177818437</c:v>
                </c:pt>
                <c:pt idx="1017" formatCode="0.00">
                  <c:v>0.43876262675761846</c:v>
                </c:pt>
                <c:pt idx="1018" formatCode="0.00">
                  <c:v>0.43876262675761846</c:v>
                </c:pt>
                <c:pt idx="1019" formatCode="0.00">
                  <c:v>0.43876262675761846</c:v>
                </c:pt>
                <c:pt idx="1020" formatCode="0.00">
                  <c:v>0.43876262675761846</c:v>
                </c:pt>
                <c:pt idx="1021" formatCode="0.00">
                  <c:v>0.43876262675761846</c:v>
                </c:pt>
                <c:pt idx="1022" formatCode="0.00">
                  <c:v>0.43876262675761846</c:v>
                </c:pt>
                <c:pt idx="1023" formatCode="0.00">
                  <c:v>0.43876262675761846</c:v>
                </c:pt>
                <c:pt idx="1024" formatCode="0.00">
                  <c:v>0.43876262675761846</c:v>
                </c:pt>
                <c:pt idx="1026" formatCode="0.00">
                  <c:v>0.43859651440175057</c:v>
                </c:pt>
                <c:pt idx="1027" formatCode="0.00">
                  <c:v>0.43859651440175057</c:v>
                </c:pt>
                <c:pt idx="1028" formatCode="0.00">
                  <c:v>0.43859651440175057</c:v>
                </c:pt>
                <c:pt idx="1029" formatCode="0.00">
                  <c:v>0.43859651440175057</c:v>
                </c:pt>
                <c:pt idx="1030" formatCode="0.00">
                  <c:v>0.43859651440175057</c:v>
                </c:pt>
                <c:pt idx="1031" formatCode="0.00">
                  <c:v>0.43856883512395112</c:v>
                </c:pt>
                <c:pt idx="1032" formatCode="0.00">
                  <c:v>0.43856883512395112</c:v>
                </c:pt>
                <c:pt idx="1033" formatCode="0.00">
                  <c:v>0.43856883512395112</c:v>
                </c:pt>
                <c:pt idx="1034" formatCode="0.00">
                  <c:v>0.43856883512395112</c:v>
                </c:pt>
                <c:pt idx="1035" formatCode="0.00">
                  <c:v>0.43856883512395112</c:v>
                </c:pt>
                <c:pt idx="1036" formatCode="0.00">
                  <c:v>0.43840279613619365</c:v>
                </c:pt>
                <c:pt idx="1037" formatCode="0.00">
                  <c:v>0.43840279613619365</c:v>
                </c:pt>
                <c:pt idx="1038" formatCode="0.00">
                  <c:v>0.43840279613619365</c:v>
                </c:pt>
                <c:pt idx="1039" formatCode="0.00">
                  <c:v>0.43837512908371196</c:v>
                </c:pt>
                <c:pt idx="1040" formatCode="0.00">
                  <c:v>0.43837512908371196</c:v>
                </c:pt>
                <c:pt idx="1041" formatCode="0.00">
                  <c:v>0.43837512908371196</c:v>
                </c:pt>
                <c:pt idx="1042" formatCode="0.00">
                  <c:v>0.43837512908371196</c:v>
                </c:pt>
                <c:pt idx="1043" formatCode="0.00">
                  <c:v>0.43837512908371196</c:v>
                </c:pt>
                <c:pt idx="1044" formatCode="0.00">
                  <c:v>0.43820916343165972</c:v>
                </c:pt>
                <c:pt idx="1045" formatCode="0.00">
                  <c:v>0.43820916343165972</c:v>
                </c:pt>
                <c:pt idx="1046" formatCode="0.00">
                  <c:v>0.43820916343165972</c:v>
                </c:pt>
                <c:pt idx="1047" formatCode="0.00">
                  <c:v>0.43820916343165972</c:v>
                </c:pt>
                <c:pt idx="1048" formatCode="0.00">
                  <c:v>0.43820916343165972</c:v>
                </c:pt>
                <c:pt idx="1049" formatCode="0.00">
                  <c:v>0.43820916343165972</c:v>
                </c:pt>
                <c:pt idx="1050" formatCode="0.00">
                  <c:v>0.43820916343165972</c:v>
                </c:pt>
                <c:pt idx="1051" formatCode="0.00">
                  <c:v>0.43818150859909594</c:v>
                </c:pt>
                <c:pt idx="1052" formatCode="0.00">
                  <c:v>0.43815385551179403</c:v>
                </c:pt>
                <c:pt idx="1053" formatCode="0.00">
                  <c:v>0.43815385551179403</c:v>
                </c:pt>
                <c:pt idx="1054" formatCode="0.00">
                  <c:v>0.43815385551179403</c:v>
                </c:pt>
                <c:pt idx="1055" formatCode="0.00">
                  <c:v>0.43815385551179403</c:v>
                </c:pt>
                <c:pt idx="1056" formatCode="0.00">
                  <c:v>0.43815385551179403</c:v>
                </c:pt>
                <c:pt idx="1057" formatCode="0.00">
                  <c:v>0.43815385551179403</c:v>
                </c:pt>
                <c:pt idx="1058" formatCode="0.00">
                  <c:v>0.43809855457253521</c:v>
                </c:pt>
                <c:pt idx="1059" formatCode="0.00">
                  <c:v>0.43801561625035834</c:v>
                </c:pt>
                <c:pt idx="1060" formatCode="0.00">
                  <c:v>0.43801561625035834</c:v>
                </c:pt>
                <c:pt idx="1061" formatCode="0.00">
                  <c:v>0.43801561625035834</c:v>
                </c:pt>
                <c:pt idx="1062" formatCode="0.00">
                  <c:v>0.43801561625035834</c:v>
                </c:pt>
                <c:pt idx="1063" formatCode="0.00">
                  <c:v>0.43801561625035834</c:v>
                </c:pt>
                <c:pt idx="1064" formatCode="0.00">
                  <c:v>0.43801561625035834</c:v>
                </c:pt>
                <c:pt idx="1065" formatCode="0.00">
                  <c:v>0.43798797363231512</c:v>
                </c:pt>
                <c:pt idx="1066" formatCode="0.00">
                  <c:v>0.43798797363231512</c:v>
                </c:pt>
                <c:pt idx="1067" formatCode="0.00">
                  <c:v>0.43798797363231512</c:v>
                </c:pt>
                <c:pt idx="1068" formatCode="0.00">
                  <c:v>0.43798797363231512</c:v>
                </c:pt>
                <c:pt idx="1069" formatCode="0.00">
                  <c:v>0.43798797363231512</c:v>
                </c:pt>
                <c:pt idx="1070" formatCode="0.00">
                  <c:v>0.43798797363231512</c:v>
                </c:pt>
                <c:pt idx="1071" formatCode="0.00">
                  <c:v>0.43798797363231512</c:v>
                </c:pt>
                <c:pt idx="1072" formatCode="0.00">
                  <c:v>0.43793269362959192</c:v>
                </c:pt>
                <c:pt idx="1073" formatCode="0.00">
                  <c:v>0.43793269362959192</c:v>
                </c:pt>
                <c:pt idx="1074" formatCode="0.00">
                  <c:v>0.43793269362959192</c:v>
                </c:pt>
                <c:pt idx="1075" formatCode="0.00">
                  <c:v>0.43793269362959192</c:v>
                </c:pt>
                <c:pt idx="1076" formatCode="0.00">
                  <c:v>0.43793269362959192</c:v>
                </c:pt>
                <c:pt idx="1077" formatCode="0.00">
                  <c:v>0.43782215455451562</c:v>
                </c:pt>
                <c:pt idx="1078" formatCode="0.00">
                  <c:v>0.43782215455451562</c:v>
                </c:pt>
                <c:pt idx="1079" formatCode="0.00">
                  <c:v>0.43782215455451562</c:v>
                </c:pt>
                <c:pt idx="1080" formatCode="0.00">
                  <c:v>0.43782215455451562</c:v>
                </c:pt>
                <c:pt idx="1081" formatCode="0.00">
                  <c:v>0.43782215455451562</c:v>
                </c:pt>
                <c:pt idx="1082" formatCode="0.00">
                  <c:v>0.43782215455451562</c:v>
                </c:pt>
                <c:pt idx="1083" formatCode="0.00">
                  <c:v>0.43779452414559827</c:v>
                </c:pt>
                <c:pt idx="1084" formatCode="0.00">
                  <c:v>0.43773926855881518</c:v>
                </c:pt>
                <c:pt idx="1085" formatCode="0.00">
                  <c:v>0.43760116010119088</c:v>
                </c:pt>
                <c:pt idx="1086" formatCode="0.00">
                  <c:v>0.43760116010119088</c:v>
                </c:pt>
                <c:pt idx="1087" formatCode="0.00">
                  <c:v>0.43760116010119088</c:v>
                </c:pt>
                <c:pt idx="1088" formatCode="0.00">
                  <c:v>0.43760116010119088</c:v>
                </c:pt>
                <c:pt idx="1089" formatCode="0.00">
                  <c:v>0.43760116010119088</c:v>
                </c:pt>
                <c:pt idx="1090" formatCode="0.00">
                  <c:v>0.43760116010119088</c:v>
                </c:pt>
                <c:pt idx="1091" formatCode="0.00">
                  <c:v>0.43760116010119088</c:v>
                </c:pt>
                <c:pt idx="1092" formatCode="0.00">
                  <c:v>0.43757354363895717</c:v>
                </c:pt>
                <c:pt idx="1093" formatCode="0.00">
                  <c:v>0.43757354363895717</c:v>
                </c:pt>
                <c:pt idx="1094" formatCode="0.00">
                  <c:v>0.43757354363895717</c:v>
                </c:pt>
                <c:pt idx="1095" formatCode="0.00">
                  <c:v>0.43757354363895717</c:v>
                </c:pt>
                <c:pt idx="1096" formatCode="0.00">
                  <c:v>0.43757354363895717</c:v>
                </c:pt>
                <c:pt idx="1097" formatCode="0.00">
                  <c:v>0.43757354363895717</c:v>
                </c:pt>
                <c:pt idx="1104" formatCode="0.00">
                  <c:v>0.43743548746819549</c:v>
                </c:pt>
                <c:pt idx="1105" formatCode="0.00">
                  <c:v>0.43743548746819549</c:v>
                </c:pt>
                <c:pt idx="1106" formatCode="0.00">
                  <c:v>0.43743548746819549</c:v>
                </c:pt>
                <c:pt idx="1112" formatCode="0.00">
                  <c:v>0.43740788146135462</c:v>
                </c:pt>
                <c:pt idx="1113" formatCode="0.00">
                  <c:v>0.43740788146135462</c:v>
                </c:pt>
                <c:pt idx="1114" formatCode="0.00">
                  <c:v>0.43740788146135462</c:v>
                </c:pt>
                <c:pt idx="1115" formatCode="0.00">
                  <c:v>0.43740788146135462</c:v>
                </c:pt>
                <c:pt idx="1116" formatCode="0.00">
                  <c:v>0.43740788146135462</c:v>
                </c:pt>
                <c:pt idx="1136" formatCode="0.00">
                  <c:v>0.43702158024452775</c:v>
                </c:pt>
                <c:pt idx="1137" formatCode="0.00">
                  <c:v>0.43702158024452775</c:v>
                </c:pt>
                <c:pt idx="1138" formatCode="0.00">
                  <c:v>0.4369940003588545</c:v>
                </c:pt>
                <c:pt idx="1139" formatCode="0.00">
                  <c:v>0.4369940003588545</c:v>
                </c:pt>
                <c:pt idx="1140" formatCode="0.00">
                  <c:v>0.43682855759214445</c:v>
                </c:pt>
                <c:pt idx="1141" formatCode="0.00">
                  <c:v>0.43666317746086897</c:v>
                </c:pt>
                <c:pt idx="1142" formatCode="0.00">
                  <c:v>0.43666317746086897</c:v>
                </c:pt>
                <c:pt idx="1143" formatCode="0.00">
                  <c:v>0.43627753393695007</c:v>
                </c:pt>
                <c:pt idx="1144" formatCode="0.00">
                  <c:v>0.43625000100710931</c:v>
                </c:pt>
                <c:pt idx="1145" formatCode="0.00">
                  <c:v>0.43589223099802965</c:v>
                </c:pt>
                <c:pt idx="1146" formatCode="0.00">
                  <c:v>0.43589223099802965</c:v>
                </c:pt>
                <c:pt idx="1166" formatCode="0.00">
                  <c:v>0.43567221069002116</c:v>
                </c:pt>
                <c:pt idx="1167" formatCode="0.00">
                  <c:v>0.43567221069002116</c:v>
                </c:pt>
                <c:pt idx="1168" formatCode="0.00">
                  <c:v>0.43567221069002116</c:v>
                </c:pt>
                <c:pt idx="1180" formatCode="0.00">
                  <c:v>0.43558973170944337</c:v>
                </c:pt>
                <c:pt idx="1181" formatCode="0.00">
                  <c:v>0.43558973170944337</c:v>
                </c:pt>
                <c:pt idx="1240" formatCode="0.00">
                  <c:v>0.43471092689000757</c:v>
                </c:pt>
                <c:pt idx="1241" formatCode="0.00">
                  <c:v>0.43471092689000757</c:v>
                </c:pt>
                <c:pt idx="1259" formatCode="0.00">
                  <c:v>0.43451892480150339</c:v>
                </c:pt>
                <c:pt idx="1260" formatCode="0.00">
                  <c:v>0.43451892480150339</c:v>
                </c:pt>
                <c:pt idx="1276" formatCode="0.00">
                  <c:v>0.43432700751602527</c:v>
                </c:pt>
                <c:pt idx="1277" formatCode="0.00">
                  <c:v>0.43432700751602527</c:v>
                </c:pt>
                <c:pt idx="1283" formatCode="0.00">
                  <c:v>0.43429959768146881</c:v>
                </c:pt>
                <c:pt idx="1284" formatCode="0.00">
                  <c:v>0.43429959768146881</c:v>
                </c:pt>
                <c:pt idx="1285" formatCode="0.00">
                  <c:v>0.43429959768146881</c:v>
                </c:pt>
                <c:pt idx="1311" formatCode="0.00">
                  <c:v>0.43394342720434081</c:v>
                </c:pt>
                <c:pt idx="1312" formatCode="0.00">
                  <c:v>0.43394342720434081</c:v>
                </c:pt>
                <c:pt idx="1313" formatCode="0.00">
                  <c:v>0.43394342720434081</c:v>
                </c:pt>
                <c:pt idx="1344" formatCode="0.00">
                  <c:v>0.43366964869070057</c:v>
                </c:pt>
                <c:pt idx="1345" formatCode="0.00">
                  <c:v>0.43366964869070057</c:v>
                </c:pt>
                <c:pt idx="1361" formatCode="0.00">
                  <c:v>0.43339604290619932</c:v>
                </c:pt>
                <c:pt idx="1362" formatCode="0.00">
                  <c:v>0.43339604290619932</c:v>
                </c:pt>
                <c:pt idx="1363" formatCode="0.00">
                  <c:v>0.43339604290619932</c:v>
                </c:pt>
                <c:pt idx="1375" formatCode="0.00">
                  <c:v>0.43331399483673749</c:v>
                </c:pt>
                <c:pt idx="1379" formatCode="0.00">
                  <c:v>0.43317728257034405</c:v>
                </c:pt>
                <c:pt idx="1395" formatCode="0.00">
                  <c:v>0.43298595785821636</c:v>
                </c:pt>
                <c:pt idx="1396" formatCode="0.00">
                  <c:v>0.43298595785821636</c:v>
                </c:pt>
                <c:pt idx="1397" formatCode="0.00">
                  <c:v>0.43298595785821636</c:v>
                </c:pt>
                <c:pt idx="1405" formatCode="0.00">
                  <c:v>0.43222150367499218</c:v>
                </c:pt>
                <c:pt idx="1406" formatCode="0.00">
                  <c:v>0.43222150367499218</c:v>
                </c:pt>
                <c:pt idx="1413" formatCode="0.00">
                  <c:v>0.4320578677409958</c:v>
                </c:pt>
                <c:pt idx="1414" formatCode="0.00">
                  <c:v>0.4320578677409958</c:v>
                </c:pt>
                <c:pt idx="1415" formatCode="0.00">
                  <c:v>0.4320578677409958</c:v>
                </c:pt>
                <c:pt idx="1430" formatCode="0.00">
                  <c:v>0.43194881153721326</c:v>
                </c:pt>
                <c:pt idx="1431" formatCode="0.00">
                  <c:v>0.43194881153721326</c:v>
                </c:pt>
                <c:pt idx="1432" formatCode="0.00">
                  <c:v>0.43194881153721326</c:v>
                </c:pt>
                <c:pt idx="1447" formatCode="0.00">
                  <c:v>0.43167629144316982</c:v>
                </c:pt>
                <c:pt idx="1448" formatCode="0.00">
                  <c:v>0.4316490488919914</c:v>
                </c:pt>
                <c:pt idx="1449" formatCode="0.00">
                  <c:v>0.4316490488919914</c:v>
                </c:pt>
                <c:pt idx="1450" formatCode="0.00">
                  <c:v>0.43148562968523391</c:v>
                </c:pt>
                <c:pt idx="1451" formatCode="0.00">
                  <c:v>0.43148562968523391</c:v>
                </c:pt>
                <c:pt idx="1452" formatCode="0.00">
                  <c:v>0.43129505213832992</c:v>
                </c:pt>
                <c:pt idx="1453" formatCode="0.00">
                  <c:v>0.43126783364668753</c:v>
                </c:pt>
                <c:pt idx="1454" formatCode="0.00">
                  <c:v>0.43107735229541999</c:v>
                </c:pt>
                <c:pt idx="1455" formatCode="0.00">
                  <c:v>0.43107735229541999</c:v>
                </c:pt>
                <c:pt idx="1456" formatCode="0.00">
                  <c:v>0.43107735229541999</c:v>
                </c:pt>
                <c:pt idx="1457" formatCode="0.00">
                  <c:v>0.43088695507550268</c:v>
                </c:pt>
                <c:pt idx="1458" formatCode="0.00">
                  <c:v>0.43088695507550268</c:v>
                </c:pt>
                <c:pt idx="1459" formatCode="0.00">
                  <c:v>0.43069664194977675</c:v>
                </c:pt>
                <c:pt idx="1460" formatCode="0.00">
                  <c:v>0.43069664194977675</c:v>
                </c:pt>
                <c:pt idx="1461" formatCode="0.00">
                  <c:v>0.4299633640966567</c:v>
                </c:pt>
                <c:pt idx="1462" formatCode="0.00">
                  <c:v>0.429936229646182</c:v>
                </c:pt>
                <c:pt idx="1463" formatCode="0.00">
                  <c:v>0.429936229646182</c:v>
                </c:pt>
                <c:pt idx="1464" formatCode="0.00">
                  <c:v>0.42974633643460308</c:v>
                </c:pt>
                <c:pt idx="1465" formatCode="0.00">
                  <c:v>0.42974633643460308</c:v>
                </c:pt>
                <c:pt idx="1466" formatCode="0.00">
                  <c:v>0.42974633643460308</c:v>
                </c:pt>
                <c:pt idx="1467" formatCode="0.00">
                  <c:v>0.42955652709460623</c:v>
                </c:pt>
                <c:pt idx="1468" formatCode="0.00">
                  <c:v>0.42955652709460623</c:v>
                </c:pt>
                <c:pt idx="1469" formatCode="0.00">
                  <c:v>0.42909591050663265</c:v>
                </c:pt>
                <c:pt idx="1470" formatCode="0.00">
                  <c:v>0.42901467651373548</c:v>
                </c:pt>
                <c:pt idx="1471" formatCode="0.00">
                  <c:v>0.42901467651373548</c:v>
                </c:pt>
                <c:pt idx="1472" formatCode="0.00">
                  <c:v>0.42879812770980158</c:v>
                </c:pt>
                <c:pt idx="1473" formatCode="0.00">
                  <c:v>0.42879812770980158</c:v>
                </c:pt>
                <c:pt idx="1474" formatCode="0.00">
                  <c:v>0.42879812770980158</c:v>
                </c:pt>
                <c:pt idx="1475" formatCode="0.00">
                  <c:v>0.42860873717237963</c:v>
                </c:pt>
                <c:pt idx="1476" formatCode="0.00">
                  <c:v>0.42860873717237963</c:v>
                </c:pt>
                <c:pt idx="1477" formatCode="0.00">
                  <c:v>0.42841943028451984</c:v>
                </c:pt>
                <c:pt idx="1478" formatCode="0.00">
                  <c:v>0.42841943028451984</c:v>
                </c:pt>
                <c:pt idx="1479" formatCode="0.00">
                  <c:v>0.42825723378799957</c:v>
                </c:pt>
                <c:pt idx="1480" formatCode="0.00">
                  <c:v>0.42825723378799957</c:v>
                </c:pt>
                <c:pt idx="1481" formatCode="0.00">
                  <c:v>0.42796003301372532</c:v>
                </c:pt>
                <c:pt idx="1482" formatCode="0.00">
                  <c:v>0.4278520111489339</c:v>
                </c:pt>
                <c:pt idx="1483" formatCode="0.00">
                  <c:v>0.4278520111489339</c:v>
                </c:pt>
                <c:pt idx="1490" formatCode="0.00">
                  <c:v>0.42728534353032582</c:v>
                </c:pt>
                <c:pt idx="1491" formatCode="0.00">
                  <c:v>0.42728534353032582</c:v>
                </c:pt>
                <c:pt idx="1492" formatCode="0.00">
                  <c:v>0.42728534353032582</c:v>
                </c:pt>
                <c:pt idx="1500" formatCode="0.00">
                  <c:v>0.42709662115582303</c:v>
                </c:pt>
                <c:pt idx="1501" formatCode="0.00">
                  <c:v>0.42709662115582303</c:v>
                </c:pt>
                <c:pt idx="1502" formatCode="0.00">
                  <c:v>0.42690798213576991</c:v>
                </c:pt>
                <c:pt idx="1503" formatCode="0.00">
                  <c:v>0.42690798213576991</c:v>
                </c:pt>
                <c:pt idx="1504" formatCode="0.00">
                  <c:v>0.42690798213576991</c:v>
                </c:pt>
                <c:pt idx="1505" formatCode="0.00">
                  <c:v>0.4267463578625828</c:v>
                </c:pt>
                <c:pt idx="1506" formatCode="0.00">
                  <c:v>0.4267463578625828</c:v>
                </c:pt>
                <c:pt idx="1507" formatCode="0.00">
                  <c:v>0.42634256483423133</c:v>
                </c:pt>
                <c:pt idx="1508" formatCode="0.00">
                  <c:v>0.42634256483423133</c:v>
                </c:pt>
                <c:pt idx="1509" formatCode="0.00">
                  <c:v>0.42618115462394357</c:v>
                </c:pt>
                <c:pt idx="1510" formatCode="0.00">
                  <c:v>0.42618115462394357</c:v>
                </c:pt>
                <c:pt idx="1511" formatCode="0.00">
                  <c:v>0.42618115462394357</c:v>
                </c:pt>
                <c:pt idx="1512" formatCode="0.00">
                  <c:v>0.42615425886398117</c:v>
                </c:pt>
                <c:pt idx="1513" formatCode="0.00">
                  <c:v>0.42599291994497129</c:v>
                </c:pt>
                <c:pt idx="1529" formatCode="0.00">
                  <c:v>0.42577789639834579</c:v>
                </c:pt>
                <c:pt idx="1530" formatCode="0.00">
                  <c:v>0.42577789639834579</c:v>
                </c:pt>
                <c:pt idx="1531" formatCode="0.00">
                  <c:v>0.42577789639834579</c:v>
                </c:pt>
                <c:pt idx="1546" formatCode="0.00">
                  <c:v>0.42558983982950782</c:v>
                </c:pt>
                <c:pt idx="1547" formatCode="0.00">
                  <c:v>0.42558983982950782</c:v>
                </c:pt>
                <c:pt idx="1596" formatCode="0.00">
                  <c:v>0.42483844379115893</c:v>
                </c:pt>
                <c:pt idx="1597" formatCode="0.00">
                  <c:v>0.42483844379115893</c:v>
                </c:pt>
                <c:pt idx="1611" formatCode="0.00">
                  <c:v>0.42467760303021523</c:v>
                </c:pt>
                <c:pt idx="1612" formatCode="0.00">
                  <c:v>0.42467760303021523</c:v>
                </c:pt>
                <c:pt idx="1617" formatCode="0.00">
                  <c:v>0.4246508021575145</c:v>
                </c:pt>
                <c:pt idx="1630" formatCode="0.00">
                  <c:v>0.42446324340098057</c:v>
                </c:pt>
                <c:pt idx="1631" formatCode="0.00">
                  <c:v>0.42446324340098057</c:v>
                </c:pt>
                <c:pt idx="1657" formatCode="0.00">
                  <c:v>0.42408837437284091</c:v>
                </c:pt>
                <c:pt idx="1658" formatCode="0.00">
                  <c:v>0.42408837437284091</c:v>
                </c:pt>
                <c:pt idx="1659" formatCode="0.00">
                  <c:v>0.42408837437284091</c:v>
                </c:pt>
                <c:pt idx="1669" formatCode="0.00">
                  <c:v>0.42392781758275189</c:v>
                </c:pt>
                <c:pt idx="1670" formatCode="0.00">
                  <c:v>0.42392781758275189</c:v>
                </c:pt>
                <c:pt idx="1671" formatCode="0.00">
                  <c:v>0.42392781758275189</c:v>
                </c:pt>
                <c:pt idx="1687" formatCode="0.00">
                  <c:v>0.42371383641409399</c:v>
                </c:pt>
                <c:pt idx="1688" formatCode="0.00">
                  <c:v>0.42371383641409399</c:v>
                </c:pt>
                <c:pt idx="1689" formatCode="0.00">
                  <c:v>0.42371383641409399</c:v>
                </c:pt>
                <c:pt idx="1699" formatCode="0.00">
                  <c:v>0.42352669149436173</c:v>
                </c:pt>
                <c:pt idx="1700" formatCode="0.00">
                  <c:v>0.42352669149436173</c:v>
                </c:pt>
                <c:pt idx="1701" formatCode="0.00">
                  <c:v>0.42336634735334649</c:v>
                </c:pt>
                <c:pt idx="1702" formatCode="0.00">
                  <c:v>0.42336634735334649</c:v>
                </c:pt>
                <c:pt idx="1703" formatCode="0.00">
                  <c:v>0.42336634735334649</c:v>
                </c:pt>
                <c:pt idx="1704" formatCode="0.00">
                  <c:v>0.42317935591175621</c:v>
                </c:pt>
                <c:pt idx="1705" formatCode="0.00">
                  <c:v>0.42317935591175621</c:v>
                </c:pt>
                <c:pt idx="1706" formatCode="0.00">
                  <c:v>0.42240555651093581</c:v>
                </c:pt>
                <c:pt idx="1707" formatCode="0.00">
                  <c:v>0.42240555651093581</c:v>
                </c:pt>
                <c:pt idx="1708" formatCode="0.00">
                  <c:v>0.42221898942916025</c:v>
                </c:pt>
                <c:pt idx="1709" formatCode="0.00">
                  <c:v>0.42221898942916025</c:v>
                </c:pt>
                <c:pt idx="1710" formatCode="0.00">
                  <c:v>0.42221898942916025</c:v>
                </c:pt>
                <c:pt idx="1711" formatCode="0.00">
                  <c:v>0.42203250474988974</c:v>
                </c:pt>
                <c:pt idx="1712" formatCode="0.00">
                  <c:v>0.42203250474988974</c:v>
                </c:pt>
                <c:pt idx="1713" formatCode="0.00">
                  <c:v>0.42184610243672882</c:v>
                </c:pt>
                <c:pt idx="1714" formatCode="0.00">
                  <c:v>0.42184610243672882</c:v>
                </c:pt>
                <c:pt idx="1715" formatCode="0.00">
                  <c:v>0.4215001451105384</c:v>
                </c:pt>
                <c:pt idx="1716" formatCode="0.00">
                  <c:v>0.4214735447632354</c:v>
                </c:pt>
                <c:pt idx="1717" formatCode="0.00">
                  <c:v>0.42128738933019233</c:v>
                </c:pt>
                <c:pt idx="1718" formatCode="0.00">
                  <c:v>0.42128738933019233</c:v>
                </c:pt>
                <c:pt idx="1719" formatCode="0.00">
                  <c:v>0.42110131611783819</c:v>
                </c:pt>
                <c:pt idx="1720" formatCode="0.00">
                  <c:v>0.42110131611783819</c:v>
                </c:pt>
                <c:pt idx="1721" formatCode="0.00">
                  <c:v>0.42110131611783819</c:v>
                </c:pt>
                <c:pt idx="1722" formatCode="0.00">
                  <c:v>0.42094189020639206</c:v>
                </c:pt>
                <c:pt idx="1723" formatCode="0.00">
                  <c:v>0.42094189020639206</c:v>
                </c:pt>
                <c:pt idx="1724" formatCode="0.00">
                  <c:v>0.42094189020639206</c:v>
                </c:pt>
                <c:pt idx="1725" formatCode="0.00">
                  <c:v>0.42086219988615864</c:v>
                </c:pt>
                <c:pt idx="1726" formatCode="0.00">
                  <c:v>0.42072941620995313</c:v>
                </c:pt>
                <c:pt idx="1727" formatCode="0.00">
                  <c:v>0.42072941620995313</c:v>
                </c:pt>
                <c:pt idx="1728" formatCode="0.00">
                  <c:v>0.42017218209593826</c:v>
                </c:pt>
                <c:pt idx="1729" formatCode="0.00">
                  <c:v>0.42017218209593826</c:v>
                </c:pt>
                <c:pt idx="1730" formatCode="0.00">
                  <c:v>0.42001310794791002</c:v>
                </c:pt>
                <c:pt idx="1731" formatCode="0.00">
                  <c:v>0.42001310794791002</c:v>
                </c:pt>
                <c:pt idx="1732" formatCode="0.00">
                  <c:v>0.42001310794791002</c:v>
                </c:pt>
                <c:pt idx="1733" formatCode="0.00">
                  <c:v>0.41980110276220928</c:v>
                </c:pt>
                <c:pt idx="1734" formatCode="0.00">
                  <c:v>0.41980110276220928</c:v>
                </c:pt>
                <c:pt idx="1735" formatCode="0.00">
                  <c:v>0.41980110276220928</c:v>
                </c:pt>
                <c:pt idx="1736" formatCode="0.00">
                  <c:v>0.41927155785476627</c:v>
                </c:pt>
                <c:pt idx="1737" formatCode="0.00">
                  <c:v>0.41927155785476627</c:v>
                </c:pt>
                <c:pt idx="1738" formatCode="0.00">
                  <c:v>0.41927155785476627</c:v>
                </c:pt>
                <c:pt idx="1739" formatCode="0.00">
                  <c:v>0.41908637499006479</c:v>
                </c:pt>
                <c:pt idx="1740" formatCode="0.00">
                  <c:v>0.41908637499006479</c:v>
                </c:pt>
                <c:pt idx="1741" formatCode="0.00">
                  <c:v>0.41908637499006479</c:v>
                </c:pt>
                <c:pt idx="1742" formatCode="0.00">
                  <c:v>0.41890127391649074</c:v>
                </c:pt>
                <c:pt idx="1743" formatCode="0.00">
                  <c:v>0.41890127391649074</c:v>
                </c:pt>
                <c:pt idx="1744" formatCode="0.00">
                  <c:v>0.41868982993846637</c:v>
                </c:pt>
                <c:pt idx="1745" formatCode="0.00">
                  <c:v>0.41868982993846637</c:v>
                </c:pt>
                <c:pt idx="1746" formatCode="0.00">
                  <c:v>0.41850490400996765</c:v>
                </c:pt>
                <c:pt idx="1747" formatCode="0.00">
                  <c:v>0.41850490400996765</c:v>
                </c:pt>
                <c:pt idx="1748" formatCode="0.00">
                  <c:v>0.41832005975911346</c:v>
                </c:pt>
                <c:pt idx="1749" formatCode="0.00">
                  <c:v>0.41832005975911346</c:v>
                </c:pt>
                <c:pt idx="1750" formatCode="0.00">
                  <c:v>0.41832005975911346</c:v>
                </c:pt>
                <c:pt idx="1751" formatCode="0.00">
                  <c:v>0.41776601671174501</c:v>
                </c:pt>
                <c:pt idx="1752" formatCode="0.00">
                  <c:v>0.41776601671174501</c:v>
                </c:pt>
                <c:pt idx="1753" formatCode="0.00">
                  <c:v>0.41776601671174501</c:v>
                </c:pt>
                <c:pt idx="1754" formatCode="0.00">
                  <c:v>0.41760785352052171</c:v>
                </c:pt>
                <c:pt idx="1755" formatCode="0.00">
                  <c:v>0.41760785352052171</c:v>
                </c:pt>
                <c:pt idx="1756" formatCode="0.00">
                  <c:v>0.41721270746542477</c:v>
                </c:pt>
                <c:pt idx="1757" formatCode="0.00">
                  <c:v>0.41721270746542477</c:v>
                </c:pt>
                <c:pt idx="1758" formatCode="0.00">
                  <c:v>0.41721270746542477</c:v>
                </c:pt>
                <c:pt idx="1759" formatCode="0.00">
                  <c:v>0.41702843394886757</c:v>
                </c:pt>
                <c:pt idx="1760" formatCode="0.00">
                  <c:v>0.41702843394886757</c:v>
                </c:pt>
                <c:pt idx="1761" formatCode="0.00">
                  <c:v>0.41666013104827149</c:v>
                </c:pt>
                <c:pt idx="1762" formatCode="0.00">
                  <c:v>0.41666013104827149</c:v>
                </c:pt>
                <c:pt idx="1763" formatCode="0.00">
                  <c:v>0.41650238653735888</c:v>
                </c:pt>
                <c:pt idx="1764" formatCode="0.00">
                  <c:v>0.41650238653735888</c:v>
                </c:pt>
                <c:pt idx="1765" formatCode="0.00">
                  <c:v>0.41629215341812575</c:v>
                </c:pt>
                <c:pt idx="1766" formatCode="0.00">
                  <c:v>0.41629215341812575</c:v>
                </c:pt>
                <c:pt idx="1767" formatCode="0.00">
                  <c:v>0.41629215341812575</c:v>
                </c:pt>
                <c:pt idx="1768" formatCode="0.00">
                  <c:v>0.41613454822088136</c:v>
                </c:pt>
                <c:pt idx="1769" formatCode="0.00">
                  <c:v>0.41613454822088136</c:v>
                </c:pt>
                <c:pt idx="1770" formatCode="0.00">
                  <c:v>0.41595075090313594</c:v>
                </c:pt>
                <c:pt idx="1771" formatCode="0.00">
                  <c:v>0.41595075090313594</c:v>
                </c:pt>
                <c:pt idx="1772" formatCode="0.00">
                  <c:v>0.41537363051642445</c:v>
                </c:pt>
                <c:pt idx="1773" formatCode="0.00">
                  <c:v>0.41537363051642445</c:v>
                </c:pt>
                <c:pt idx="1774" formatCode="0.00">
                  <c:v>0.41537363051642445</c:v>
                </c:pt>
                <c:pt idx="1775" formatCode="0.00">
                  <c:v>0.41500678907230093</c:v>
                </c:pt>
                <c:pt idx="1776" formatCode="0.00">
                  <c:v>0.41500678907230093</c:v>
                </c:pt>
                <c:pt idx="1777" formatCode="0.00">
                  <c:v>0.4148234898605343</c:v>
                </c:pt>
                <c:pt idx="1778" formatCode="0.00">
                  <c:v>0.4148234898605343</c:v>
                </c:pt>
                <c:pt idx="1779" formatCode="0.00">
                  <c:v>0.41448329180118482</c:v>
                </c:pt>
                <c:pt idx="1780" formatCode="0.00">
                  <c:v>0.41448329180118482</c:v>
                </c:pt>
                <c:pt idx="1781" formatCode="0.00">
                  <c:v>0.41445713427872333</c:v>
                </c:pt>
                <c:pt idx="1782" formatCode="0.00">
                  <c:v>0.41430022380644815</c:v>
                </c:pt>
                <c:pt idx="1783" formatCode="0.00">
                  <c:v>0.41427407783717896</c:v>
                </c:pt>
                <c:pt idx="1784" formatCode="0.00">
                  <c:v>0.41409110224756845</c:v>
                </c:pt>
                <c:pt idx="1785" formatCode="0.00">
                  <c:v>0.41409110224756845</c:v>
                </c:pt>
                <c:pt idx="1786" formatCode="0.00">
                  <c:v>0.41390820747418133</c:v>
                </c:pt>
                <c:pt idx="1787" formatCode="0.00">
                  <c:v>0.41390820747418133</c:v>
                </c:pt>
                <c:pt idx="1788" formatCode="0.00">
                  <c:v>0.4137515048216226</c:v>
                </c:pt>
                <c:pt idx="1789" formatCode="0.00">
                  <c:v>0.4137515048216226</c:v>
                </c:pt>
                <c:pt idx="1790" formatCode="0.00">
                  <c:v>0.4137515048216226</c:v>
                </c:pt>
                <c:pt idx="1791" formatCode="0.00">
                  <c:v>0.41364706934713152</c:v>
                </c:pt>
                <c:pt idx="1792" formatCode="0.00">
                  <c:v>0.41364706934713152</c:v>
                </c:pt>
                <c:pt idx="1793" formatCode="0.00">
                  <c:v>0.41364706934713152</c:v>
                </c:pt>
                <c:pt idx="1794" formatCode="0.00">
                  <c:v>0.41302100984150653</c:v>
                </c:pt>
                <c:pt idx="1795" formatCode="0.00">
                  <c:v>0.41302100984150653</c:v>
                </c:pt>
                <c:pt idx="1796" formatCode="0.00">
                  <c:v>0.41263020391835337</c:v>
                </c:pt>
                <c:pt idx="1797" formatCode="0.00">
                  <c:v>0.41263020391835337</c:v>
                </c:pt>
                <c:pt idx="1798" formatCode="0.00">
                  <c:v>0.41263020391835337</c:v>
                </c:pt>
                <c:pt idx="1799" formatCode="0.00">
                  <c:v>0.41244795439106635</c:v>
                </c:pt>
                <c:pt idx="1800" formatCode="0.00">
                  <c:v>0.41244795439106635</c:v>
                </c:pt>
                <c:pt idx="1806" formatCode="0.00">
                  <c:v>0.41226578535931729</c:v>
                </c:pt>
                <c:pt idx="1807" formatCode="0.00">
                  <c:v>0.41226578535931729</c:v>
                </c:pt>
                <c:pt idx="1808" formatCode="0.00">
                  <c:v>0.41190168864023591</c:v>
                </c:pt>
                <c:pt idx="1809" formatCode="0.00">
                  <c:v>0.41190168864023591</c:v>
                </c:pt>
                <c:pt idx="1810" formatCode="0.00">
                  <c:v>0.41190168864023591</c:v>
                </c:pt>
                <c:pt idx="1811" formatCode="0.00">
                  <c:v>0.41174574564118993</c:v>
                </c:pt>
                <c:pt idx="1812" formatCode="0.00">
                  <c:v>0.41174574564118993</c:v>
                </c:pt>
                <c:pt idx="1813" formatCode="0.00">
                  <c:v>0.4115638867593317</c:v>
                </c:pt>
                <c:pt idx="1814" formatCode="0.00">
                  <c:v>0.4115638867593317</c:v>
                </c:pt>
                <c:pt idx="1815" formatCode="0.00">
                  <c:v>0.4115379134768733</c:v>
                </c:pt>
                <c:pt idx="1816" formatCode="0.00">
                  <c:v>0.41138210820047189</c:v>
                </c:pt>
                <c:pt idx="1817" formatCode="0.00">
                  <c:v>0.41138210820047189</c:v>
                </c:pt>
                <c:pt idx="1818" formatCode="0.00">
                  <c:v>0.41138210820047189</c:v>
                </c:pt>
                <c:pt idx="1819" formatCode="0.00">
                  <c:v>0.41120040992913387</c:v>
                </c:pt>
                <c:pt idx="1820" formatCode="0.00">
                  <c:v>0.4111744595852439</c:v>
                </c:pt>
                <c:pt idx="1821" formatCode="0.00">
                  <c:v>0.4111744595852439</c:v>
                </c:pt>
                <c:pt idx="1822" formatCode="0.00">
                  <c:v>0.41055214240238591</c:v>
                </c:pt>
                <c:pt idx="1823" formatCode="0.00">
                  <c:v>0.41055214240238591</c:v>
                </c:pt>
                <c:pt idx="1824" formatCode="0.00">
                  <c:v>0.41055214240238591</c:v>
                </c:pt>
                <c:pt idx="1825" formatCode="0.00">
                  <c:v>0.41029312164467369</c:v>
                </c:pt>
                <c:pt idx="1826" formatCode="0.00">
                  <c:v>0.41029312164467369</c:v>
                </c:pt>
                <c:pt idx="1827" formatCode="0.00">
                  <c:v>0.41029312164467369</c:v>
                </c:pt>
                <c:pt idx="1828" formatCode="0.00">
                  <c:v>0.41008602270466449</c:v>
                </c:pt>
                <c:pt idx="1829" formatCode="0.00">
                  <c:v>0.41008602270466449</c:v>
                </c:pt>
                <c:pt idx="1830" formatCode="0.00">
                  <c:v>0.40956873257963156</c:v>
                </c:pt>
                <c:pt idx="1831" formatCode="0.00">
                  <c:v>0.40956873257963156</c:v>
                </c:pt>
                <c:pt idx="1832" formatCode="0.00">
                  <c:v>0.40938783523572564</c:v>
                </c:pt>
                <c:pt idx="1833" formatCode="0.00">
                  <c:v>0.40936199928115885</c:v>
                </c:pt>
                <c:pt idx="1834" formatCode="0.00">
                  <c:v>0.40936199928115885</c:v>
                </c:pt>
                <c:pt idx="1835" formatCode="0.00">
                  <c:v>0.40918119324672486</c:v>
                </c:pt>
                <c:pt idx="1836" formatCode="0.00">
                  <c:v>0.40918119324672486</c:v>
                </c:pt>
                <c:pt idx="1837" formatCode="0.00">
                  <c:v>0.40918119324672486</c:v>
                </c:pt>
                <c:pt idx="1838" formatCode="0.00">
                  <c:v>0.40900046707026999</c:v>
                </c:pt>
                <c:pt idx="1839" formatCode="0.00">
                  <c:v>0.40900046707026999</c:v>
                </c:pt>
                <c:pt idx="1840" formatCode="0.00">
                  <c:v>0.40881982071652295</c:v>
                </c:pt>
                <c:pt idx="1841" formatCode="0.00">
                  <c:v>0.40881982071652295</c:v>
                </c:pt>
                <c:pt idx="1842" formatCode="0.00">
                  <c:v>0.40845876733614472</c:v>
                </c:pt>
                <c:pt idx="1843" formatCode="0.00">
                  <c:v>0.40845876733614472</c:v>
                </c:pt>
                <c:pt idx="1844" formatCode="0.00">
                  <c:v>0.40845876733614472</c:v>
                </c:pt>
                <c:pt idx="1845" formatCode="0.00">
                  <c:v>0.40827836023904823</c:v>
                </c:pt>
                <c:pt idx="1846" formatCode="0.00">
                  <c:v>0.40827836023904823</c:v>
                </c:pt>
                <c:pt idx="1847" formatCode="0.00">
                  <c:v>0.40827836023904823</c:v>
                </c:pt>
                <c:pt idx="1848" formatCode="0.00">
                  <c:v>0.4081237890059185</c:v>
                </c:pt>
                <c:pt idx="1849" formatCode="0.00">
                  <c:v>0.4081237890059185</c:v>
                </c:pt>
                <c:pt idx="1850" formatCode="0.00">
                  <c:v>0.40776335033302075</c:v>
                </c:pt>
                <c:pt idx="1851" formatCode="0.00">
                  <c:v>0.40776335033302075</c:v>
                </c:pt>
                <c:pt idx="1852" formatCode="0.00">
                  <c:v>0.40776335033302075</c:v>
                </c:pt>
                <c:pt idx="1853" formatCode="0.00">
                  <c:v>0.40755752831658015</c:v>
                </c:pt>
                <c:pt idx="1854" formatCode="0.00">
                  <c:v>0.40755752831658015</c:v>
                </c:pt>
                <c:pt idx="1855" formatCode="0.00">
                  <c:v>0.40717189201165493</c:v>
                </c:pt>
                <c:pt idx="1856" formatCode="0.00">
                  <c:v>0.40717189201165493</c:v>
                </c:pt>
                <c:pt idx="1857" formatCode="0.00">
                  <c:v>0.40701773967939048</c:v>
                </c:pt>
                <c:pt idx="1858" formatCode="0.00">
                  <c:v>0.40686364570808359</c:v>
                </c:pt>
                <c:pt idx="1859" formatCode="0.00">
                  <c:v>0.40686364570808359</c:v>
                </c:pt>
                <c:pt idx="1860" formatCode="0.00">
                  <c:v>0.40665827782519837</c:v>
                </c:pt>
                <c:pt idx="1861" formatCode="0.00">
                  <c:v>0.40665827782519837</c:v>
                </c:pt>
                <c:pt idx="1862" formatCode="0.00">
                  <c:v>0.40647866596402793</c:v>
                </c:pt>
                <c:pt idx="1863" formatCode="0.00">
                  <c:v>0.40647866596402793</c:v>
                </c:pt>
                <c:pt idx="1864" formatCode="0.00">
                  <c:v>0.40647866596402793</c:v>
                </c:pt>
                <c:pt idx="1865" formatCode="0.00">
                  <c:v>0.40614531152121541</c:v>
                </c:pt>
                <c:pt idx="1866" formatCode="0.00">
                  <c:v>0.40614531152121541</c:v>
                </c:pt>
                <c:pt idx="1867" formatCode="0.00">
                  <c:v>0.40604279593437942</c:v>
                </c:pt>
                <c:pt idx="1868" formatCode="0.00">
                  <c:v>0.40604279593437942</c:v>
                </c:pt>
                <c:pt idx="1869" formatCode="0.00">
                  <c:v>0.40604279593437942</c:v>
                </c:pt>
                <c:pt idx="1870" formatCode="0.00">
                  <c:v>0.40558179591573273</c:v>
                </c:pt>
                <c:pt idx="1871" formatCode="0.00">
                  <c:v>0.40558179591573273</c:v>
                </c:pt>
                <c:pt idx="1872" formatCode="0.00">
                  <c:v>0.40553060601068408</c:v>
                </c:pt>
                <c:pt idx="1873" formatCode="0.00">
                  <c:v>0.40553060601068408</c:v>
                </c:pt>
                <c:pt idx="1874" formatCode="0.00">
                  <c:v>0.40542824558234514</c:v>
                </c:pt>
                <c:pt idx="1875" formatCode="0.00">
                  <c:v>0.4052236022298723</c:v>
                </c:pt>
                <c:pt idx="1876" formatCode="0.00">
                  <c:v>0.4052236022298723</c:v>
                </c:pt>
                <c:pt idx="1877" formatCode="0.00">
                  <c:v>0.4052236022298723</c:v>
                </c:pt>
                <c:pt idx="1878" formatCode="0.00">
                  <c:v>0.40504462403280711</c:v>
                </c:pt>
                <c:pt idx="1879" formatCode="0.00">
                  <c:v>0.40504462403280711</c:v>
                </c:pt>
                <c:pt idx="1880" formatCode="0.00">
                  <c:v>0.40489127706880784</c:v>
                </c:pt>
                <c:pt idx="1881" formatCode="0.00">
                  <c:v>0.40489127706880784</c:v>
                </c:pt>
                <c:pt idx="1882" formatCode="0.00">
                  <c:v>0.40432950140211971</c:v>
                </c:pt>
                <c:pt idx="1883" formatCode="0.00">
                  <c:v>0.40432950140211971</c:v>
                </c:pt>
                <c:pt idx="1884" formatCode="0.00">
                  <c:v>0.40417642517837404</c:v>
                </c:pt>
                <c:pt idx="1885" formatCode="0.00">
                  <c:v>0.40417642517837404</c:v>
                </c:pt>
                <c:pt idx="1886" formatCode="0.00">
                  <c:v>0.40417642517837404</c:v>
                </c:pt>
                <c:pt idx="1887" formatCode="0.00">
                  <c:v>0.4039724136928885</c:v>
                </c:pt>
                <c:pt idx="1888" formatCode="0.00">
                  <c:v>0.4039724136928885</c:v>
                </c:pt>
                <c:pt idx="1889" formatCode="0.00">
                  <c:v>0.40328463488204996</c:v>
                </c:pt>
                <c:pt idx="1890" formatCode="0.00">
                  <c:v>0.40328463488204996</c:v>
                </c:pt>
                <c:pt idx="1891" formatCode="0.00">
                  <c:v>0.40325918409282896</c:v>
                </c:pt>
                <c:pt idx="1892" formatCode="0.00">
                  <c:v>0.40308107353529543</c:v>
                </c:pt>
                <c:pt idx="1893" formatCode="0.00">
                  <c:v>0.40308107353529543</c:v>
                </c:pt>
                <c:pt idx="1894" formatCode="0.00">
                  <c:v>0.40308107353529543</c:v>
                </c:pt>
                <c:pt idx="1895" formatCode="0.00">
                  <c:v>0.40290304164520957</c:v>
                </c:pt>
                <c:pt idx="1896" formatCode="0.00">
                  <c:v>0.40290304164520957</c:v>
                </c:pt>
                <c:pt idx="1897" formatCode="0.00">
                  <c:v>0.40275050546880686</c:v>
                </c:pt>
                <c:pt idx="1898" formatCode="0.00">
                  <c:v>0.40272508838782539</c:v>
                </c:pt>
                <c:pt idx="1899" formatCode="0.00">
                  <c:v>0.40267425903788207</c:v>
                </c:pt>
                <c:pt idx="1900" formatCode="0.00">
                  <c:v>0.40267425903788207</c:v>
                </c:pt>
                <c:pt idx="1901" formatCode="0.00">
                  <c:v>0.40239481226588508</c:v>
                </c:pt>
                <c:pt idx="1902" formatCode="0.00">
                  <c:v>0.40239481226588508</c:v>
                </c:pt>
                <c:pt idx="1903" formatCode="0.00">
                  <c:v>0.40236941763225709</c:v>
                </c:pt>
                <c:pt idx="1904" formatCode="0.00">
                  <c:v>0.40221708348204477</c:v>
                </c:pt>
                <c:pt idx="1905" formatCode="0.00">
                  <c:v>0.40221708348204477</c:v>
                </c:pt>
                <c:pt idx="1906" formatCode="0.00">
                  <c:v>0.40201406099093184</c:v>
                </c:pt>
                <c:pt idx="1907" formatCode="0.00">
                  <c:v>0.40201406099093184</c:v>
                </c:pt>
                <c:pt idx="1908" formatCode="0.00">
                  <c:v>0.40201406099093184</c:v>
                </c:pt>
                <c:pt idx="1909" formatCode="0.00">
                  <c:v>0.40186186137617291</c:v>
                </c:pt>
                <c:pt idx="1910" formatCode="0.00">
                  <c:v>0.40186186137617291</c:v>
                </c:pt>
                <c:pt idx="1911" formatCode="0.00">
                  <c:v>0.40186186137617291</c:v>
                </c:pt>
                <c:pt idx="1912" formatCode="0.00">
                  <c:v>0.40115235804140692</c:v>
                </c:pt>
                <c:pt idx="1913" formatCode="0.00">
                  <c:v>0.40115235804140692</c:v>
                </c:pt>
                <c:pt idx="1914" formatCode="0.00">
                  <c:v>0.40115235804140692</c:v>
                </c:pt>
                <c:pt idx="1915" formatCode="0.00">
                  <c:v>0.40097517802179405</c:v>
                </c:pt>
                <c:pt idx="1916" formatCode="0.00">
                  <c:v>0.40097517802179405</c:v>
                </c:pt>
                <c:pt idx="1917" formatCode="0.00">
                  <c:v>0.40097517802179405</c:v>
                </c:pt>
                <c:pt idx="1918" formatCode="0.00">
                  <c:v>0.40026724016227527</c:v>
                </c:pt>
                <c:pt idx="1919" formatCode="0.00">
                  <c:v>0.40026724016227527</c:v>
                </c:pt>
                <c:pt idx="1920" formatCode="0.00">
                  <c:v>0.4000904510794227</c:v>
                </c:pt>
                <c:pt idx="1921" formatCode="0.00">
                  <c:v>0.4000652018711488</c:v>
                </c:pt>
                <c:pt idx="1922" formatCode="0.00">
                  <c:v>0.4000652018711488</c:v>
                </c:pt>
                <c:pt idx="1923" formatCode="0.00">
                  <c:v>0.39991374008035174</c:v>
                </c:pt>
                <c:pt idx="1924" formatCode="0.00">
                  <c:v>0.3998885020240881</c:v>
                </c:pt>
                <c:pt idx="1925" formatCode="0.00">
                  <c:v>0.3998885020240881</c:v>
                </c:pt>
                <c:pt idx="1926" formatCode="0.00">
                  <c:v>0.39971188022139581</c:v>
                </c:pt>
                <c:pt idx="1927" formatCode="0.00">
                  <c:v>0.39971188022139581</c:v>
                </c:pt>
                <c:pt idx="1928" formatCode="0.00">
                  <c:v>0.39953533642860117</c:v>
                </c:pt>
                <c:pt idx="1929" formatCode="0.00">
                  <c:v>0.39953533642860117</c:v>
                </c:pt>
                <c:pt idx="1930" formatCode="0.00">
                  <c:v>0.39935887061124931</c:v>
                </c:pt>
                <c:pt idx="1931" formatCode="0.00">
                  <c:v>0.39935887061124931</c:v>
                </c:pt>
                <c:pt idx="1932" formatCode="0.00">
                  <c:v>0.39935887061124931</c:v>
                </c:pt>
                <c:pt idx="1933" formatCode="0.00">
                  <c:v>0.39918248273489998</c:v>
                </c:pt>
                <c:pt idx="1934" formatCode="0.00">
                  <c:v>0.39918248273489998</c:v>
                </c:pt>
                <c:pt idx="1935" formatCode="0.00">
                  <c:v>0.39900617276512834</c:v>
                </c:pt>
                <c:pt idx="1936" formatCode="0.00">
                  <c:v>0.39900617276512834</c:v>
                </c:pt>
                <c:pt idx="1937" formatCode="0.00">
                  <c:v>0.39900617276512834</c:v>
                </c:pt>
                <c:pt idx="1938" formatCode="0.00">
                  <c:v>0.39885511191508827</c:v>
                </c:pt>
                <c:pt idx="1939" formatCode="0.00">
                  <c:v>0.39885511191508827</c:v>
                </c:pt>
                <c:pt idx="1940" formatCode="0.00">
                  <c:v>0.39850285896858073</c:v>
                </c:pt>
                <c:pt idx="1941" formatCode="0.00">
                  <c:v>0.39850285896858073</c:v>
                </c:pt>
                <c:pt idx="1942" formatCode="0.00">
                  <c:v>0.39850285896858073</c:v>
                </c:pt>
                <c:pt idx="1943" formatCode="0.00">
                  <c:v>0.39832684917341815</c:v>
                </c:pt>
                <c:pt idx="1944" formatCode="0.00">
                  <c:v>0.39830171126385622</c:v>
                </c:pt>
                <c:pt idx="1945" formatCode="0.00">
                  <c:v>0.39787460944220016</c:v>
                </c:pt>
                <c:pt idx="1946" formatCode="0.00">
                  <c:v>0.39787460944220016</c:v>
                </c:pt>
                <c:pt idx="1947" formatCode="0.00">
                  <c:v>0.39779928608812931</c:v>
                </c:pt>
                <c:pt idx="1948" formatCode="0.00">
                  <c:v>0.39759849351779553</c:v>
                </c:pt>
                <c:pt idx="1949" formatCode="0.00">
                  <c:v>0.39759849351779553</c:v>
                </c:pt>
                <c:pt idx="1950" formatCode="0.00">
                  <c:v>0.39742288316061486</c:v>
                </c:pt>
                <c:pt idx="1951" formatCode="0.00">
                  <c:v>0.39742288316061486</c:v>
                </c:pt>
                <c:pt idx="1952" formatCode="0.00">
                  <c:v>0.39727242173256339</c:v>
                </c:pt>
                <c:pt idx="1953" formatCode="0.00">
                  <c:v>0.39727242173256339</c:v>
                </c:pt>
                <c:pt idx="1954" formatCode="0.00">
                  <c:v>0.39724735036659925</c:v>
                </c:pt>
                <c:pt idx="1955" formatCode="0.00">
                  <c:v>0.39707189510149066</c:v>
                </c:pt>
                <c:pt idx="1956" formatCode="0.00">
                  <c:v>0.39707189510149066</c:v>
                </c:pt>
                <c:pt idx="1957" formatCode="0.00">
                  <c:v>0.39674625518128936</c:v>
                </c:pt>
                <c:pt idx="1958" formatCode="0.00">
                  <c:v>0.39674625518128936</c:v>
                </c:pt>
                <c:pt idx="1959" formatCode="0.00">
                  <c:v>0.39674625518128936</c:v>
                </c:pt>
                <c:pt idx="1960" formatCode="0.00">
                  <c:v>0.396545994137255</c:v>
                </c:pt>
                <c:pt idx="1961" formatCode="0.00">
                  <c:v>0.396545994137255</c:v>
                </c:pt>
                <c:pt idx="1962" formatCode="0.00">
                  <c:v>0.396545994137255</c:v>
                </c:pt>
                <c:pt idx="1963" formatCode="0.00">
                  <c:v>0.39637084864549793</c:v>
                </c:pt>
                <c:pt idx="1964" formatCode="0.00">
                  <c:v>0.39637084864549793</c:v>
                </c:pt>
                <c:pt idx="1965" formatCode="0.00">
                  <c:v>0.39622078551010192</c:v>
                </c:pt>
                <c:pt idx="1966" formatCode="0.00">
                  <c:v>0.39622078551010192</c:v>
                </c:pt>
                <c:pt idx="1967" formatCode="0.00">
                  <c:v>0.39622078551010192</c:v>
                </c:pt>
                <c:pt idx="1968" formatCode="0.00">
                  <c:v>0.39604578365571824</c:v>
                </c:pt>
                <c:pt idx="1969" formatCode="0.00">
                  <c:v>0.39604578365571824</c:v>
                </c:pt>
                <c:pt idx="1970" formatCode="0.00">
                  <c:v>0.39584587618063927</c:v>
                </c:pt>
                <c:pt idx="1971" formatCode="0.00">
                  <c:v>0.39584587618063927</c:v>
                </c:pt>
                <c:pt idx="1972" formatCode="0.00">
                  <c:v>0.39534654884089543</c:v>
                </c:pt>
                <c:pt idx="1973" formatCode="0.00">
                  <c:v>0.39534654884089543</c:v>
                </c:pt>
                <c:pt idx="1974" formatCode="0.00">
                  <c:v>0.39534654884089543</c:v>
                </c:pt>
                <c:pt idx="1975" formatCode="0.00">
                  <c:v>0.39514699431053163</c:v>
                </c:pt>
                <c:pt idx="1976" formatCode="0.00">
                  <c:v>0.39514699431053163</c:v>
                </c:pt>
                <c:pt idx="1977" formatCode="0.00">
                  <c:v>0.39479801622577998</c:v>
                </c:pt>
                <c:pt idx="1978" formatCode="0.00">
                  <c:v>0.39479801622577998</c:v>
                </c:pt>
                <c:pt idx="1979" formatCode="0.00">
                  <c:v>0.39410098439471264</c:v>
                </c:pt>
                <c:pt idx="1980" formatCode="0.00">
                  <c:v>0.39410098439471264</c:v>
                </c:pt>
                <c:pt idx="1981" formatCode="0.00">
                  <c:v>0.39410098439471264</c:v>
                </c:pt>
                <c:pt idx="1982" formatCode="0.00">
                  <c:v>0.39395178061349861</c:v>
                </c:pt>
                <c:pt idx="1983" formatCode="0.00">
                  <c:v>0.39392691880904485</c:v>
                </c:pt>
                <c:pt idx="1984" formatCode="0.00">
                  <c:v>0.39392691880904485</c:v>
                </c:pt>
                <c:pt idx="1985" formatCode="0.00">
                  <c:v>0.393752930104251</c:v>
                </c:pt>
                <c:pt idx="1986" formatCode="0.00">
                  <c:v>0.393752930104251</c:v>
                </c:pt>
                <c:pt idx="1987" formatCode="0.00">
                  <c:v>0.39360385809387305</c:v>
                </c:pt>
                <c:pt idx="1988" formatCode="0.00">
                  <c:v>0.39360385809387305</c:v>
                </c:pt>
                <c:pt idx="1989" formatCode="0.00">
                  <c:v>0.39350450810915383</c:v>
                </c:pt>
                <c:pt idx="1990" formatCode="0.00">
                  <c:v>0.39350450810915383</c:v>
                </c:pt>
                <c:pt idx="1991" formatCode="0.00">
                  <c:v>0.39325624284555744</c:v>
                </c:pt>
                <c:pt idx="1992" formatCode="0.00">
                  <c:v>0.39325624284555744</c:v>
                </c:pt>
                <c:pt idx="1993" formatCode="0.00">
                  <c:v>0.39323142493562274</c:v>
                </c:pt>
                <c:pt idx="1994" formatCode="0.00">
                  <c:v>0.39308255036332834</c:v>
                </c:pt>
                <c:pt idx="1995" formatCode="0.00">
                  <c:v>0.39308255036332834</c:v>
                </c:pt>
                <c:pt idx="1996" formatCode="0.00">
                  <c:v>0.39288413860543669</c:v>
                </c:pt>
                <c:pt idx="1997" formatCode="0.00">
                  <c:v>0.39288413860543669</c:v>
                </c:pt>
                <c:pt idx="1998" formatCode="0.00">
                  <c:v>0.39288413860543669</c:v>
                </c:pt>
                <c:pt idx="1999" formatCode="0.00">
                  <c:v>0.39273539551323411</c:v>
                </c:pt>
                <c:pt idx="2000" formatCode="0.00">
                  <c:v>0.39273539551323411</c:v>
                </c:pt>
                <c:pt idx="2001" formatCode="0.00">
                  <c:v>0.39271061047332356</c:v>
                </c:pt>
                <c:pt idx="2002" formatCode="0.00">
                  <c:v>0.39211623853437905</c:v>
                </c:pt>
                <c:pt idx="2003" formatCode="0.00">
                  <c:v>0.39211623853437905</c:v>
                </c:pt>
                <c:pt idx="2004" formatCode="0.00">
                  <c:v>0.39211623853437905</c:v>
                </c:pt>
                <c:pt idx="2005" formatCode="0.00">
                  <c:v>0.39186884914159176</c:v>
                </c:pt>
                <c:pt idx="2006" formatCode="0.00">
                  <c:v>0.39186884914159176</c:v>
                </c:pt>
                <c:pt idx="2007" formatCode="0.00">
                  <c:v>0.39186884914159176</c:v>
                </c:pt>
                <c:pt idx="2008" formatCode="0.00">
                  <c:v>0.39115230218241254</c:v>
                </c:pt>
                <c:pt idx="2009" formatCode="0.00">
                  <c:v>0.39115230218241254</c:v>
                </c:pt>
                <c:pt idx="2010" formatCode="0.00">
                  <c:v>0.39100421475094932</c:v>
                </c:pt>
                <c:pt idx="2011" formatCode="0.00">
                  <c:v>0.39097953896369286</c:v>
                </c:pt>
                <c:pt idx="2012" formatCode="0.00">
                  <c:v>0.39097953896369286</c:v>
                </c:pt>
                <c:pt idx="2013" formatCode="0.00">
                  <c:v>0.39083151693913409</c:v>
                </c:pt>
                <c:pt idx="2014" formatCode="0.00">
                  <c:v>0.39080685205062066</c:v>
                </c:pt>
                <c:pt idx="2015" formatCode="0.00">
                  <c:v>0.39080685205062066</c:v>
                </c:pt>
                <c:pt idx="2016" formatCode="0.00">
                  <c:v>0.39063424140949349</c:v>
                </c:pt>
                <c:pt idx="2017" formatCode="0.00">
                  <c:v>0.39063424140949349</c:v>
                </c:pt>
                <c:pt idx="2018" formatCode="0.00">
                  <c:v>0.39046170700662397</c:v>
                </c:pt>
                <c:pt idx="2019" formatCode="0.00">
                  <c:v>0.39046170700662397</c:v>
                </c:pt>
                <c:pt idx="2020" formatCode="0.00">
                  <c:v>0.3903138810294976</c:v>
                </c:pt>
                <c:pt idx="2021" formatCode="0.00">
                  <c:v>0.3903138810294976</c:v>
                </c:pt>
                <c:pt idx="2022" formatCode="0.00">
                  <c:v>0.3903138810294976</c:v>
                </c:pt>
                <c:pt idx="2023" formatCode="0.00">
                  <c:v>0.39011686678098145</c:v>
                </c:pt>
                <c:pt idx="2024" formatCode="0.00">
                  <c:v>0.39011686678098145</c:v>
                </c:pt>
                <c:pt idx="2025" formatCode="0.00">
                  <c:v>0.38979693070155874</c:v>
                </c:pt>
                <c:pt idx="2026" formatCode="0.00">
                  <c:v>0.38979693070155874</c:v>
                </c:pt>
                <c:pt idx="2027" formatCode="0.00">
                  <c:v>0.38960017738811403</c:v>
                </c:pt>
                <c:pt idx="2028" formatCode="0.00">
                  <c:v>0.38960017738811403</c:v>
                </c:pt>
                <c:pt idx="2029" formatCode="0.00">
                  <c:v>0.38960017738811403</c:v>
                </c:pt>
                <c:pt idx="2030" formatCode="0.00">
                  <c:v>0.3892806650473008</c:v>
                </c:pt>
                <c:pt idx="2031" formatCode="0.00">
                  <c:v>0.38925609803111166</c:v>
                </c:pt>
                <c:pt idx="2032" formatCode="0.00">
                  <c:v>0.38908417232333253</c:v>
                </c:pt>
                <c:pt idx="2033" formatCode="0.00">
                  <c:v>0.38908417232333253</c:v>
                </c:pt>
                <c:pt idx="2034" formatCode="0.00">
                  <c:v>0.38908417232333253</c:v>
                </c:pt>
                <c:pt idx="2035" formatCode="0.00">
                  <c:v>0.38876508315990893</c:v>
                </c:pt>
                <c:pt idx="2036" formatCode="0.00">
                  <c:v>0.38876508315990893</c:v>
                </c:pt>
                <c:pt idx="2037" formatCode="0.00">
                  <c:v>0.38876508315990893</c:v>
                </c:pt>
                <c:pt idx="2038" formatCode="0.00">
                  <c:v>0.38859337432241042</c:v>
                </c:pt>
                <c:pt idx="2039" formatCode="0.00">
                  <c:v>0.38859337432241042</c:v>
                </c:pt>
                <c:pt idx="2040" formatCode="0.00">
                  <c:v>0.38842174132486318</c:v>
                </c:pt>
                <c:pt idx="2041" formatCode="0.00">
                  <c:v>0.38839722851427655</c:v>
                </c:pt>
                <c:pt idx="2042" formatCode="0.00">
                  <c:v>0.38822568214994324</c:v>
                </c:pt>
                <c:pt idx="2043" formatCode="0.00">
                  <c:v>0.38822568214994324</c:v>
                </c:pt>
                <c:pt idx="2044" formatCode="0.00">
                  <c:v>0.38822568214994324</c:v>
                </c:pt>
                <c:pt idx="2045" formatCode="0.00">
                  <c:v>0.38815218547581032</c:v>
                </c:pt>
                <c:pt idx="2046" formatCode="0.00">
                  <c:v>0.38805421155380032</c:v>
                </c:pt>
                <c:pt idx="2047" formatCode="0.00">
                  <c:v>0.38773596706446961</c:v>
                </c:pt>
                <c:pt idx="2048" formatCode="0.00">
                  <c:v>0.38773596706446961</c:v>
                </c:pt>
                <c:pt idx="2049" formatCode="0.00">
                  <c:v>0.38773596706446961</c:v>
                </c:pt>
                <c:pt idx="2050" formatCode="0.00">
                  <c:v>0.38754025403993569</c:v>
                </c:pt>
                <c:pt idx="2051" formatCode="0.00">
                  <c:v>0.38754025403993569</c:v>
                </c:pt>
                <c:pt idx="2052" formatCode="0.00">
                  <c:v>0.38754025403993569</c:v>
                </c:pt>
                <c:pt idx="2053" formatCode="0.00">
                  <c:v>0.38736908618205046</c:v>
                </c:pt>
                <c:pt idx="2054" formatCode="0.00">
                  <c:v>0.38736908618205046</c:v>
                </c:pt>
                <c:pt idx="2055" formatCode="0.00">
                  <c:v>0.3872957516737856</c:v>
                </c:pt>
                <c:pt idx="2056" formatCode="0.00">
                  <c:v>0.3872957516737856</c:v>
                </c:pt>
                <c:pt idx="2057" formatCode="0.00">
                  <c:v>0.3872957516737856</c:v>
                </c:pt>
                <c:pt idx="2058" formatCode="0.00">
                  <c:v>0.38705140356620948</c:v>
                </c:pt>
                <c:pt idx="2059" formatCode="0.00">
                  <c:v>0.38705140356620948</c:v>
                </c:pt>
                <c:pt idx="2060" formatCode="0.00">
                  <c:v>0.38685603608091912</c:v>
                </c:pt>
                <c:pt idx="2061" formatCode="0.00">
                  <c:v>0.38685603608091912</c:v>
                </c:pt>
                <c:pt idx="2062" formatCode="0.00">
                  <c:v>0.38646559690075799</c:v>
                </c:pt>
                <c:pt idx="2063" formatCode="0.00">
                  <c:v>0.38646559690075799</c:v>
                </c:pt>
                <c:pt idx="2064" formatCode="0.00">
                  <c:v>0.38646559690075799</c:v>
                </c:pt>
                <c:pt idx="2065" formatCode="0.00">
                  <c:v>0.38617302613632315</c:v>
                </c:pt>
                <c:pt idx="2066" formatCode="0.00">
                  <c:v>0.38617302613632315</c:v>
                </c:pt>
                <c:pt idx="2067" formatCode="0.00">
                  <c:v>0.38583197350278642</c:v>
                </c:pt>
                <c:pt idx="2068" formatCode="0.00">
                  <c:v>0.38583197350278642</c:v>
                </c:pt>
                <c:pt idx="2069" formatCode="0.00">
                  <c:v>0.38515077158200162</c:v>
                </c:pt>
                <c:pt idx="2070" formatCode="0.00">
                  <c:v>0.38515077158200162</c:v>
                </c:pt>
                <c:pt idx="2071" formatCode="0.00">
                  <c:v>0.38515077158200162</c:v>
                </c:pt>
                <c:pt idx="2072" formatCode="0.00">
                  <c:v>0.38500495628660025</c:v>
                </c:pt>
                <c:pt idx="2073" formatCode="0.00">
                  <c:v>0.38498065910504659</c:v>
                </c:pt>
                <c:pt idx="2074" formatCode="0.00">
                  <c:v>0.38498065910504659</c:v>
                </c:pt>
                <c:pt idx="2075" formatCode="0.00">
                  <c:v>0.38481062176296577</c:v>
                </c:pt>
                <c:pt idx="2076" formatCode="0.00">
                  <c:v>0.38481062176296577</c:v>
                </c:pt>
                <c:pt idx="2077" formatCode="0.00">
                  <c:v>0.38466493524582468</c:v>
                </c:pt>
                <c:pt idx="2078" formatCode="0.00">
                  <c:v>0.38466493524582468</c:v>
                </c:pt>
                <c:pt idx="2079" formatCode="0.00">
                  <c:v>0.3845678415444983</c:v>
                </c:pt>
                <c:pt idx="2080" formatCode="0.00">
                  <c:v>0.3845678415444983</c:v>
                </c:pt>
                <c:pt idx="2081" formatCode="0.00">
                  <c:v>0.38432521449808787</c:v>
                </c:pt>
                <c:pt idx="2082" formatCode="0.00">
                  <c:v>0.38432521449808787</c:v>
                </c:pt>
                <c:pt idx="2083" formatCode="0.00">
                  <c:v>0.38430096021418869</c:v>
                </c:pt>
                <c:pt idx="2084" formatCode="0.00">
                  <c:v>0.38415546665122252</c:v>
                </c:pt>
                <c:pt idx="2085" formatCode="0.00">
                  <c:v>0.38415546665122252</c:v>
                </c:pt>
                <c:pt idx="2086" formatCode="0.00">
                  <c:v>0.38396156091470085</c:v>
                </c:pt>
                <c:pt idx="2087" formatCode="0.00">
                  <c:v>0.38396156091470085</c:v>
                </c:pt>
                <c:pt idx="2088" formatCode="0.00">
                  <c:v>0.38396156091470085</c:v>
                </c:pt>
                <c:pt idx="2089" formatCode="0.00">
                  <c:v>0.38381619584585369</c:v>
                </c:pt>
                <c:pt idx="2090" formatCode="0.00">
                  <c:v>0.38379197368548551</c:v>
                </c:pt>
                <c:pt idx="2091" formatCode="0.00">
                  <c:v>0.38379197368548551</c:v>
                </c:pt>
              </c:numCache>
            </c:numRef>
          </c:val>
        </c:ser>
        <c:ser>
          <c:idx val="3"/>
          <c:order val="3"/>
          <c:tx>
            <c:strRef>
              <c:f>Sheet1!$H$39</c:f>
              <c:strCache>
                <c:ptCount val="1"/>
                <c:pt idx="0">
                  <c:v>日常食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rgbClr val="7030A0"/>
                </a:solidFill>
              </a:ln>
            </c:spPr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Sheet1!$H$40:$H$2131</c:f>
              <c:numCache>
                <c:formatCode>.0000</c:formatCode>
                <c:ptCount val="2092"/>
                <c:pt idx="0">
                  <c:v>2.5973999999999999</c:v>
                </c:pt>
                <c:pt idx="1">
                  <c:v>1.5206999999999999</c:v>
                </c:pt>
                <c:pt idx="2">
                  <c:v>2.5345</c:v>
                </c:pt>
                <c:pt idx="3">
                  <c:v>3.2597</c:v>
                </c:pt>
                <c:pt idx="4">
                  <c:v>2.1608000000000001</c:v>
                </c:pt>
                <c:pt idx="5">
                  <c:v>2.8563999999999998</c:v>
                </c:pt>
                <c:pt idx="6">
                  <c:v>2.1274999999999999</c:v>
                </c:pt>
                <c:pt idx="7">
                  <c:v>3.2892999999999999</c:v>
                </c:pt>
                <c:pt idx="8">
                  <c:v>2.5937000000000001</c:v>
                </c:pt>
                <c:pt idx="9">
                  <c:v>2.8119999999999998</c:v>
                </c:pt>
                <c:pt idx="10">
                  <c:v>3.8813</c:v>
                </c:pt>
                <c:pt idx="11">
                  <c:v>2.5863</c:v>
                </c:pt>
                <c:pt idx="12">
                  <c:v>2.4901</c:v>
                </c:pt>
                <c:pt idx="13">
                  <c:v>1.2395</c:v>
                </c:pt>
                <c:pt idx="14">
                  <c:v>2.6936</c:v>
                </c:pt>
                <c:pt idx="15">
                  <c:v>1.2173</c:v>
                </c:pt>
                <c:pt idx="16">
                  <c:v>1.1729000000000001</c:v>
                </c:pt>
                <c:pt idx="17">
                  <c:v>1.3024</c:v>
                </c:pt>
                <c:pt idx="18">
                  <c:v>0.17760000000000001</c:v>
                </c:pt>
                <c:pt idx="19">
                  <c:v>0.28120000000000001</c:v>
                </c:pt>
                <c:pt idx="20">
                  <c:v>0.36259999999999998</c:v>
                </c:pt>
                <c:pt idx="21">
                  <c:v>0.30709999999999998</c:v>
                </c:pt>
                <c:pt idx="22">
                  <c:v>0.72150000000000003</c:v>
                </c:pt>
                <c:pt idx="23">
                  <c:v>0.62160000000000004</c:v>
                </c:pt>
                <c:pt idx="24">
                  <c:v>0.24901000000000001</c:v>
                </c:pt>
                <c:pt idx="25">
                  <c:v>0.45435999999999999</c:v>
                </c:pt>
                <c:pt idx="26">
                  <c:v>0.43326999999999999</c:v>
                </c:pt>
                <c:pt idx="27">
                  <c:v>0.58052999999999999</c:v>
                </c:pt>
                <c:pt idx="28">
                  <c:v>0.58423000000000003</c:v>
                </c:pt>
                <c:pt idx="29">
                  <c:v>0.52429000000000003</c:v>
                </c:pt>
                <c:pt idx="30">
                  <c:v>0.3478</c:v>
                </c:pt>
                <c:pt idx="31">
                  <c:v>0.43290000000000001</c:v>
                </c:pt>
                <c:pt idx="32">
                  <c:v>0.58830000000000005</c:v>
                </c:pt>
                <c:pt idx="33">
                  <c:v>0.52539999999999998</c:v>
                </c:pt>
                <c:pt idx="34">
                  <c:v>0.55869999999999997</c:v>
                </c:pt>
                <c:pt idx="35">
                  <c:v>0.54020000000000001</c:v>
                </c:pt>
                <c:pt idx="36">
                  <c:v>0.6623</c:v>
                </c:pt>
                <c:pt idx="37">
                  <c:v>0.39960000000000001</c:v>
                </c:pt>
                <c:pt idx="38">
                  <c:v>0.63270000000000004</c:v>
                </c:pt>
                <c:pt idx="39">
                  <c:v>0.37</c:v>
                </c:pt>
                <c:pt idx="40">
                  <c:v>0.51429999999999998</c:v>
                </c:pt>
                <c:pt idx="41">
                  <c:v>0.53280000000000005</c:v>
                </c:pt>
                <c:pt idx="42">
                  <c:v>0.37</c:v>
                </c:pt>
                <c:pt idx="43">
                  <c:v>0.37</c:v>
                </c:pt>
                <c:pt idx="44">
                  <c:v>0.51429999999999998</c:v>
                </c:pt>
                <c:pt idx="45">
                  <c:v>0.3256</c:v>
                </c:pt>
                <c:pt idx="46">
                  <c:v>0.38850000000000001</c:v>
                </c:pt>
                <c:pt idx="47">
                  <c:v>0.49209999999999998</c:v>
                </c:pt>
                <c:pt idx="48">
                  <c:v>0.42920000000000003</c:v>
                </c:pt>
                <c:pt idx="49">
                  <c:v>0.29599999999999999</c:v>
                </c:pt>
                <c:pt idx="50">
                  <c:v>0.45140000000000002</c:v>
                </c:pt>
                <c:pt idx="51">
                  <c:v>0.28120000000000001</c:v>
                </c:pt>
                <c:pt idx="52">
                  <c:v>0.30709999999999998</c:v>
                </c:pt>
                <c:pt idx="53">
                  <c:v>0.4995</c:v>
                </c:pt>
                <c:pt idx="54">
                  <c:v>0.36259999999999998</c:v>
                </c:pt>
                <c:pt idx="55">
                  <c:v>0.30709999999999998</c:v>
                </c:pt>
                <c:pt idx="56">
                  <c:v>0.41439999999999999</c:v>
                </c:pt>
                <c:pt idx="57">
                  <c:v>0.3478</c:v>
                </c:pt>
                <c:pt idx="58">
                  <c:v>0.41439999999999999</c:v>
                </c:pt>
                <c:pt idx="59">
                  <c:v>0.38479999999999998</c:v>
                </c:pt>
                <c:pt idx="60">
                  <c:v>0.37</c:v>
                </c:pt>
                <c:pt idx="61">
                  <c:v>0.37</c:v>
                </c:pt>
                <c:pt idx="62">
                  <c:v>0.1961</c:v>
                </c:pt>
                <c:pt idx="63">
                  <c:v>0.2442</c:v>
                </c:pt>
                <c:pt idx="64">
                  <c:v>9.2499999999999999E-2</c:v>
                </c:pt>
                <c:pt idx="65">
                  <c:v>0.1036</c:v>
                </c:pt>
                <c:pt idx="66">
                  <c:v>0.25900000000000001</c:v>
                </c:pt>
                <c:pt idx="67">
                  <c:v>0.29599999999999999</c:v>
                </c:pt>
                <c:pt idx="68">
                  <c:v>0.17019999999999999</c:v>
                </c:pt>
                <c:pt idx="69">
                  <c:v>0.2072</c:v>
                </c:pt>
                <c:pt idx="70">
                  <c:v>5.9200000000000003E-2</c:v>
                </c:pt>
                <c:pt idx="71">
                  <c:v>0.1406</c:v>
                </c:pt>
                <c:pt idx="72">
                  <c:v>0.13320000000000001</c:v>
                </c:pt>
                <c:pt idx="73">
                  <c:v>0.1517</c:v>
                </c:pt>
                <c:pt idx="74">
                  <c:v>0.111</c:v>
                </c:pt>
                <c:pt idx="75">
                  <c:v>0.111</c:v>
                </c:pt>
                <c:pt idx="76">
                  <c:v>0.1295</c:v>
                </c:pt>
                <c:pt idx="77">
                  <c:v>7.7700000000000005E-2</c:v>
                </c:pt>
                <c:pt idx="78">
                  <c:v>5.9200000000000003E-2</c:v>
                </c:pt>
                <c:pt idx="79">
                  <c:v>5.9200000000000003E-2</c:v>
                </c:pt>
                <c:pt idx="80">
                  <c:v>6.2899999999999998E-2</c:v>
                </c:pt>
                <c:pt idx="81">
                  <c:v>5.9200000000000003E-2</c:v>
                </c:pt>
                <c:pt idx="82">
                  <c:v>0.1961</c:v>
                </c:pt>
                <c:pt idx="83">
                  <c:v>0.22939999999999999</c:v>
                </c:pt>
                <c:pt idx="84">
                  <c:v>0.11840000000000001</c:v>
                </c:pt>
                <c:pt idx="85">
                  <c:v>0.28120000000000001</c:v>
                </c:pt>
                <c:pt idx="86">
                  <c:v>1.2E-2</c:v>
                </c:pt>
                <c:pt idx="87">
                  <c:v>0.08</c:v>
                </c:pt>
                <c:pt idx="88">
                  <c:v>1.2999999999999999E-2</c:v>
                </c:pt>
                <c:pt idx="89">
                  <c:v>8.6999999999999994E-2</c:v>
                </c:pt>
                <c:pt idx="90">
                  <c:v>3.8199999999999998E-2</c:v>
                </c:pt>
                <c:pt idx="91">
                  <c:v>3.9E-2</c:v>
                </c:pt>
                <c:pt idx="92">
                  <c:v>0.1062</c:v>
                </c:pt>
                <c:pt idx="93">
                  <c:v>0.11</c:v>
                </c:pt>
                <c:pt idx="94">
                  <c:v>0.14000000000000001</c:v>
                </c:pt>
                <c:pt idx="95">
                  <c:v>0.14599999999999999</c:v>
                </c:pt>
                <c:pt idx="96">
                  <c:v>0.03</c:v>
                </c:pt>
                <c:pt idx="97">
                  <c:v>3.7499999999999999E-2</c:v>
                </c:pt>
                <c:pt idx="98">
                  <c:v>4.7699999999999999E-2</c:v>
                </c:pt>
                <c:pt idx="99">
                  <c:v>7.4999999999999997E-2</c:v>
                </c:pt>
                <c:pt idx="100">
                  <c:v>7.2499999999999995E-2</c:v>
                </c:pt>
                <c:pt idx="101">
                  <c:v>8.3000000000000004E-2</c:v>
                </c:pt>
                <c:pt idx="102">
                  <c:v>0.05</c:v>
                </c:pt>
                <c:pt idx="103">
                  <c:v>5.8999999999999997E-2</c:v>
                </c:pt>
                <c:pt idx="104">
                  <c:v>2.3E-2</c:v>
                </c:pt>
                <c:pt idx="105">
                  <c:v>2.4E-2</c:v>
                </c:pt>
                <c:pt idx="106">
                  <c:v>0.05</c:v>
                </c:pt>
                <c:pt idx="107">
                  <c:v>7.1999999999999995E-2</c:v>
                </c:pt>
                <c:pt idx="108">
                  <c:v>7.4999999999999997E-2</c:v>
                </c:pt>
                <c:pt idx="109">
                  <c:v>3.5999999999999997E-2</c:v>
                </c:pt>
                <c:pt idx="110">
                  <c:v>4.5999999999999999E-2</c:v>
                </c:pt>
                <c:pt idx="111">
                  <c:v>6.9000000000000006E-2</c:v>
                </c:pt>
                <c:pt idx="112">
                  <c:v>2.7E-2</c:v>
                </c:pt>
                <c:pt idx="113">
                  <c:v>4.3999999999999997E-2</c:v>
                </c:pt>
                <c:pt idx="114">
                  <c:v>3.5000000000000003E-2</c:v>
                </c:pt>
                <c:pt idx="115">
                  <c:v>4.9000000000000002E-2</c:v>
                </c:pt>
                <c:pt idx="116">
                  <c:v>3.6999999999999998E-2</c:v>
                </c:pt>
                <c:pt idx="117">
                  <c:v>3.9E-2</c:v>
                </c:pt>
                <c:pt idx="118">
                  <c:v>3.9E-2</c:v>
                </c:pt>
                <c:pt idx="119">
                  <c:v>4.3999999999999997E-2</c:v>
                </c:pt>
                <c:pt idx="120">
                  <c:v>4.4999999999999998E-2</c:v>
                </c:pt>
                <c:pt idx="121">
                  <c:v>5.6000000000000001E-2</c:v>
                </c:pt>
                <c:pt idx="122">
                  <c:v>0.13500000000000001</c:v>
                </c:pt>
                <c:pt idx="123">
                  <c:v>0.14000000000000001</c:v>
                </c:pt>
                <c:pt idx="124">
                  <c:v>4.4999999999999998E-2</c:v>
                </c:pt>
                <c:pt idx="125">
                  <c:v>4.9000000000000002E-2</c:v>
                </c:pt>
                <c:pt idx="126">
                  <c:v>0.04</c:v>
                </c:pt>
                <c:pt idx="127">
                  <c:v>4.3999999999999997E-2</c:v>
                </c:pt>
                <c:pt idx="128">
                  <c:v>3.7999999999999999E-2</c:v>
                </c:pt>
                <c:pt idx="129">
                  <c:v>5.0999999999999997E-2</c:v>
                </c:pt>
                <c:pt idx="130">
                  <c:v>8.2000000000000003E-2</c:v>
                </c:pt>
                <c:pt idx="131">
                  <c:v>0.09</c:v>
                </c:pt>
                <c:pt idx="132">
                  <c:v>2.5999999999999999E-2</c:v>
                </c:pt>
                <c:pt idx="133">
                  <c:v>3.5000000000000003E-2</c:v>
                </c:pt>
                <c:pt idx="134">
                  <c:v>0.15</c:v>
                </c:pt>
                <c:pt idx="135">
                  <c:v>0.16</c:v>
                </c:pt>
                <c:pt idx="136">
                  <c:v>4.2999999999999997E-2</c:v>
                </c:pt>
                <c:pt idx="137">
                  <c:v>4.9000000000000002E-2</c:v>
                </c:pt>
                <c:pt idx="138">
                  <c:v>3.4000000000000002E-2</c:v>
                </c:pt>
                <c:pt idx="139">
                  <c:v>0.04</c:v>
                </c:pt>
                <c:pt idx="140">
                  <c:v>4.2999999999999997E-2</c:v>
                </c:pt>
                <c:pt idx="141">
                  <c:v>7.0999999999999994E-2</c:v>
                </c:pt>
                <c:pt idx="142">
                  <c:v>5.0999999999999997E-2</c:v>
                </c:pt>
                <c:pt idx="143">
                  <c:v>3.5000000000000003E-2</c:v>
                </c:pt>
                <c:pt idx="144">
                  <c:v>4.1000000000000002E-2</c:v>
                </c:pt>
                <c:pt idx="145">
                  <c:v>0.03</c:v>
                </c:pt>
                <c:pt idx="146">
                  <c:v>3.6999999999999998E-2</c:v>
                </c:pt>
                <c:pt idx="147">
                  <c:v>2.5000000000000001E-2</c:v>
                </c:pt>
                <c:pt idx="148">
                  <c:v>4.9000000000000002E-2</c:v>
                </c:pt>
                <c:pt idx="149">
                  <c:v>0.04</c:v>
                </c:pt>
                <c:pt idx="150">
                  <c:v>4.2000000000000003E-2</c:v>
                </c:pt>
                <c:pt idx="151">
                  <c:v>4.7E-2</c:v>
                </c:pt>
                <c:pt idx="152">
                  <c:v>3.9E-2</c:v>
                </c:pt>
                <c:pt idx="153">
                  <c:v>5.8999999999999997E-2</c:v>
                </c:pt>
                <c:pt idx="154">
                  <c:v>0.02</c:v>
                </c:pt>
                <c:pt idx="155">
                  <c:v>0.03</c:v>
                </c:pt>
                <c:pt idx="156">
                  <c:v>0.03</c:v>
                </c:pt>
                <c:pt idx="157">
                  <c:v>2.7116949937666217E-3</c:v>
                </c:pt>
                <c:pt idx="158">
                  <c:v>2.673967471088938E-3</c:v>
                </c:pt>
                <c:pt idx="159">
                  <c:v>2.7E-2</c:v>
                </c:pt>
                <c:pt idx="160">
                  <c:v>3.5000000000000003E-2</c:v>
                </c:pt>
                <c:pt idx="161">
                  <c:v>4.9000000000000002E-2</c:v>
                </c:pt>
                <c:pt idx="162">
                  <c:v>2.7E-2</c:v>
                </c:pt>
                <c:pt idx="163">
                  <c:v>4.8000000000000001E-2</c:v>
                </c:pt>
                <c:pt idx="164">
                  <c:v>2.4E-2</c:v>
                </c:pt>
                <c:pt idx="165">
                  <c:v>0.05</c:v>
                </c:pt>
                <c:pt idx="166">
                  <c:v>4.3999999999999997E-2</c:v>
                </c:pt>
                <c:pt idx="167">
                  <c:v>3.5000000000000003E-2</c:v>
                </c:pt>
                <c:pt idx="168">
                  <c:v>0.03</c:v>
                </c:pt>
                <c:pt idx="169">
                  <c:v>5.1999999999999998E-2</c:v>
                </c:pt>
                <c:pt idx="170">
                  <c:v>0.04</c:v>
                </c:pt>
                <c:pt idx="171">
                  <c:v>5.5E-2</c:v>
                </c:pt>
                <c:pt idx="172">
                  <c:v>2.5931970412515228E-3</c:v>
                </c:pt>
                <c:pt idx="173">
                  <c:v>9.5000000000000001E-2</c:v>
                </c:pt>
                <c:pt idx="174">
                  <c:v>5.0999999999999997E-2</c:v>
                </c:pt>
                <c:pt idx="175">
                  <c:v>0.04</c:v>
                </c:pt>
                <c:pt idx="176">
                  <c:v>2.9000000000000001E-2</c:v>
                </c:pt>
                <c:pt idx="177">
                  <c:v>4.5999999999999999E-2</c:v>
                </c:pt>
                <c:pt idx="178">
                  <c:v>2.3E-2</c:v>
                </c:pt>
                <c:pt idx="179">
                  <c:v>3.5999999999999997E-2</c:v>
                </c:pt>
                <c:pt idx="180">
                  <c:v>2.7E-2</c:v>
                </c:pt>
                <c:pt idx="181">
                  <c:v>5.2999999999999999E-2</c:v>
                </c:pt>
                <c:pt idx="182">
                  <c:v>2.3E-2</c:v>
                </c:pt>
                <c:pt idx="183">
                  <c:v>3.5999999999999997E-2</c:v>
                </c:pt>
                <c:pt idx="184">
                  <c:v>2.9000000000000001E-2</c:v>
                </c:pt>
                <c:pt idx="185">
                  <c:v>4.4999999999999998E-2</c:v>
                </c:pt>
                <c:pt idx="186">
                  <c:v>3.3000000000000002E-2</c:v>
                </c:pt>
                <c:pt idx="187">
                  <c:v>4.4999999999999998E-2</c:v>
                </c:pt>
                <c:pt idx="188">
                  <c:v>2.9000000000000001E-2</c:v>
                </c:pt>
                <c:pt idx="189">
                  <c:v>3.5999999999999997E-2</c:v>
                </c:pt>
                <c:pt idx="190">
                  <c:v>2.1000000000000001E-2</c:v>
                </c:pt>
                <c:pt idx="191">
                  <c:v>2.4E-2</c:v>
                </c:pt>
                <c:pt idx="192">
                  <c:v>2.4389017917216703E-3</c:v>
                </c:pt>
                <c:pt idx="193">
                  <c:v>2.5000000000000001E-2</c:v>
                </c:pt>
                <c:pt idx="194">
                  <c:v>3.5000000000000003E-2</c:v>
                </c:pt>
                <c:pt idx="195">
                  <c:v>0.05</c:v>
                </c:pt>
                <c:pt idx="196">
                  <c:v>9.7000000000000003E-2</c:v>
                </c:pt>
                <c:pt idx="197">
                  <c:v>0.12</c:v>
                </c:pt>
                <c:pt idx="198">
                  <c:v>2.3E-2</c:v>
                </c:pt>
                <c:pt idx="199">
                  <c:v>2.3845664310888919E-3</c:v>
                </c:pt>
                <c:pt idx="200">
                  <c:v>2.5999999999999999E-2</c:v>
                </c:pt>
                <c:pt idx="201">
                  <c:v>2.3646347949897078E-3</c:v>
                </c:pt>
                <c:pt idx="202">
                  <c:v>2.5000000000000001E-2</c:v>
                </c:pt>
                <c:pt idx="203">
                  <c:v>2.3264442244360171E-3</c:v>
                </c:pt>
                <c:pt idx="204">
                  <c:v>1.6E-2</c:v>
                </c:pt>
                <c:pt idx="205">
                  <c:v>2.3090376586720708E-3</c:v>
                </c:pt>
                <c:pt idx="206">
                  <c:v>0.02</c:v>
                </c:pt>
                <c:pt idx="207">
                  <c:v>2.1000000000000001E-2</c:v>
                </c:pt>
                <c:pt idx="208">
                  <c:v>2.1999999999999999E-2</c:v>
                </c:pt>
                <c:pt idx="209">
                  <c:v>2.8000000000000001E-2</c:v>
                </c:pt>
                <c:pt idx="210">
                  <c:v>2.2247812874648799E-3</c:v>
                </c:pt>
                <c:pt idx="211">
                  <c:v>2.2247812874648799E-3</c:v>
                </c:pt>
                <c:pt idx="212">
                  <c:v>0.02</c:v>
                </c:pt>
                <c:pt idx="213">
                  <c:v>2.2061852314087783E-3</c:v>
                </c:pt>
                <c:pt idx="214">
                  <c:v>2.1732951713588633E-3</c:v>
                </c:pt>
                <c:pt idx="215">
                  <c:v>1.4E-2</c:v>
                </c:pt>
                <c:pt idx="216">
                  <c:v>1.6E-2</c:v>
                </c:pt>
                <c:pt idx="217">
                  <c:v>1.9E-2</c:v>
                </c:pt>
                <c:pt idx="218">
                  <c:v>2.1000000000000001E-2</c:v>
                </c:pt>
                <c:pt idx="219">
                  <c:v>2.1239386483895692E-3</c:v>
                </c:pt>
                <c:pt idx="220">
                  <c:v>3.3000000000000002E-2</c:v>
                </c:pt>
                <c:pt idx="221">
                  <c:v>2.1080472389272418E-3</c:v>
                </c:pt>
              </c:numCache>
            </c:numRef>
          </c:val>
        </c:ser>
        <c:ser>
          <c:idx val="4"/>
          <c:order val="4"/>
          <c:tx>
            <c:strRef>
              <c:f>Sheet1!$Q$39</c:f>
              <c:strCache>
                <c:ptCount val="1"/>
                <c:pt idx="0">
                  <c:v>1Bqから物理減衰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Sheet1!$Q$40:$Q$2131</c:f>
              <c:numCache>
                <c:formatCode>0.00</c:formatCode>
                <c:ptCount val="2092"/>
                <c:pt idx="0">
                  <c:v>0.99993689124995178</c:v>
                </c:pt>
                <c:pt idx="1">
                  <c:v>0.99968449607438892</c:v>
                </c:pt>
                <c:pt idx="2">
                  <c:v>0.99968449607438892</c:v>
                </c:pt>
                <c:pt idx="3">
                  <c:v>0.99201697081307649</c:v>
                </c:pt>
                <c:pt idx="4">
                  <c:v>0.99201697081307649</c:v>
                </c:pt>
                <c:pt idx="5">
                  <c:v>0.99201697081307649</c:v>
                </c:pt>
                <c:pt idx="6">
                  <c:v>0.97864739135739387</c:v>
                </c:pt>
                <c:pt idx="7">
                  <c:v>0.97864739135739387</c:v>
                </c:pt>
                <c:pt idx="8">
                  <c:v>0.97741290736279274</c:v>
                </c:pt>
                <c:pt idx="9">
                  <c:v>0.96918193647182005</c:v>
                </c:pt>
                <c:pt idx="10">
                  <c:v>0.96918193647182005</c:v>
                </c:pt>
                <c:pt idx="11">
                  <c:v>0.96899845646976057</c:v>
                </c:pt>
                <c:pt idx="12">
                  <c:v>0.9570256589042182</c:v>
                </c:pt>
                <c:pt idx="13">
                  <c:v>0.9570256589042182</c:v>
                </c:pt>
                <c:pt idx="14">
                  <c:v>0.9570256589042182</c:v>
                </c:pt>
                <c:pt idx="15">
                  <c:v>0.94782914522638539</c:v>
                </c:pt>
                <c:pt idx="16">
                  <c:v>0.94782914522638539</c:v>
                </c:pt>
                <c:pt idx="17">
                  <c:v>0.94782914522638539</c:v>
                </c:pt>
                <c:pt idx="18">
                  <c:v>0.93393453610523725</c:v>
                </c:pt>
                <c:pt idx="19">
                  <c:v>0.93393453610523725</c:v>
                </c:pt>
                <c:pt idx="20">
                  <c:v>0.93358095524725682</c:v>
                </c:pt>
                <c:pt idx="21">
                  <c:v>0.92548543937237437</c:v>
                </c:pt>
                <c:pt idx="22">
                  <c:v>0.92548543937237437</c:v>
                </c:pt>
                <c:pt idx="23">
                  <c:v>0.92542703314310781</c:v>
                </c:pt>
                <c:pt idx="24">
                  <c:v>0.91237890663986687</c:v>
                </c:pt>
                <c:pt idx="25">
                  <c:v>0.91237890663986687</c:v>
                </c:pt>
                <c:pt idx="26">
                  <c:v>0.9123213275474984</c:v>
                </c:pt>
                <c:pt idx="27">
                  <c:v>0.90389660771810265</c:v>
                </c:pt>
                <c:pt idx="28">
                  <c:v>0.90389660771810265</c:v>
                </c:pt>
                <c:pt idx="29">
                  <c:v>0.90361142479002088</c:v>
                </c:pt>
                <c:pt idx="30">
                  <c:v>0.89250286418420821</c:v>
                </c:pt>
                <c:pt idx="31">
                  <c:v>0.89250286418420821</c:v>
                </c:pt>
                <c:pt idx="32">
                  <c:v>0.89199606946883048</c:v>
                </c:pt>
                <c:pt idx="33">
                  <c:v>0.88387059716874739</c:v>
                </c:pt>
                <c:pt idx="34">
                  <c:v>0.88381481720015576</c:v>
                </c:pt>
                <c:pt idx="35">
                  <c:v>0.88381481720015576</c:v>
                </c:pt>
                <c:pt idx="36">
                  <c:v>0.8719585245681104</c:v>
                </c:pt>
                <c:pt idx="37">
                  <c:v>0.8714633956559098</c:v>
                </c:pt>
                <c:pt idx="38">
                  <c:v>0.8714633956559098</c:v>
                </c:pt>
                <c:pt idx="39">
                  <c:v>0.86336148430358284</c:v>
                </c:pt>
                <c:pt idx="40">
                  <c:v>0.86336148430358284</c:v>
                </c:pt>
                <c:pt idx="41">
                  <c:v>0.86298015685615426</c:v>
                </c:pt>
                <c:pt idx="42">
                  <c:v>0.85199462411274629</c:v>
                </c:pt>
                <c:pt idx="43">
                  <c:v>0.85151083140982309</c:v>
                </c:pt>
                <c:pt idx="44">
                  <c:v>0.85151083140982309</c:v>
                </c:pt>
                <c:pt idx="45">
                  <c:v>0.84359441712780248</c:v>
                </c:pt>
                <c:pt idx="46">
                  <c:v>0.84359441712780248</c:v>
                </c:pt>
                <c:pt idx="47">
                  <c:v>0.84311539435972072</c:v>
                </c:pt>
                <c:pt idx="48">
                  <c:v>0.83264543823642423</c:v>
                </c:pt>
                <c:pt idx="49">
                  <c:v>0.83264543823642423</c:v>
                </c:pt>
                <c:pt idx="50">
                  <c:v>0.83264543823642423</c:v>
                </c:pt>
                <c:pt idx="51">
                  <c:v>0.82448803618660504</c:v>
                </c:pt>
                <c:pt idx="52">
                  <c:v>0.82448803618660504</c:v>
                </c:pt>
                <c:pt idx="53">
                  <c:v>0.82448803618660504</c:v>
                </c:pt>
                <c:pt idx="54">
                  <c:v>0.8131196489345317</c:v>
                </c:pt>
                <c:pt idx="55">
                  <c:v>0.81306833396984768</c:v>
                </c:pt>
                <c:pt idx="56">
                  <c:v>0.81306833396984768</c:v>
                </c:pt>
                <c:pt idx="57">
                  <c:v>0.80576353744743556</c:v>
                </c:pt>
                <c:pt idx="58">
                  <c:v>0.80576353744743556</c:v>
                </c:pt>
                <c:pt idx="59">
                  <c:v>0.80515354044900878</c:v>
                </c:pt>
                <c:pt idx="60">
                  <c:v>0.77621439376095891</c:v>
                </c:pt>
                <c:pt idx="61">
                  <c:v>0.7684158392784145</c:v>
                </c:pt>
                <c:pt idx="62">
                  <c:v>0.75896930763116988</c:v>
                </c:pt>
                <c:pt idx="63">
                  <c:v>0.75219801972079336</c:v>
                </c:pt>
                <c:pt idx="64">
                  <c:v>0.74252898828619962</c:v>
                </c:pt>
                <c:pt idx="65">
                  <c:v>0.7259864688228217</c:v>
                </c:pt>
                <c:pt idx="66">
                  <c:v>0.71751422896627826</c:v>
                </c:pt>
                <c:pt idx="67">
                  <c:v>0.70175040877148653</c:v>
                </c:pt>
                <c:pt idx="68">
                  <c:v>0.69229280056097531</c:v>
                </c:pt>
                <c:pt idx="69">
                  <c:v>0.68585662099456046</c:v>
                </c:pt>
                <c:pt idx="70">
                  <c:v>0.6764851234744873</c:v>
                </c:pt>
                <c:pt idx="71">
                  <c:v>0.6687593650923559</c:v>
                </c:pt>
                <c:pt idx="72">
                  <c:v>0.659080525626627</c:v>
                </c:pt>
                <c:pt idx="73">
                  <c:v>0.65679676315600788</c:v>
                </c:pt>
                <c:pt idx="74">
                  <c:v>0.64574057759866577</c:v>
                </c:pt>
                <c:pt idx="75">
                  <c:v>0.6395757127998114</c:v>
                </c:pt>
                <c:pt idx="76">
                  <c:v>0.62809549998613201</c:v>
                </c:pt>
                <c:pt idx="77">
                  <c:v>0.62477458623814275</c:v>
                </c:pt>
                <c:pt idx="78">
                  <c:v>0.61495563472720971</c:v>
                </c:pt>
                <c:pt idx="79">
                  <c:v>0.61058567088845606</c:v>
                </c:pt>
                <c:pt idx="80">
                  <c:v>0.60129322010038744</c:v>
                </c:pt>
                <c:pt idx="81">
                  <c:v>0.59626725081066834</c:v>
                </c:pt>
                <c:pt idx="82">
                  <c:v>0.58786013686253469</c:v>
                </c:pt>
                <c:pt idx="83">
                  <c:v>0.58349856336866135</c:v>
                </c:pt>
                <c:pt idx="84">
                  <c:v>0.5752351778038397</c:v>
                </c:pt>
                <c:pt idx="85">
                  <c:v>0.57021105771546809</c:v>
                </c:pt>
                <c:pt idx="86">
                  <c:v>0.56174573756307611</c:v>
                </c:pt>
                <c:pt idx="87">
                  <c:v>0.56174573756307611</c:v>
                </c:pt>
                <c:pt idx="88">
                  <c:v>0.55747235994642108</c:v>
                </c:pt>
                <c:pt idx="89">
                  <c:v>0.55747235994642108</c:v>
                </c:pt>
                <c:pt idx="90">
                  <c:v>0.54895359010613265</c:v>
                </c:pt>
                <c:pt idx="91">
                  <c:v>0.54895359010613265</c:v>
                </c:pt>
                <c:pt idx="92">
                  <c:v>0.5443994631981991</c:v>
                </c:pt>
                <c:pt idx="93">
                  <c:v>0.5443994631981991</c:v>
                </c:pt>
                <c:pt idx="94">
                  <c:v>0.53628349415769527</c:v>
                </c:pt>
                <c:pt idx="95">
                  <c:v>0.53628349415769527</c:v>
                </c:pt>
                <c:pt idx="96">
                  <c:v>0.53628349415769527</c:v>
                </c:pt>
                <c:pt idx="97">
                  <c:v>0.53628349415769527</c:v>
                </c:pt>
                <c:pt idx="98">
                  <c:v>0.5320359034922193</c:v>
                </c:pt>
                <c:pt idx="99">
                  <c:v>0.5320359034922193</c:v>
                </c:pt>
                <c:pt idx="100">
                  <c:v>0.5320359034922193</c:v>
                </c:pt>
                <c:pt idx="101">
                  <c:v>0.5320359034922193</c:v>
                </c:pt>
                <c:pt idx="102">
                  <c:v>0.52407117624007182</c:v>
                </c:pt>
                <c:pt idx="103">
                  <c:v>0.52407117624007182</c:v>
                </c:pt>
                <c:pt idx="104">
                  <c:v>0.52407117624007182</c:v>
                </c:pt>
                <c:pt idx="105">
                  <c:v>0.52407117624007182</c:v>
                </c:pt>
                <c:pt idx="106">
                  <c:v>0.51946113935631177</c:v>
                </c:pt>
                <c:pt idx="107">
                  <c:v>0.51946113935631177</c:v>
                </c:pt>
                <c:pt idx="108">
                  <c:v>0.51946113935631177</c:v>
                </c:pt>
                <c:pt idx="109">
                  <c:v>0.51946113935631177</c:v>
                </c:pt>
                <c:pt idx="110">
                  <c:v>0.51216928118756266</c:v>
                </c:pt>
                <c:pt idx="111">
                  <c:v>0.51216928118756266</c:v>
                </c:pt>
                <c:pt idx="112">
                  <c:v>0.51216928118756266</c:v>
                </c:pt>
                <c:pt idx="113">
                  <c:v>0.51216928118756266</c:v>
                </c:pt>
                <c:pt idx="114">
                  <c:v>0.50833720639220603</c:v>
                </c:pt>
                <c:pt idx="115">
                  <c:v>0.50833720639220603</c:v>
                </c:pt>
                <c:pt idx="116">
                  <c:v>0.50833720639220603</c:v>
                </c:pt>
                <c:pt idx="117">
                  <c:v>0.50833720639220603</c:v>
                </c:pt>
                <c:pt idx="118">
                  <c:v>0.50028503294172988</c:v>
                </c:pt>
                <c:pt idx="119">
                  <c:v>0.50028503294172988</c:v>
                </c:pt>
                <c:pt idx="120">
                  <c:v>0.50028503294172988</c:v>
                </c:pt>
                <c:pt idx="121">
                  <c:v>0.50028503294172988</c:v>
                </c:pt>
                <c:pt idx="122">
                  <c:v>0.4967926369595338</c:v>
                </c:pt>
                <c:pt idx="123">
                  <c:v>0.4967926369595338</c:v>
                </c:pt>
                <c:pt idx="124">
                  <c:v>0.4967926369595338</c:v>
                </c:pt>
                <c:pt idx="125">
                  <c:v>0.4967926369595338</c:v>
                </c:pt>
                <c:pt idx="126">
                  <c:v>0.48889247669438701</c:v>
                </c:pt>
                <c:pt idx="127">
                  <c:v>0.48889247669438701</c:v>
                </c:pt>
                <c:pt idx="128">
                  <c:v>0.48889247669438701</c:v>
                </c:pt>
                <c:pt idx="129">
                  <c:v>0.48889247669438701</c:v>
                </c:pt>
                <c:pt idx="130">
                  <c:v>0.48554089183437271</c:v>
                </c:pt>
                <c:pt idx="131">
                  <c:v>0.48554089183437271</c:v>
                </c:pt>
                <c:pt idx="132">
                  <c:v>0.48554089183437271</c:v>
                </c:pt>
                <c:pt idx="133">
                  <c:v>0.48554089183437271</c:v>
                </c:pt>
                <c:pt idx="134">
                  <c:v>0.47781966052899338</c:v>
                </c:pt>
                <c:pt idx="135">
                  <c:v>0.47781966052899338</c:v>
                </c:pt>
                <c:pt idx="136">
                  <c:v>0.47781966052899338</c:v>
                </c:pt>
                <c:pt idx="137">
                  <c:v>0.47781966052899338</c:v>
                </c:pt>
                <c:pt idx="138">
                  <c:v>0.47445414700012956</c:v>
                </c:pt>
                <c:pt idx="139">
                  <c:v>0.47445414700012956</c:v>
                </c:pt>
                <c:pt idx="140">
                  <c:v>0.47445414700012956</c:v>
                </c:pt>
                <c:pt idx="141">
                  <c:v>0.47445414700012956</c:v>
                </c:pt>
                <c:pt idx="142">
                  <c:v>0.46679136769319712</c:v>
                </c:pt>
                <c:pt idx="143">
                  <c:v>0.46679136769319712</c:v>
                </c:pt>
                <c:pt idx="144">
                  <c:v>0.46676190907344867</c:v>
                </c:pt>
                <c:pt idx="145">
                  <c:v>0.46676190907344867</c:v>
                </c:pt>
                <c:pt idx="146">
                  <c:v>0.4636790772751796</c:v>
                </c:pt>
                <c:pt idx="147">
                  <c:v>0.4636790772751796</c:v>
                </c:pt>
                <c:pt idx="148">
                  <c:v>0.46364981506818931</c:v>
                </c:pt>
                <c:pt idx="149">
                  <c:v>0.46364981506818931</c:v>
                </c:pt>
                <c:pt idx="150">
                  <c:v>0.45518376742881561</c:v>
                </c:pt>
                <c:pt idx="151">
                  <c:v>0.45518376742881561</c:v>
                </c:pt>
                <c:pt idx="152">
                  <c:v>0.4551550413502109</c:v>
                </c:pt>
                <c:pt idx="153">
                  <c:v>0.4551550413502109</c:v>
                </c:pt>
                <c:pt idx="154">
                  <c:v>0.45194916562777027</c:v>
                </c:pt>
                <c:pt idx="155">
                  <c:v>0.45194916562777027</c:v>
                </c:pt>
                <c:pt idx="156">
                  <c:v>0.45194916562777027</c:v>
                </c:pt>
                <c:pt idx="157">
                  <c:v>0.45194916562777027</c:v>
                </c:pt>
                <c:pt idx="158">
                  <c:v>0.44566124518148964</c:v>
                </c:pt>
                <c:pt idx="159">
                  <c:v>0.44566124518148964</c:v>
                </c:pt>
                <c:pt idx="160">
                  <c:v>0.44563312005736128</c:v>
                </c:pt>
                <c:pt idx="161">
                  <c:v>0.44563312005736128</c:v>
                </c:pt>
                <c:pt idx="162">
                  <c:v>0.44249431180321269</c:v>
                </c:pt>
                <c:pt idx="163">
                  <c:v>0.44249431180321269</c:v>
                </c:pt>
                <c:pt idx="164">
                  <c:v>0.44249431180321269</c:v>
                </c:pt>
                <c:pt idx="165">
                  <c:v>0.44249431180321269</c:v>
                </c:pt>
                <c:pt idx="166">
                  <c:v>0.43570503013983569</c:v>
                </c:pt>
                <c:pt idx="167">
                  <c:v>0.43570503013983569</c:v>
                </c:pt>
                <c:pt idx="168">
                  <c:v>0.43567753333999387</c:v>
                </c:pt>
                <c:pt idx="169">
                  <c:v>0.43567753333999387</c:v>
                </c:pt>
                <c:pt idx="170">
                  <c:v>0.43222678416734001</c:v>
                </c:pt>
                <c:pt idx="171">
                  <c:v>0.43222678416734001</c:v>
                </c:pt>
                <c:pt idx="172">
                  <c:v>0.43219950687525382</c:v>
                </c:pt>
                <c:pt idx="173">
                  <c:v>0.43219950687525382</c:v>
                </c:pt>
                <c:pt idx="174">
                  <c:v>0.42599812434210305</c:v>
                </c:pt>
                <c:pt idx="175">
                  <c:v>0.42599812434210305</c:v>
                </c:pt>
                <c:pt idx="176">
                  <c:v>0.4259712401329529</c:v>
                </c:pt>
                <c:pt idx="177">
                  <c:v>0.4259712401329529</c:v>
                </c:pt>
                <c:pt idx="178">
                  <c:v>0.42246403775307029</c:v>
                </c:pt>
                <c:pt idx="179">
                  <c:v>0.42246403775307029</c:v>
                </c:pt>
                <c:pt idx="180">
                  <c:v>0.42243737657570735</c:v>
                </c:pt>
                <c:pt idx="181">
                  <c:v>0.42243737657570735</c:v>
                </c:pt>
                <c:pt idx="182">
                  <c:v>0.41592958216143555</c:v>
                </c:pt>
                <c:pt idx="183">
                  <c:v>0.41592958216143555</c:v>
                </c:pt>
                <c:pt idx="184">
                  <c:v>0.41592958216143555</c:v>
                </c:pt>
                <c:pt idx="185">
                  <c:v>0.41592958216143555</c:v>
                </c:pt>
                <c:pt idx="186">
                  <c:v>0.41284363139335806</c:v>
                </c:pt>
                <c:pt idx="187">
                  <c:v>0.41284363139335806</c:v>
                </c:pt>
                <c:pt idx="188">
                  <c:v>0.41284363139335806</c:v>
                </c:pt>
                <c:pt idx="189">
                  <c:v>0.41284363139335806</c:v>
                </c:pt>
                <c:pt idx="190">
                  <c:v>0.40650928624654975</c:v>
                </c:pt>
                <c:pt idx="191">
                  <c:v>0.40650928624654975</c:v>
                </c:pt>
                <c:pt idx="192">
                  <c:v>0.4064836319536117</c:v>
                </c:pt>
                <c:pt idx="193">
                  <c:v>0.4064836319536117</c:v>
                </c:pt>
                <c:pt idx="194">
                  <c:v>0.40326411074968815</c:v>
                </c:pt>
                <c:pt idx="195">
                  <c:v>0.40326411074968815</c:v>
                </c:pt>
                <c:pt idx="196">
                  <c:v>0.40326411074968815</c:v>
                </c:pt>
                <c:pt idx="197">
                  <c:v>0.40326411074968815</c:v>
                </c:pt>
                <c:pt idx="198">
                  <c:v>0.39742773851481533</c:v>
                </c:pt>
                <c:pt idx="199">
                  <c:v>0.39742773851481533</c:v>
                </c:pt>
                <c:pt idx="200">
                  <c:v>0.39410579916495125</c:v>
                </c:pt>
                <c:pt idx="201">
                  <c:v>0.39410579916495125</c:v>
                </c:pt>
                <c:pt idx="202">
                  <c:v>0.38774070407266947</c:v>
                </c:pt>
                <c:pt idx="203">
                  <c:v>0.38774070407266947</c:v>
                </c:pt>
                <c:pt idx="204">
                  <c:v>0.38483960977867843</c:v>
                </c:pt>
                <c:pt idx="205">
                  <c:v>0.38483960977867843</c:v>
                </c:pt>
                <c:pt idx="206">
                  <c:v>0.37958118791867368</c:v>
                </c:pt>
                <c:pt idx="207">
                  <c:v>0.37958118791867368</c:v>
                </c:pt>
                <c:pt idx="208">
                  <c:v>0.37659851203955724</c:v>
                </c:pt>
                <c:pt idx="209">
                  <c:v>0.37659851203955724</c:v>
                </c:pt>
                <c:pt idx="210">
                  <c:v>0.37079688124414661</c:v>
                </c:pt>
                <c:pt idx="211">
                  <c:v>0.37079688124414661</c:v>
                </c:pt>
                <c:pt idx="212">
                  <c:v>0.3676975385681297</c:v>
                </c:pt>
                <c:pt idx="213">
                  <c:v>0.3676975385681297</c:v>
                </c:pt>
                <c:pt idx="214">
                  <c:v>0.36221586189314386</c:v>
                </c:pt>
                <c:pt idx="215">
                  <c:v>0.36219300290285211</c:v>
                </c:pt>
                <c:pt idx="216">
                  <c:v>0.35936963940191358</c:v>
                </c:pt>
                <c:pt idx="217">
                  <c:v>0.35936963940191358</c:v>
                </c:pt>
                <c:pt idx="218">
                  <c:v>0.35401211599373716</c:v>
                </c:pt>
                <c:pt idx="219">
                  <c:v>0.35398977473159488</c:v>
                </c:pt>
                <c:pt idx="220">
                  <c:v>0.35134120648787365</c:v>
                </c:pt>
                <c:pt idx="221">
                  <c:v>0.35134120648787365</c:v>
                </c:pt>
                <c:pt idx="222">
                  <c:v>0.33433811682034265</c:v>
                </c:pt>
                <c:pt idx="223">
                  <c:v>0.33433811682034265</c:v>
                </c:pt>
                <c:pt idx="224">
                  <c:v>0.33200416513481562</c:v>
                </c:pt>
                <c:pt idx="225">
                  <c:v>0.33200416513481562</c:v>
                </c:pt>
                <c:pt idx="226">
                  <c:v>0.33200416513481562</c:v>
                </c:pt>
                <c:pt idx="227">
                  <c:v>0.33145983309351496</c:v>
                </c:pt>
                <c:pt idx="228">
                  <c:v>0.33127161846865177</c:v>
                </c:pt>
                <c:pt idx="229">
                  <c:v>0.3311671009725814</c:v>
                </c:pt>
                <c:pt idx="230">
                  <c:v>0.3311671009725814</c:v>
                </c:pt>
                <c:pt idx="231">
                  <c:v>0.3311671009725814</c:v>
                </c:pt>
                <c:pt idx="232">
                  <c:v>0.3311671009725814</c:v>
                </c:pt>
                <c:pt idx="233">
                  <c:v>0.33108351071871428</c:v>
                </c:pt>
                <c:pt idx="234">
                  <c:v>0.33074936064107952</c:v>
                </c:pt>
                <c:pt idx="235">
                  <c:v>0.33054068812142151</c:v>
                </c:pt>
                <c:pt idx="236">
                  <c:v>0.33054068812142151</c:v>
                </c:pt>
                <c:pt idx="237">
                  <c:v>0.33054068812142151</c:v>
                </c:pt>
                <c:pt idx="238">
                  <c:v>0.33054068812142151</c:v>
                </c:pt>
                <c:pt idx="239">
                  <c:v>0.33054068812142151</c:v>
                </c:pt>
                <c:pt idx="240">
                  <c:v>0.33020708589412406</c:v>
                </c:pt>
                <c:pt idx="241">
                  <c:v>0.32989463959730236</c:v>
                </c:pt>
                <c:pt idx="242">
                  <c:v>0.32862706746961728</c:v>
                </c:pt>
                <c:pt idx="243">
                  <c:v>0.32862706746961728</c:v>
                </c:pt>
                <c:pt idx="244">
                  <c:v>0.32829539658733897</c:v>
                </c:pt>
                <c:pt idx="245">
                  <c:v>0.32827467827521373</c:v>
                </c:pt>
                <c:pt idx="246">
                  <c:v>0.32798475915613556</c:v>
                </c:pt>
                <c:pt idx="247">
                  <c:v>0.32618884957225364</c:v>
                </c:pt>
                <c:pt idx="248">
                  <c:v>0.32612709735779422</c:v>
                </c:pt>
                <c:pt idx="249">
                  <c:v>0.32612709735779422</c:v>
                </c:pt>
                <c:pt idx="250">
                  <c:v>0.32577738889952279</c:v>
                </c:pt>
                <c:pt idx="251">
                  <c:v>0.32577738889952279</c:v>
                </c:pt>
                <c:pt idx="252">
                  <c:v>0.32569515906883523</c:v>
                </c:pt>
                <c:pt idx="253">
                  <c:v>0.3256746048544496</c:v>
                </c:pt>
                <c:pt idx="254">
                  <c:v>0.3256746048544496</c:v>
                </c:pt>
                <c:pt idx="255">
                  <c:v>0.32565405193721475</c:v>
                </c:pt>
                <c:pt idx="256">
                  <c:v>0.32563350031704885</c:v>
                </c:pt>
                <c:pt idx="257">
                  <c:v>0.32563350031704885</c:v>
                </c:pt>
                <c:pt idx="258">
                  <c:v>0.32561294999387014</c:v>
                </c:pt>
                <c:pt idx="259">
                  <c:v>0.32555130680543737</c:v>
                </c:pt>
                <c:pt idx="260">
                  <c:v>0.32551021782991724</c:v>
                </c:pt>
                <c:pt idx="261">
                  <c:v>0.32514065034099288</c:v>
                </c:pt>
                <c:pt idx="262">
                  <c:v>0.32495602397175671</c:v>
                </c:pt>
                <c:pt idx="263">
                  <c:v>0.32495602397175671</c:v>
                </c:pt>
                <c:pt idx="264">
                  <c:v>0.32495602397175671</c:v>
                </c:pt>
                <c:pt idx="265">
                  <c:v>0.32495602397175671</c:v>
                </c:pt>
                <c:pt idx="266">
                  <c:v>0.32495602397175671</c:v>
                </c:pt>
                <c:pt idx="267">
                  <c:v>0.32495602397175671</c:v>
                </c:pt>
                <c:pt idx="268">
                  <c:v>0.32495602397175671</c:v>
                </c:pt>
                <c:pt idx="269">
                  <c:v>0.32495602397175671</c:v>
                </c:pt>
                <c:pt idx="270">
                  <c:v>0.32495602397175671</c:v>
                </c:pt>
                <c:pt idx="271">
                  <c:v>0.32495602397175671</c:v>
                </c:pt>
                <c:pt idx="272">
                  <c:v>0.32495602397175671</c:v>
                </c:pt>
                <c:pt idx="273">
                  <c:v>0.32495602397175671</c:v>
                </c:pt>
                <c:pt idx="274">
                  <c:v>0.32495602397175671</c:v>
                </c:pt>
                <c:pt idx="275">
                  <c:v>0.32495602397175671</c:v>
                </c:pt>
                <c:pt idx="276">
                  <c:v>0.32495602397175671</c:v>
                </c:pt>
                <c:pt idx="277">
                  <c:v>0.32495602397175671</c:v>
                </c:pt>
                <c:pt idx="278">
                  <c:v>0.32495602397175671</c:v>
                </c:pt>
                <c:pt idx="279">
                  <c:v>0.32495602397175671</c:v>
                </c:pt>
                <c:pt idx="280">
                  <c:v>0.32495602397175671</c:v>
                </c:pt>
                <c:pt idx="281">
                  <c:v>0.32495602397175671</c:v>
                </c:pt>
                <c:pt idx="282">
                  <c:v>0.32495602397175671</c:v>
                </c:pt>
                <c:pt idx="283">
                  <c:v>0.32495602397175671</c:v>
                </c:pt>
                <c:pt idx="284">
                  <c:v>0.32495602397175671</c:v>
                </c:pt>
                <c:pt idx="285">
                  <c:v>0.32495602397175671</c:v>
                </c:pt>
                <c:pt idx="286">
                  <c:v>0.32495602397175671</c:v>
                </c:pt>
                <c:pt idx="287">
                  <c:v>0.32495602397175671</c:v>
                </c:pt>
                <c:pt idx="288">
                  <c:v>0.32495602397175671</c:v>
                </c:pt>
                <c:pt idx="289">
                  <c:v>0.32495602397175671</c:v>
                </c:pt>
                <c:pt idx="290">
                  <c:v>0.32495602397175671</c:v>
                </c:pt>
                <c:pt idx="291">
                  <c:v>0.32495602397175671</c:v>
                </c:pt>
                <c:pt idx="292">
                  <c:v>0.32456660140065574</c:v>
                </c:pt>
                <c:pt idx="293">
                  <c:v>0.32452563670826812</c:v>
                </c:pt>
                <c:pt idx="294">
                  <c:v>0.32442324759592528</c:v>
                </c:pt>
                <c:pt idx="295">
                  <c:v>0.32442324759592528</c:v>
                </c:pt>
                <c:pt idx="296">
                  <c:v>0.3243823009967256</c:v>
                </c:pt>
                <c:pt idx="297">
                  <c:v>0.3243823009967256</c:v>
                </c:pt>
                <c:pt idx="298">
                  <c:v>0.32436182963517191</c:v>
                </c:pt>
                <c:pt idx="299">
                  <c:v>0.32434135956554033</c:v>
                </c:pt>
                <c:pt idx="300">
                  <c:v>0.32434135956554033</c:v>
                </c:pt>
                <c:pt idx="301">
                  <c:v>0.32434135956554033</c:v>
                </c:pt>
                <c:pt idx="302">
                  <c:v>0.32425949220460354</c:v>
                </c:pt>
                <c:pt idx="303">
                  <c:v>0.32425949220460354</c:v>
                </c:pt>
                <c:pt idx="304">
                  <c:v>0.32425949220460354</c:v>
                </c:pt>
                <c:pt idx="305">
                  <c:v>0.32423902859335924</c:v>
                </c:pt>
                <c:pt idx="306">
                  <c:v>0.32423902859335924</c:v>
                </c:pt>
                <c:pt idx="307">
                  <c:v>0.32423902859335924</c:v>
                </c:pt>
                <c:pt idx="308">
                  <c:v>0.32423902859335924</c:v>
                </c:pt>
                <c:pt idx="309">
                  <c:v>0.32423902859335924</c:v>
                </c:pt>
                <c:pt idx="310">
                  <c:v>0.32421856627354795</c:v>
                </c:pt>
                <c:pt idx="311">
                  <c:v>0.32421856627354795</c:v>
                </c:pt>
                <c:pt idx="312">
                  <c:v>0.32421856627354795</c:v>
                </c:pt>
                <c:pt idx="313">
                  <c:v>0.32419810524508791</c:v>
                </c:pt>
                <c:pt idx="314">
                  <c:v>0.3241776455078979</c:v>
                </c:pt>
                <c:pt idx="315">
                  <c:v>0.3241776455078979</c:v>
                </c:pt>
                <c:pt idx="316">
                  <c:v>0.32411627404313265</c:v>
                </c:pt>
                <c:pt idx="317">
                  <c:v>0.32411627404313265</c:v>
                </c:pt>
                <c:pt idx="318">
                  <c:v>0.32403446349628129</c:v>
                </c:pt>
                <c:pt idx="319">
                  <c:v>0.32403446349628129</c:v>
                </c:pt>
                <c:pt idx="320">
                  <c:v>0.32403446349628129</c:v>
                </c:pt>
                <c:pt idx="321">
                  <c:v>0.32403446349628129</c:v>
                </c:pt>
                <c:pt idx="322">
                  <c:v>0.32403446349628129</c:v>
                </c:pt>
                <c:pt idx="323">
                  <c:v>0.3239731191379186</c:v>
                </c:pt>
                <c:pt idx="324">
                  <c:v>0.3239731191379186</c:v>
                </c:pt>
                <c:pt idx="325">
                  <c:v>0.3239731191379186</c:v>
                </c:pt>
                <c:pt idx="326">
                  <c:v>0.32395267359932045</c:v>
                </c:pt>
                <c:pt idx="327">
                  <c:v>0.32395267359932045</c:v>
                </c:pt>
                <c:pt idx="328">
                  <c:v>0.32395267359932045</c:v>
                </c:pt>
                <c:pt idx="329">
                  <c:v>0.32395267359932045</c:v>
                </c:pt>
                <c:pt idx="330">
                  <c:v>0.32395267359932045</c:v>
                </c:pt>
                <c:pt idx="331">
                  <c:v>0.32389134472495512</c:v>
                </c:pt>
                <c:pt idx="332">
                  <c:v>0.32389134472495512</c:v>
                </c:pt>
                <c:pt idx="333">
                  <c:v>0.32389134472495512</c:v>
                </c:pt>
                <c:pt idx="334">
                  <c:v>0.32389134472495512</c:v>
                </c:pt>
                <c:pt idx="335">
                  <c:v>0.32389134472495512</c:v>
                </c:pt>
                <c:pt idx="336">
                  <c:v>0.32389134472495512</c:v>
                </c:pt>
                <c:pt idx="337">
                  <c:v>0.32389134472495512</c:v>
                </c:pt>
                <c:pt idx="338">
                  <c:v>0.32389134472495512</c:v>
                </c:pt>
                <c:pt idx="339">
                  <c:v>0.32380959095276146</c:v>
                </c:pt>
                <c:pt idx="340">
                  <c:v>0.32380959095276146</c:v>
                </c:pt>
                <c:pt idx="341">
                  <c:v>0.32380959095276146</c:v>
                </c:pt>
                <c:pt idx="342">
                  <c:v>0.32380959095276146</c:v>
                </c:pt>
                <c:pt idx="343">
                  <c:v>0.32380959095276146</c:v>
                </c:pt>
                <c:pt idx="344">
                  <c:v>0.32380959095276146</c:v>
                </c:pt>
                <c:pt idx="345">
                  <c:v>0.32368699898451841</c:v>
                </c:pt>
                <c:pt idx="346">
                  <c:v>0.32368699898451841</c:v>
                </c:pt>
                <c:pt idx="347">
                  <c:v>0.32368699898451841</c:v>
                </c:pt>
                <c:pt idx="348">
                  <c:v>0.32368699898451841</c:v>
                </c:pt>
                <c:pt idx="349">
                  <c:v>0.32368699898451841</c:v>
                </c:pt>
                <c:pt idx="350">
                  <c:v>0.32366657150260558</c:v>
                </c:pt>
                <c:pt idx="351">
                  <c:v>0.32366657150260558</c:v>
                </c:pt>
                <c:pt idx="352">
                  <c:v>0.32366657150260558</c:v>
                </c:pt>
                <c:pt idx="353">
                  <c:v>0.32366657150260558</c:v>
                </c:pt>
                <c:pt idx="354">
                  <c:v>0.32360529679145889</c:v>
                </c:pt>
                <c:pt idx="355">
                  <c:v>0.32360529679145889</c:v>
                </c:pt>
                <c:pt idx="356">
                  <c:v>0.32352361522094031</c:v>
                </c:pt>
                <c:pt idx="357">
                  <c:v>0.32352361522094031</c:v>
                </c:pt>
                <c:pt idx="358">
                  <c:v>0.32352361522094031</c:v>
                </c:pt>
                <c:pt idx="359">
                  <c:v>0.32352361522094031</c:v>
                </c:pt>
                <c:pt idx="360">
                  <c:v>0.32352361522094031</c:v>
                </c:pt>
                <c:pt idx="361">
                  <c:v>0.32352361522094031</c:v>
                </c:pt>
                <c:pt idx="362">
                  <c:v>0.32352361522094031</c:v>
                </c:pt>
                <c:pt idx="363">
                  <c:v>0.32352361522094031</c:v>
                </c:pt>
                <c:pt idx="364">
                  <c:v>0.32352361522094031</c:v>
                </c:pt>
                <c:pt idx="365">
                  <c:v>0.32340113152104011</c:v>
                </c:pt>
                <c:pt idx="366">
                  <c:v>0.3233603139267055</c:v>
                </c:pt>
                <c:pt idx="367">
                  <c:v>0.32331950148410299</c:v>
                </c:pt>
                <c:pt idx="368">
                  <c:v>0.32327869419258243</c:v>
                </c:pt>
                <c:pt idx="369">
                  <c:v>0.32327869419258243</c:v>
                </c:pt>
                <c:pt idx="370">
                  <c:v>0.32325829247827476</c:v>
                </c:pt>
                <c:pt idx="371">
                  <c:v>0.32325829247827476</c:v>
                </c:pt>
                <c:pt idx="372">
                  <c:v>0.32323789205149367</c:v>
                </c:pt>
                <c:pt idx="373">
                  <c:v>0.32323789205149367</c:v>
                </c:pt>
                <c:pt idx="374">
                  <c:v>0.32323789205149367</c:v>
                </c:pt>
                <c:pt idx="375">
                  <c:v>0.32311551652431814</c:v>
                </c:pt>
                <c:pt idx="376">
                  <c:v>0.32311551652431814</c:v>
                </c:pt>
                <c:pt idx="377">
                  <c:v>0.32311551652431814</c:v>
                </c:pt>
                <c:pt idx="378">
                  <c:v>0.32311551652431814</c:v>
                </c:pt>
                <c:pt idx="379">
                  <c:v>0.32311551652431814</c:v>
                </c:pt>
                <c:pt idx="380">
                  <c:v>0.32311551652431814</c:v>
                </c:pt>
                <c:pt idx="381">
                  <c:v>0.32311551652431814</c:v>
                </c:pt>
                <c:pt idx="382">
                  <c:v>0.32311551652431814</c:v>
                </c:pt>
                <c:pt idx="383">
                  <c:v>0.32309512510794902</c:v>
                </c:pt>
                <c:pt idx="384">
                  <c:v>0.32309512510794902</c:v>
                </c:pt>
                <c:pt idx="385">
                  <c:v>0.32309512510794902</c:v>
                </c:pt>
                <c:pt idx="386">
                  <c:v>0.32307473497845679</c:v>
                </c:pt>
                <c:pt idx="387">
                  <c:v>0.32307473497845679</c:v>
                </c:pt>
                <c:pt idx="388">
                  <c:v>0.32305434613576017</c:v>
                </c:pt>
                <c:pt idx="389">
                  <c:v>0.3230339585797779</c:v>
                </c:pt>
                <c:pt idx="390">
                  <c:v>0.32299318732763171</c:v>
                </c:pt>
                <c:pt idx="391">
                  <c:v>0.32299318732763171</c:v>
                </c:pt>
                <c:pt idx="392">
                  <c:v>0.32299318732763171</c:v>
                </c:pt>
                <c:pt idx="393">
                  <c:v>0.32299318732763171</c:v>
                </c:pt>
                <c:pt idx="394">
                  <c:v>0.32299318732763171</c:v>
                </c:pt>
                <c:pt idx="395">
                  <c:v>0.32299318732763171</c:v>
                </c:pt>
                <c:pt idx="396">
                  <c:v>0.32299318732763171</c:v>
                </c:pt>
                <c:pt idx="397">
                  <c:v>0.32299318732763171</c:v>
                </c:pt>
                <c:pt idx="398">
                  <c:v>0.32299318732763171</c:v>
                </c:pt>
                <c:pt idx="399">
                  <c:v>0.32299318732763171</c:v>
                </c:pt>
                <c:pt idx="400">
                  <c:v>0.32295242122136852</c:v>
                </c:pt>
                <c:pt idx="401">
                  <c:v>0.32295242122136852</c:v>
                </c:pt>
                <c:pt idx="402">
                  <c:v>0.32295242122136852</c:v>
                </c:pt>
                <c:pt idx="403">
                  <c:v>0.32295242122136852</c:v>
                </c:pt>
                <c:pt idx="404">
                  <c:v>0.32264683938387706</c:v>
                </c:pt>
                <c:pt idx="405">
                  <c:v>0.32236189054792352</c:v>
                </c:pt>
                <c:pt idx="406">
                  <c:v>0.32236189054792352</c:v>
                </c:pt>
                <c:pt idx="407">
                  <c:v>0.32219917564409029</c:v>
                </c:pt>
                <c:pt idx="408">
                  <c:v>0.32219917564409029</c:v>
                </c:pt>
                <c:pt idx="409">
                  <c:v>0.32209752053934587</c:v>
                </c:pt>
                <c:pt idx="410">
                  <c:v>0.32209752053934587</c:v>
                </c:pt>
                <c:pt idx="411">
                  <c:v>0.32209752053934587</c:v>
                </c:pt>
                <c:pt idx="412">
                  <c:v>0.32209752053934587</c:v>
                </c:pt>
                <c:pt idx="413">
                  <c:v>0.32209752053934587</c:v>
                </c:pt>
                <c:pt idx="414">
                  <c:v>0.32209752053934587</c:v>
                </c:pt>
                <c:pt idx="415">
                  <c:v>0.32209752053934587</c:v>
                </c:pt>
                <c:pt idx="416">
                  <c:v>0.32209752053934587</c:v>
                </c:pt>
                <c:pt idx="417">
                  <c:v>0.32191462216691896</c:v>
                </c:pt>
                <c:pt idx="418">
                  <c:v>0.3218943065374919</c:v>
                </c:pt>
                <c:pt idx="419">
                  <c:v>0.32183336734145052</c:v>
                </c:pt>
                <c:pt idx="420">
                  <c:v>0.32183336734145052</c:v>
                </c:pt>
                <c:pt idx="421">
                  <c:v>0.32183336734145052</c:v>
                </c:pt>
                <c:pt idx="422">
                  <c:v>0.32181305683991368</c:v>
                </c:pt>
                <c:pt idx="423">
                  <c:v>0.32181305683991368</c:v>
                </c:pt>
                <c:pt idx="424">
                  <c:v>0.32181305683991368</c:v>
                </c:pt>
                <c:pt idx="425">
                  <c:v>0.32181305683991368</c:v>
                </c:pt>
                <c:pt idx="426">
                  <c:v>0.32181305683991368</c:v>
                </c:pt>
                <c:pt idx="427">
                  <c:v>0.32179274762014737</c:v>
                </c:pt>
                <c:pt idx="428">
                  <c:v>0.32179274762014737</c:v>
                </c:pt>
                <c:pt idx="429">
                  <c:v>0.32179274762014737</c:v>
                </c:pt>
                <c:pt idx="430">
                  <c:v>0.32167091921419727</c:v>
                </c:pt>
                <c:pt idx="431">
                  <c:v>0.32167091921419727</c:v>
                </c:pt>
                <c:pt idx="432">
                  <c:v>0.32167091921419727</c:v>
                </c:pt>
                <c:pt idx="433">
                  <c:v>0.32167091921419727</c:v>
                </c:pt>
                <c:pt idx="434">
                  <c:v>0.32167091921419727</c:v>
                </c:pt>
                <c:pt idx="435">
                  <c:v>0.32167091921419727</c:v>
                </c:pt>
                <c:pt idx="436">
                  <c:v>0.32163031999604369</c:v>
                </c:pt>
                <c:pt idx="437">
                  <c:v>0.32154913693160031</c:v>
                </c:pt>
                <c:pt idx="438">
                  <c:v>0.32154913693160031</c:v>
                </c:pt>
                <c:pt idx="439">
                  <c:v>0.32154913693160031</c:v>
                </c:pt>
                <c:pt idx="440">
                  <c:v>0.32154913693160031</c:v>
                </c:pt>
                <c:pt idx="441">
                  <c:v>0.32154913693160031</c:v>
                </c:pt>
                <c:pt idx="442">
                  <c:v>0.32154913693160031</c:v>
                </c:pt>
                <c:pt idx="443">
                  <c:v>0.32152884436748935</c:v>
                </c:pt>
                <c:pt idx="444">
                  <c:v>0.32152884436748935</c:v>
                </c:pt>
                <c:pt idx="445">
                  <c:v>0.32152884436748935</c:v>
                </c:pt>
                <c:pt idx="446">
                  <c:v>0.32152884436748935</c:v>
                </c:pt>
                <c:pt idx="447">
                  <c:v>0.32152884436748935</c:v>
                </c:pt>
                <c:pt idx="448">
                  <c:v>0.32152884436748935</c:v>
                </c:pt>
                <c:pt idx="449">
                  <c:v>0.32150855308401682</c:v>
                </c:pt>
                <c:pt idx="450">
                  <c:v>0.32150855308401682</c:v>
                </c:pt>
                <c:pt idx="451">
                  <c:v>0.32150855308401682</c:v>
                </c:pt>
                <c:pt idx="452">
                  <c:v>0.32150855308401682</c:v>
                </c:pt>
                <c:pt idx="453">
                  <c:v>0.32150855308401682</c:v>
                </c:pt>
                <c:pt idx="454">
                  <c:v>0.32150855308401682</c:v>
                </c:pt>
                <c:pt idx="455">
                  <c:v>0.32148826308110184</c:v>
                </c:pt>
                <c:pt idx="456">
                  <c:v>0.32148826308110184</c:v>
                </c:pt>
                <c:pt idx="457">
                  <c:v>0.32148826308110184</c:v>
                </c:pt>
                <c:pt idx="458">
                  <c:v>0.3214679743586637</c:v>
                </c:pt>
                <c:pt idx="459">
                  <c:v>0.3214679743586637</c:v>
                </c:pt>
                <c:pt idx="460">
                  <c:v>0.3214679743586637</c:v>
                </c:pt>
                <c:pt idx="461">
                  <c:v>0.3214679743586637</c:v>
                </c:pt>
                <c:pt idx="462">
                  <c:v>0.32140711587340132</c:v>
                </c:pt>
                <c:pt idx="463">
                  <c:v>0.32140711587340132</c:v>
                </c:pt>
                <c:pt idx="464">
                  <c:v>0.32140711587340132</c:v>
                </c:pt>
                <c:pt idx="465">
                  <c:v>0.32140711587340132</c:v>
                </c:pt>
                <c:pt idx="466">
                  <c:v>0.32140711587340132</c:v>
                </c:pt>
                <c:pt idx="467">
                  <c:v>0.32140711587340132</c:v>
                </c:pt>
                <c:pt idx="468">
                  <c:v>0.32138683227206188</c:v>
                </c:pt>
                <c:pt idx="469">
                  <c:v>0.32138683227206188</c:v>
                </c:pt>
                <c:pt idx="470">
                  <c:v>0.32138683227206188</c:v>
                </c:pt>
                <c:pt idx="471">
                  <c:v>0.32138683227206188</c:v>
                </c:pt>
                <c:pt idx="472">
                  <c:v>0.32138683227206188</c:v>
                </c:pt>
                <c:pt idx="473">
                  <c:v>0.32136654995079517</c:v>
                </c:pt>
                <c:pt idx="474">
                  <c:v>0.32136654995079517</c:v>
                </c:pt>
                <c:pt idx="475">
                  <c:v>0.32136654995079517</c:v>
                </c:pt>
                <c:pt idx="476">
                  <c:v>0.32134626890952062</c:v>
                </c:pt>
                <c:pt idx="477">
                  <c:v>0.32134626890952062</c:v>
                </c:pt>
                <c:pt idx="478">
                  <c:v>0.32134626890952062</c:v>
                </c:pt>
                <c:pt idx="479">
                  <c:v>0.32134626890952062</c:v>
                </c:pt>
                <c:pt idx="480">
                  <c:v>0.32132598914815708</c:v>
                </c:pt>
                <c:pt idx="481">
                  <c:v>0.32132598914815708</c:v>
                </c:pt>
                <c:pt idx="482">
                  <c:v>0.32132598914815708</c:v>
                </c:pt>
                <c:pt idx="483">
                  <c:v>0.32132598914815708</c:v>
                </c:pt>
                <c:pt idx="484">
                  <c:v>0.32124488290019915</c:v>
                </c:pt>
                <c:pt idx="485">
                  <c:v>0.32124488290019915</c:v>
                </c:pt>
                <c:pt idx="486">
                  <c:v>0.32124488290019915</c:v>
                </c:pt>
                <c:pt idx="487">
                  <c:v>0.32122460953717985</c:v>
                </c:pt>
                <c:pt idx="488">
                  <c:v>0.32122460953717985</c:v>
                </c:pt>
                <c:pt idx="489">
                  <c:v>0.32122460953717985</c:v>
                </c:pt>
                <c:pt idx="490">
                  <c:v>0.32122460953717985</c:v>
                </c:pt>
                <c:pt idx="491">
                  <c:v>0.32122460953717985</c:v>
                </c:pt>
                <c:pt idx="492">
                  <c:v>0.32122460953717985</c:v>
                </c:pt>
                <c:pt idx="493">
                  <c:v>0.32122460953717985</c:v>
                </c:pt>
                <c:pt idx="494">
                  <c:v>0.32120433745358729</c:v>
                </c:pt>
                <c:pt idx="495">
                  <c:v>0.32120433745358729</c:v>
                </c:pt>
                <c:pt idx="496">
                  <c:v>0.32120433745358729</c:v>
                </c:pt>
                <c:pt idx="497">
                  <c:v>0.32120433745358729</c:v>
                </c:pt>
                <c:pt idx="498">
                  <c:v>0.32120433745358729</c:v>
                </c:pt>
                <c:pt idx="499">
                  <c:v>0.32120433745358729</c:v>
                </c:pt>
                <c:pt idx="500">
                  <c:v>0.32120433745358729</c:v>
                </c:pt>
                <c:pt idx="501">
                  <c:v>0.32118406664934046</c:v>
                </c:pt>
                <c:pt idx="502">
                  <c:v>0.32118406664934046</c:v>
                </c:pt>
                <c:pt idx="503">
                  <c:v>0.32118406664934046</c:v>
                </c:pt>
                <c:pt idx="504">
                  <c:v>0.32118406664934046</c:v>
                </c:pt>
                <c:pt idx="505">
                  <c:v>0.32112326191186796</c:v>
                </c:pt>
                <c:pt idx="506">
                  <c:v>0.32112326191186796</c:v>
                </c:pt>
                <c:pt idx="507">
                  <c:v>0.32112326191186796</c:v>
                </c:pt>
                <c:pt idx="508">
                  <c:v>0.32112326191186796</c:v>
                </c:pt>
                <c:pt idx="509">
                  <c:v>0.32112326191186796</c:v>
                </c:pt>
                <c:pt idx="510">
                  <c:v>0.32112326191186796</c:v>
                </c:pt>
                <c:pt idx="511">
                  <c:v>0.32112326191186796</c:v>
                </c:pt>
                <c:pt idx="512">
                  <c:v>0.32112326191186796</c:v>
                </c:pt>
                <c:pt idx="513">
                  <c:v>0.32112326191186796</c:v>
                </c:pt>
                <c:pt idx="514">
                  <c:v>0.32112326191186796</c:v>
                </c:pt>
                <c:pt idx="515">
                  <c:v>0.3211029962241973</c:v>
                </c:pt>
                <c:pt idx="516">
                  <c:v>0.3211029962241973</c:v>
                </c:pt>
                <c:pt idx="517">
                  <c:v>0.3211029962241973</c:v>
                </c:pt>
                <c:pt idx="518">
                  <c:v>0.3211029962241973</c:v>
                </c:pt>
                <c:pt idx="519">
                  <c:v>0.32108273181546881</c:v>
                </c:pt>
                <c:pt idx="520">
                  <c:v>0.32108273181546881</c:v>
                </c:pt>
                <c:pt idx="521">
                  <c:v>0.32108273181546881</c:v>
                </c:pt>
                <c:pt idx="522">
                  <c:v>0.32108273181546881</c:v>
                </c:pt>
                <c:pt idx="523">
                  <c:v>0.32106246868560184</c:v>
                </c:pt>
                <c:pt idx="524">
                  <c:v>0.32106246868560184</c:v>
                </c:pt>
                <c:pt idx="525">
                  <c:v>0.32106246868560184</c:v>
                </c:pt>
                <c:pt idx="526">
                  <c:v>0.32106246868560184</c:v>
                </c:pt>
                <c:pt idx="527">
                  <c:v>0.32104220683451579</c:v>
                </c:pt>
                <c:pt idx="528">
                  <c:v>0.32104220683451579</c:v>
                </c:pt>
                <c:pt idx="529">
                  <c:v>0.32104220683451579</c:v>
                </c:pt>
                <c:pt idx="530">
                  <c:v>0.32102194626212971</c:v>
                </c:pt>
                <c:pt idx="531">
                  <c:v>0.32098142895313514</c:v>
                </c:pt>
                <c:pt idx="532">
                  <c:v>0.32098142895313514</c:v>
                </c:pt>
                <c:pt idx="533">
                  <c:v>0.32098142895313514</c:v>
                </c:pt>
                <c:pt idx="534">
                  <c:v>0.32098142895313514</c:v>
                </c:pt>
                <c:pt idx="535">
                  <c:v>0.32096117221636511</c:v>
                </c:pt>
                <c:pt idx="536">
                  <c:v>0.32096117221636511</c:v>
                </c:pt>
                <c:pt idx="537">
                  <c:v>0.32096117221636511</c:v>
                </c:pt>
                <c:pt idx="538">
                  <c:v>0.32096117221636511</c:v>
                </c:pt>
                <c:pt idx="539">
                  <c:v>0.32096117221636511</c:v>
                </c:pt>
                <c:pt idx="540">
                  <c:v>0.32096117221636511</c:v>
                </c:pt>
                <c:pt idx="541">
                  <c:v>0.32096117221636511</c:v>
                </c:pt>
                <c:pt idx="542">
                  <c:v>0.32096117221636511</c:v>
                </c:pt>
                <c:pt idx="543">
                  <c:v>0.32096117221636511</c:v>
                </c:pt>
                <c:pt idx="544">
                  <c:v>0.32096117221636511</c:v>
                </c:pt>
                <c:pt idx="545">
                  <c:v>0.32096117221636511</c:v>
                </c:pt>
                <c:pt idx="546">
                  <c:v>0.32096117221636511</c:v>
                </c:pt>
                <c:pt idx="547">
                  <c:v>0.32094091675797254</c:v>
                </c:pt>
                <c:pt idx="548">
                  <c:v>0.32094091675797254</c:v>
                </c:pt>
                <c:pt idx="549">
                  <c:v>0.32094091675797254</c:v>
                </c:pt>
                <c:pt idx="550">
                  <c:v>0.32094091675797254</c:v>
                </c:pt>
                <c:pt idx="551">
                  <c:v>0.32092066257787666</c:v>
                </c:pt>
                <c:pt idx="552">
                  <c:v>0.32092066257787666</c:v>
                </c:pt>
                <c:pt idx="553">
                  <c:v>0.32092066257787666</c:v>
                </c:pt>
                <c:pt idx="554">
                  <c:v>0.32090040967599676</c:v>
                </c:pt>
                <c:pt idx="555">
                  <c:v>0.32090040967599676</c:v>
                </c:pt>
                <c:pt idx="556">
                  <c:v>0.32090040967599676</c:v>
                </c:pt>
                <c:pt idx="557">
                  <c:v>0.32090040967599676</c:v>
                </c:pt>
                <c:pt idx="558">
                  <c:v>0.32090040967599676</c:v>
                </c:pt>
                <c:pt idx="559">
                  <c:v>0.32083965863884617</c:v>
                </c:pt>
                <c:pt idx="560">
                  <c:v>0.32083965863884617</c:v>
                </c:pt>
                <c:pt idx="561">
                  <c:v>0.32083965863884617</c:v>
                </c:pt>
                <c:pt idx="562">
                  <c:v>0.32083965863884617</c:v>
                </c:pt>
                <c:pt idx="563">
                  <c:v>0.32081941084902355</c:v>
                </c:pt>
                <c:pt idx="564">
                  <c:v>0.32081941084902355</c:v>
                </c:pt>
                <c:pt idx="565">
                  <c:v>0.32081941084902355</c:v>
                </c:pt>
                <c:pt idx="566">
                  <c:v>0.32081941084902355</c:v>
                </c:pt>
                <c:pt idx="567">
                  <c:v>0.32081941084902355</c:v>
                </c:pt>
                <c:pt idx="568">
                  <c:v>0.32079916433701372</c:v>
                </c:pt>
                <c:pt idx="569">
                  <c:v>0.32079916433701372</c:v>
                </c:pt>
                <c:pt idx="570">
                  <c:v>0.32079916433701372</c:v>
                </c:pt>
                <c:pt idx="571">
                  <c:v>0.32079916433701372</c:v>
                </c:pt>
                <c:pt idx="572">
                  <c:v>0.32077891910273587</c:v>
                </c:pt>
                <c:pt idx="573">
                  <c:v>0.32077891910273587</c:v>
                </c:pt>
                <c:pt idx="574">
                  <c:v>0.32077891910273587</c:v>
                </c:pt>
                <c:pt idx="575">
                  <c:v>0.32075867514610945</c:v>
                </c:pt>
                <c:pt idx="576">
                  <c:v>0.32075867514610945</c:v>
                </c:pt>
                <c:pt idx="577">
                  <c:v>0.32075867514610945</c:v>
                </c:pt>
                <c:pt idx="578">
                  <c:v>0.32075867514610945</c:v>
                </c:pt>
                <c:pt idx="579">
                  <c:v>0.32069795094133258</c:v>
                </c:pt>
                <c:pt idx="580">
                  <c:v>0.32069795094133258</c:v>
                </c:pt>
                <c:pt idx="581">
                  <c:v>0.32069795094133258</c:v>
                </c:pt>
                <c:pt idx="582">
                  <c:v>0.32069795094133258</c:v>
                </c:pt>
                <c:pt idx="583">
                  <c:v>0.32069795094133258</c:v>
                </c:pt>
                <c:pt idx="584">
                  <c:v>0.32069795094133258</c:v>
                </c:pt>
                <c:pt idx="585">
                  <c:v>0.32069795094133258</c:v>
                </c:pt>
                <c:pt idx="586">
                  <c:v>0.32069795094133258</c:v>
                </c:pt>
                <c:pt idx="587">
                  <c:v>0.32069795094133258</c:v>
                </c:pt>
                <c:pt idx="588">
                  <c:v>0.32069795094133258</c:v>
                </c:pt>
                <c:pt idx="589">
                  <c:v>0.32069795094133258</c:v>
                </c:pt>
                <c:pt idx="590">
                  <c:v>0.32069795094133258</c:v>
                </c:pt>
                <c:pt idx="591">
                  <c:v>0.32067771209450563</c:v>
                </c:pt>
                <c:pt idx="592">
                  <c:v>0.32067771209450563</c:v>
                </c:pt>
                <c:pt idx="593">
                  <c:v>0.32067771209450563</c:v>
                </c:pt>
                <c:pt idx="594">
                  <c:v>0.32065747452492699</c:v>
                </c:pt>
                <c:pt idx="595">
                  <c:v>0.32065747452492699</c:v>
                </c:pt>
                <c:pt idx="596">
                  <c:v>0.32065747452492699</c:v>
                </c:pt>
                <c:pt idx="597">
                  <c:v>0.32065747452492699</c:v>
                </c:pt>
                <c:pt idx="598">
                  <c:v>0.32065747452492699</c:v>
                </c:pt>
                <c:pt idx="599">
                  <c:v>0.32063723823251611</c:v>
                </c:pt>
                <c:pt idx="600">
                  <c:v>0.32063723823251611</c:v>
                </c:pt>
                <c:pt idx="601">
                  <c:v>0.32063723823251611</c:v>
                </c:pt>
                <c:pt idx="602">
                  <c:v>0.32063723823251611</c:v>
                </c:pt>
                <c:pt idx="603">
                  <c:v>0.32061700321719239</c:v>
                </c:pt>
                <c:pt idx="604">
                  <c:v>0.32061700321719239</c:v>
                </c:pt>
                <c:pt idx="605">
                  <c:v>0.32061700321719239</c:v>
                </c:pt>
                <c:pt idx="606">
                  <c:v>0.32061700321719239</c:v>
                </c:pt>
                <c:pt idx="607">
                  <c:v>0.32059676947887511</c:v>
                </c:pt>
                <c:pt idx="608">
                  <c:v>0.32059676947887511</c:v>
                </c:pt>
                <c:pt idx="609">
                  <c:v>0.32055630583293787</c:v>
                </c:pt>
                <c:pt idx="610">
                  <c:v>0.32055630583293787</c:v>
                </c:pt>
                <c:pt idx="611">
                  <c:v>0.32055630583293787</c:v>
                </c:pt>
                <c:pt idx="612">
                  <c:v>0.32053607592515665</c:v>
                </c:pt>
                <c:pt idx="613">
                  <c:v>0.32053607592515665</c:v>
                </c:pt>
                <c:pt idx="614">
                  <c:v>0.32053607592515665</c:v>
                </c:pt>
                <c:pt idx="615">
                  <c:v>0.32051584729405963</c:v>
                </c:pt>
                <c:pt idx="616">
                  <c:v>0.32051584729405963</c:v>
                </c:pt>
                <c:pt idx="617">
                  <c:v>0.32051584729405963</c:v>
                </c:pt>
                <c:pt idx="618">
                  <c:v>0.32051584729405963</c:v>
                </c:pt>
                <c:pt idx="619">
                  <c:v>0.32049561993956627</c:v>
                </c:pt>
                <c:pt idx="620">
                  <c:v>0.32049561993956627</c:v>
                </c:pt>
                <c:pt idx="621">
                  <c:v>0.32049561993956627</c:v>
                </c:pt>
                <c:pt idx="622">
                  <c:v>0.32049561993956627</c:v>
                </c:pt>
                <c:pt idx="623">
                  <c:v>0.32049561993956627</c:v>
                </c:pt>
                <c:pt idx="624">
                  <c:v>0.32049561993956627</c:v>
                </c:pt>
                <c:pt idx="625">
                  <c:v>0.32049561993956627</c:v>
                </c:pt>
                <c:pt idx="626">
                  <c:v>0.32049561993956627</c:v>
                </c:pt>
                <c:pt idx="627">
                  <c:v>0.3204753938615959</c:v>
                </c:pt>
                <c:pt idx="628">
                  <c:v>0.3204753938615959</c:v>
                </c:pt>
                <c:pt idx="629">
                  <c:v>0.3204753938615959</c:v>
                </c:pt>
                <c:pt idx="630">
                  <c:v>0.3204753938615959</c:v>
                </c:pt>
                <c:pt idx="631">
                  <c:v>0.32043494553490226</c:v>
                </c:pt>
                <c:pt idx="632">
                  <c:v>0.32041472328601783</c:v>
                </c:pt>
                <c:pt idx="633">
                  <c:v>0.32041472328601783</c:v>
                </c:pt>
                <c:pt idx="634">
                  <c:v>0.32041472328601783</c:v>
                </c:pt>
                <c:pt idx="635">
                  <c:v>0.32041472328601783</c:v>
                </c:pt>
                <c:pt idx="636">
                  <c:v>0.32041472328601783</c:v>
                </c:pt>
                <c:pt idx="637">
                  <c:v>0.32039450231333416</c:v>
                </c:pt>
                <c:pt idx="638">
                  <c:v>0.32039450231333416</c:v>
                </c:pt>
                <c:pt idx="639">
                  <c:v>0.32039450231333416</c:v>
                </c:pt>
                <c:pt idx="640">
                  <c:v>0.32039450231333416</c:v>
                </c:pt>
                <c:pt idx="641">
                  <c:v>0.32039450231333416</c:v>
                </c:pt>
                <c:pt idx="642">
                  <c:v>0.32039450231333416</c:v>
                </c:pt>
                <c:pt idx="643">
                  <c:v>0.32039450231333416</c:v>
                </c:pt>
                <c:pt idx="644">
                  <c:v>0.32039450231333416</c:v>
                </c:pt>
                <c:pt idx="645">
                  <c:v>0.32039450231333416</c:v>
                </c:pt>
                <c:pt idx="646">
                  <c:v>0.32039450231333416</c:v>
                </c:pt>
                <c:pt idx="647">
                  <c:v>0.32039450231333416</c:v>
                </c:pt>
                <c:pt idx="648">
                  <c:v>0.32037428261677076</c:v>
                </c:pt>
                <c:pt idx="649">
                  <c:v>0.32037428261677076</c:v>
                </c:pt>
                <c:pt idx="650">
                  <c:v>0.32037428261677076</c:v>
                </c:pt>
                <c:pt idx="651">
                  <c:v>0.32037428261677076</c:v>
                </c:pt>
                <c:pt idx="652">
                  <c:v>0.32037428261677076</c:v>
                </c:pt>
                <c:pt idx="653">
                  <c:v>0.32037428261677076</c:v>
                </c:pt>
                <c:pt idx="654">
                  <c:v>0.32035406419624718</c:v>
                </c:pt>
                <c:pt idx="655">
                  <c:v>0.32035406419624718</c:v>
                </c:pt>
                <c:pt idx="656">
                  <c:v>0.32035406419624718</c:v>
                </c:pt>
                <c:pt idx="657">
                  <c:v>0.32035406419624718</c:v>
                </c:pt>
                <c:pt idx="658">
                  <c:v>0.32027320327294034</c:v>
                </c:pt>
                <c:pt idx="659">
                  <c:v>0.32027320327294034</c:v>
                </c:pt>
                <c:pt idx="660">
                  <c:v>0.32027320327294034</c:v>
                </c:pt>
                <c:pt idx="661">
                  <c:v>0.32027320327294034</c:v>
                </c:pt>
                <c:pt idx="662">
                  <c:v>0.32027320327294034</c:v>
                </c:pt>
                <c:pt idx="663">
                  <c:v>0.32027320327294034</c:v>
                </c:pt>
                <c:pt idx="664">
                  <c:v>0.32027320327294034</c:v>
                </c:pt>
                <c:pt idx="665">
                  <c:v>0.32025299123140782</c:v>
                </c:pt>
                <c:pt idx="666">
                  <c:v>0.32025299123140782</c:v>
                </c:pt>
                <c:pt idx="667">
                  <c:v>0.32025299123140782</c:v>
                </c:pt>
                <c:pt idx="668">
                  <c:v>0.32025299123140782</c:v>
                </c:pt>
                <c:pt idx="669">
                  <c:v>0.32025299123140782</c:v>
                </c:pt>
                <c:pt idx="670">
                  <c:v>0.32025299123140782</c:v>
                </c:pt>
                <c:pt idx="671">
                  <c:v>0.32025299123140782</c:v>
                </c:pt>
                <c:pt idx="672">
                  <c:v>0.32025299123140782</c:v>
                </c:pt>
                <c:pt idx="673">
                  <c:v>0.32025299123140782</c:v>
                </c:pt>
                <c:pt idx="674">
                  <c:v>0.32025299123140782</c:v>
                </c:pt>
                <c:pt idx="675">
                  <c:v>0.32023278046543202</c:v>
                </c:pt>
                <c:pt idx="676">
                  <c:v>0.32023278046543202</c:v>
                </c:pt>
                <c:pt idx="677">
                  <c:v>0.32023278046543202</c:v>
                </c:pt>
                <c:pt idx="678">
                  <c:v>0.32023278046543202</c:v>
                </c:pt>
                <c:pt idx="679">
                  <c:v>0.32021257097493233</c:v>
                </c:pt>
                <c:pt idx="680">
                  <c:v>0.32021257097493233</c:v>
                </c:pt>
                <c:pt idx="681">
                  <c:v>0.32021257097493233</c:v>
                </c:pt>
                <c:pt idx="682">
                  <c:v>0.32021257097493233</c:v>
                </c:pt>
                <c:pt idx="683">
                  <c:v>0.32019236275982843</c:v>
                </c:pt>
                <c:pt idx="684">
                  <c:v>0.32019236275982843</c:v>
                </c:pt>
                <c:pt idx="685">
                  <c:v>0.32019236275982843</c:v>
                </c:pt>
                <c:pt idx="686">
                  <c:v>0.32019236275982843</c:v>
                </c:pt>
                <c:pt idx="687">
                  <c:v>0.32017215582003966</c:v>
                </c:pt>
                <c:pt idx="688">
                  <c:v>0.32017215582003966</c:v>
                </c:pt>
                <c:pt idx="689">
                  <c:v>0.32017215582003966</c:v>
                </c:pt>
                <c:pt idx="690">
                  <c:v>0.32013174576608577</c:v>
                </c:pt>
                <c:pt idx="691">
                  <c:v>0.32013174576608577</c:v>
                </c:pt>
                <c:pt idx="692">
                  <c:v>0.32013174576608577</c:v>
                </c:pt>
                <c:pt idx="693">
                  <c:v>0.32013174576608577</c:v>
                </c:pt>
                <c:pt idx="694">
                  <c:v>0.32011154265175967</c:v>
                </c:pt>
                <c:pt idx="695">
                  <c:v>0.32011154265175967</c:v>
                </c:pt>
                <c:pt idx="696">
                  <c:v>0.32011154265175967</c:v>
                </c:pt>
                <c:pt idx="697">
                  <c:v>0.32011154265175967</c:v>
                </c:pt>
                <c:pt idx="698">
                  <c:v>0.32009134081242696</c:v>
                </c:pt>
                <c:pt idx="699">
                  <c:v>0.32009134081242696</c:v>
                </c:pt>
                <c:pt idx="700">
                  <c:v>0.32009134081242696</c:v>
                </c:pt>
                <c:pt idx="701">
                  <c:v>0.32009134081242696</c:v>
                </c:pt>
                <c:pt idx="702">
                  <c:v>0.32007114024800704</c:v>
                </c:pt>
                <c:pt idx="703">
                  <c:v>0.32007114024800704</c:v>
                </c:pt>
                <c:pt idx="704">
                  <c:v>0.32007114024800704</c:v>
                </c:pt>
                <c:pt idx="705">
                  <c:v>0.32007114024800704</c:v>
                </c:pt>
                <c:pt idx="706">
                  <c:v>0.32007114024800704</c:v>
                </c:pt>
                <c:pt idx="707">
                  <c:v>0.32007114024800704</c:v>
                </c:pt>
                <c:pt idx="708">
                  <c:v>0.32007114024800704</c:v>
                </c:pt>
                <c:pt idx="709">
                  <c:v>0.32007114024800704</c:v>
                </c:pt>
                <c:pt idx="710">
                  <c:v>0.32007114024800704</c:v>
                </c:pt>
                <c:pt idx="711">
                  <c:v>0.32007114024800704</c:v>
                </c:pt>
                <c:pt idx="712">
                  <c:v>0.32005094095841946</c:v>
                </c:pt>
                <c:pt idx="713">
                  <c:v>0.32005094095841946</c:v>
                </c:pt>
                <c:pt idx="714">
                  <c:v>0.32005094095841946</c:v>
                </c:pt>
                <c:pt idx="715">
                  <c:v>0.32005094095841946</c:v>
                </c:pt>
                <c:pt idx="716">
                  <c:v>0.32005094095841946</c:v>
                </c:pt>
                <c:pt idx="717">
                  <c:v>0.31999035073784654</c:v>
                </c:pt>
                <c:pt idx="718">
                  <c:v>0.31999035073784654</c:v>
                </c:pt>
                <c:pt idx="719">
                  <c:v>0.31999035073784654</c:v>
                </c:pt>
                <c:pt idx="720">
                  <c:v>0.31999035073784654</c:v>
                </c:pt>
                <c:pt idx="721">
                  <c:v>0.31999035073784654</c:v>
                </c:pt>
                <c:pt idx="722">
                  <c:v>0.31999035073784654</c:v>
                </c:pt>
                <c:pt idx="723">
                  <c:v>0.31999035073784654</c:v>
                </c:pt>
                <c:pt idx="724">
                  <c:v>0.31999035073784654</c:v>
                </c:pt>
                <c:pt idx="725">
                  <c:v>0.31999035073784654</c:v>
                </c:pt>
                <c:pt idx="726">
                  <c:v>0.31997015654678396</c:v>
                </c:pt>
                <c:pt idx="727">
                  <c:v>0.31997015654678396</c:v>
                </c:pt>
                <c:pt idx="728">
                  <c:v>0.31997015654678396</c:v>
                </c:pt>
                <c:pt idx="729">
                  <c:v>0.31997015654678396</c:v>
                </c:pt>
                <c:pt idx="730">
                  <c:v>0.31997015654678396</c:v>
                </c:pt>
                <c:pt idx="731">
                  <c:v>0.31997015654678396</c:v>
                </c:pt>
                <c:pt idx="732">
                  <c:v>0.31994996363015149</c:v>
                </c:pt>
                <c:pt idx="733">
                  <c:v>0.31994996363015149</c:v>
                </c:pt>
                <c:pt idx="734">
                  <c:v>0.31994996363015149</c:v>
                </c:pt>
                <c:pt idx="735">
                  <c:v>0.31994996363015149</c:v>
                </c:pt>
                <c:pt idx="736">
                  <c:v>0.31992977198786882</c:v>
                </c:pt>
                <c:pt idx="737">
                  <c:v>0.31992977198786882</c:v>
                </c:pt>
                <c:pt idx="738">
                  <c:v>0.31992977198786882</c:v>
                </c:pt>
                <c:pt idx="739">
                  <c:v>0.31992977198786882</c:v>
                </c:pt>
                <c:pt idx="740">
                  <c:v>0.31992977198786882</c:v>
                </c:pt>
                <c:pt idx="741">
                  <c:v>0.31990958161985544</c:v>
                </c:pt>
                <c:pt idx="742">
                  <c:v>0.31990958161985544</c:v>
                </c:pt>
                <c:pt idx="743">
                  <c:v>0.31990958161985544</c:v>
                </c:pt>
                <c:pt idx="744">
                  <c:v>0.31990958161985544</c:v>
                </c:pt>
                <c:pt idx="745">
                  <c:v>0.31988939252603099</c:v>
                </c:pt>
                <c:pt idx="746">
                  <c:v>0.31988939252603099</c:v>
                </c:pt>
                <c:pt idx="747">
                  <c:v>0.31986920470631502</c:v>
                </c:pt>
                <c:pt idx="748">
                  <c:v>0.31986920470631502</c:v>
                </c:pt>
                <c:pt idx="749">
                  <c:v>0.31984901816062711</c:v>
                </c:pt>
                <c:pt idx="750">
                  <c:v>0.31984901816062711</c:v>
                </c:pt>
                <c:pt idx="751">
                  <c:v>0.31984901816062711</c:v>
                </c:pt>
                <c:pt idx="752">
                  <c:v>0.3198288328888868</c:v>
                </c:pt>
                <c:pt idx="753">
                  <c:v>0.3198288328888868</c:v>
                </c:pt>
                <c:pt idx="754">
                  <c:v>0.3198288328888868</c:v>
                </c:pt>
                <c:pt idx="755">
                  <c:v>0.3198288328888868</c:v>
                </c:pt>
                <c:pt idx="756">
                  <c:v>0.3198288328888868</c:v>
                </c:pt>
                <c:pt idx="757">
                  <c:v>0.3198288328888868</c:v>
                </c:pt>
                <c:pt idx="758">
                  <c:v>0.3198288328888868</c:v>
                </c:pt>
                <c:pt idx="759">
                  <c:v>0.3198288328888868</c:v>
                </c:pt>
                <c:pt idx="760">
                  <c:v>0.3198288328888868</c:v>
                </c:pt>
                <c:pt idx="761">
                  <c:v>0.3198288328888868</c:v>
                </c:pt>
                <c:pt idx="762">
                  <c:v>0.3198288328888868</c:v>
                </c:pt>
                <c:pt idx="763">
                  <c:v>0.3198288328888868</c:v>
                </c:pt>
                <c:pt idx="764">
                  <c:v>0.3198288328888868</c:v>
                </c:pt>
                <c:pt idx="765">
                  <c:v>0.31980864889101368</c:v>
                </c:pt>
                <c:pt idx="766">
                  <c:v>0.31980864889101368</c:v>
                </c:pt>
                <c:pt idx="767">
                  <c:v>0.31980864889101368</c:v>
                </c:pt>
                <c:pt idx="768">
                  <c:v>0.31980864889101368</c:v>
                </c:pt>
                <c:pt idx="769">
                  <c:v>0.31978846616692763</c:v>
                </c:pt>
                <c:pt idx="770">
                  <c:v>0.31976828471654806</c:v>
                </c:pt>
                <c:pt idx="771">
                  <c:v>0.31976828471654806</c:v>
                </c:pt>
                <c:pt idx="772">
                  <c:v>0.31966739656743398</c:v>
                </c:pt>
                <c:pt idx="773">
                  <c:v>0.31966739656743398</c:v>
                </c:pt>
                <c:pt idx="774">
                  <c:v>0.31966739656743398</c:v>
                </c:pt>
                <c:pt idx="775">
                  <c:v>0.31966739656743398</c:v>
                </c:pt>
                <c:pt idx="776">
                  <c:v>0.31966739656743398</c:v>
                </c:pt>
                <c:pt idx="777">
                  <c:v>0.31966739656743398</c:v>
                </c:pt>
                <c:pt idx="778">
                  <c:v>0.31934476834246317</c:v>
                </c:pt>
                <c:pt idx="779">
                  <c:v>0.31926416217663783</c:v>
                </c:pt>
                <c:pt idx="780">
                  <c:v>0.31926416217663783</c:v>
                </c:pt>
                <c:pt idx="781">
                  <c:v>0.31926416217663783</c:v>
                </c:pt>
                <c:pt idx="782">
                  <c:v>0.31926416217663783</c:v>
                </c:pt>
                <c:pt idx="783">
                  <c:v>0.31926416217663783</c:v>
                </c:pt>
                <c:pt idx="784">
                  <c:v>0.31926416217663783</c:v>
                </c:pt>
                <c:pt idx="785">
                  <c:v>0.31926416217663783</c:v>
                </c:pt>
                <c:pt idx="786">
                  <c:v>0.31926416217663783</c:v>
                </c:pt>
                <c:pt idx="787">
                  <c:v>0.31926416217663783</c:v>
                </c:pt>
                <c:pt idx="788">
                  <c:v>0.31926416217663783</c:v>
                </c:pt>
                <c:pt idx="789">
                  <c:v>0.31926416217663783</c:v>
                </c:pt>
                <c:pt idx="790">
                  <c:v>0.31926416217663783</c:v>
                </c:pt>
                <c:pt idx="791">
                  <c:v>0.31924401381442769</c:v>
                </c:pt>
                <c:pt idx="792">
                  <c:v>0.31924401381442769</c:v>
                </c:pt>
                <c:pt idx="793">
                  <c:v>0.31924401381442769</c:v>
                </c:pt>
                <c:pt idx="794">
                  <c:v>0.31922386672375547</c:v>
                </c:pt>
                <c:pt idx="795">
                  <c:v>0.31922386672375547</c:v>
                </c:pt>
                <c:pt idx="796">
                  <c:v>0.31922386672375547</c:v>
                </c:pt>
                <c:pt idx="797">
                  <c:v>0.31920372090454097</c:v>
                </c:pt>
                <c:pt idx="798">
                  <c:v>0.31920372090454097</c:v>
                </c:pt>
                <c:pt idx="799">
                  <c:v>0.31920372090454097</c:v>
                </c:pt>
                <c:pt idx="800">
                  <c:v>0.31920372090454097</c:v>
                </c:pt>
                <c:pt idx="801">
                  <c:v>0.31914329107484135</c:v>
                </c:pt>
                <c:pt idx="802">
                  <c:v>0.31914329107484135</c:v>
                </c:pt>
                <c:pt idx="803">
                  <c:v>0.31914329107484135</c:v>
                </c:pt>
                <c:pt idx="804">
                  <c:v>0.31914329107484135</c:v>
                </c:pt>
                <c:pt idx="805">
                  <c:v>0.31914329107484135</c:v>
                </c:pt>
                <c:pt idx="806">
                  <c:v>0.31914329107484135</c:v>
                </c:pt>
                <c:pt idx="807">
                  <c:v>0.31914329107484135</c:v>
                </c:pt>
                <c:pt idx="808">
                  <c:v>0.31914329107484135</c:v>
                </c:pt>
                <c:pt idx="809">
                  <c:v>0.31914329107484135</c:v>
                </c:pt>
                <c:pt idx="810">
                  <c:v>0.31914329107484135</c:v>
                </c:pt>
                <c:pt idx="811">
                  <c:v>0.31914329107484135</c:v>
                </c:pt>
                <c:pt idx="812">
                  <c:v>0.31912315034065536</c:v>
                </c:pt>
                <c:pt idx="813">
                  <c:v>0.31912315034065536</c:v>
                </c:pt>
                <c:pt idx="814">
                  <c:v>0.31912315034065536</c:v>
                </c:pt>
                <c:pt idx="815">
                  <c:v>0.31912315034065536</c:v>
                </c:pt>
                <c:pt idx="816">
                  <c:v>0.31912315034065536</c:v>
                </c:pt>
                <c:pt idx="817">
                  <c:v>0.31912315034065536</c:v>
                </c:pt>
                <c:pt idx="818">
                  <c:v>0.31912315034065536</c:v>
                </c:pt>
                <c:pt idx="819">
                  <c:v>0.31910301087752585</c:v>
                </c:pt>
                <c:pt idx="820">
                  <c:v>0.31910301087752585</c:v>
                </c:pt>
                <c:pt idx="821">
                  <c:v>0.31910301087752585</c:v>
                </c:pt>
                <c:pt idx="822">
                  <c:v>0.31910301087752585</c:v>
                </c:pt>
                <c:pt idx="823">
                  <c:v>0.31908287268537272</c:v>
                </c:pt>
                <c:pt idx="824">
                  <c:v>0.31908287268537272</c:v>
                </c:pt>
                <c:pt idx="825">
                  <c:v>0.31908287268537272</c:v>
                </c:pt>
                <c:pt idx="826">
                  <c:v>0.31908287268537272</c:v>
                </c:pt>
                <c:pt idx="827">
                  <c:v>0.31906273576411576</c:v>
                </c:pt>
                <c:pt idx="828">
                  <c:v>0.31906273576411576</c:v>
                </c:pt>
                <c:pt idx="829">
                  <c:v>0.31906273576411576</c:v>
                </c:pt>
                <c:pt idx="830">
                  <c:v>0.31906273576411576</c:v>
                </c:pt>
                <c:pt idx="831">
                  <c:v>0.31900233262491967</c:v>
                </c:pt>
                <c:pt idx="832">
                  <c:v>0.31900233262491967</c:v>
                </c:pt>
                <c:pt idx="833">
                  <c:v>0.31900233262491967</c:v>
                </c:pt>
                <c:pt idx="834">
                  <c:v>0.31900233262491967</c:v>
                </c:pt>
                <c:pt idx="835">
                  <c:v>0.31900233262491967</c:v>
                </c:pt>
                <c:pt idx="836">
                  <c:v>0.31900233262491967</c:v>
                </c:pt>
                <c:pt idx="837">
                  <c:v>0.31900233262491967</c:v>
                </c:pt>
                <c:pt idx="838">
                  <c:v>0.31900233262491967</c:v>
                </c:pt>
                <c:pt idx="839">
                  <c:v>0.31900233262491967</c:v>
                </c:pt>
                <c:pt idx="840">
                  <c:v>0.31898220078644524</c:v>
                </c:pt>
                <c:pt idx="841">
                  <c:v>0.31898220078644524</c:v>
                </c:pt>
                <c:pt idx="842">
                  <c:v>0.31898220078644524</c:v>
                </c:pt>
                <c:pt idx="843">
                  <c:v>0.31898220078644524</c:v>
                </c:pt>
                <c:pt idx="844">
                  <c:v>0.3189620702184659</c:v>
                </c:pt>
                <c:pt idx="845">
                  <c:v>0.3189620702184659</c:v>
                </c:pt>
                <c:pt idx="846">
                  <c:v>0.3189620702184659</c:v>
                </c:pt>
                <c:pt idx="847">
                  <c:v>0.3189620702184659</c:v>
                </c:pt>
                <c:pt idx="848">
                  <c:v>0.3189620702184659</c:v>
                </c:pt>
                <c:pt idx="849">
                  <c:v>0.31894194092090156</c:v>
                </c:pt>
                <c:pt idx="850">
                  <c:v>0.31894194092090156</c:v>
                </c:pt>
                <c:pt idx="851">
                  <c:v>0.31894194092090156</c:v>
                </c:pt>
                <c:pt idx="852">
                  <c:v>0.31894194092090156</c:v>
                </c:pt>
                <c:pt idx="853">
                  <c:v>0.31892181289367222</c:v>
                </c:pt>
                <c:pt idx="854">
                  <c:v>0.31892181289367222</c:v>
                </c:pt>
                <c:pt idx="855">
                  <c:v>0.31892181289367222</c:v>
                </c:pt>
                <c:pt idx="856">
                  <c:v>0.31892181289367222</c:v>
                </c:pt>
                <c:pt idx="857">
                  <c:v>0.31892181289367222</c:v>
                </c:pt>
                <c:pt idx="858">
                  <c:v>0.31892181289367222</c:v>
                </c:pt>
                <c:pt idx="859">
                  <c:v>0.31892181289367222</c:v>
                </c:pt>
                <c:pt idx="860">
                  <c:v>0.31886143643319093</c:v>
                </c:pt>
                <c:pt idx="861">
                  <c:v>0.31886143643319093</c:v>
                </c:pt>
                <c:pt idx="862">
                  <c:v>0.31886143643319093</c:v>
                </c:pt>
                <c:pt idx="863">
                  <c:v>0.31886143643319093</c:v>
                </c:pt>
                <c:pt idx="864">
                  <c:v>0.31884131348649908</c:v>
                </c:pt>
                <c:pt idx="865">
                  <c:v>0.31884131348649908</c:v>
                </c:pt>
                <c:pt idx="866">
                  <c:v>0.31884131348649908</c:v>
                </c:pt>
                <c:pt idx="867">
                  <c:v>0.31884131348649908</c:v>
                </c:pt>
                <c:pt idx="868">
                  <c:v>0.31884131348649908</c:v>
                </c:pt>
                <c:pt idx="869">
                  <c:v>0.31884131348649908</c:v>
                </c:pt>
                <c:pt idx="870">
                  <c:v>0.31884131348649908</c:v>
                </c:pt>
                <c:pt idx="871">
                  <c:v>0.31884131348649908</c:v>
                </c:pt>
                <c:pt idx="872">
                  <c:v>0.31884131348649908</c:v>
                </c:pt>
                <c:pt idx="873">
                  <c:v>0.31882119180974117</c:v>
                </c:pt>
                <c:pt idx="874">
                  <c:v>0.31882119180974117</c:v>
                </c:pt>
                <c:pt idx="875">
                  <c:v>0.31882119180974117</c:v>
                </c:pt>
                <c:pt idx="876">
                  <c:v>0.31882119180974117</c:v>
                </c:pt>
                <c:pt idx="877">
                  <c:v>0.31882119180974117</c:v>
                </c:pt>
                <c:pt idx="878">
                  <c:v>0.31882119180974117</c:v>
                </c:pt>
                <c:pt idx="879">
                  <c:v>0.31882119180974117</c:v>
                </c:pt>
                <c:pt idx="880">
                  <c:v>0.31882119180974117</c:v>
                </c:pt>
                <c:pt idx="881">
                  <c:v>0.31882119180974117</c:v>
                </c:pt>
                <c:pt idx="882">
                  <c:v>0.31882119180974117</c:v>
                </c:pt>
                <c:pt idx="883">
                  <c:v>0.31882119180974117</c:v>
                </c:pt>
                <c:pt idx="884">
                  <c:v>0.31882119180974117</c:v>
                </c:pt>
                <c:pt idx="885">
                  <c:v>0.31882119180974117</c:v>
                </c:pt>
                <c:pt idx="886">
                  <c:v>0.31880107140283714</c:v>
                </c:pt>
                <c:pt idx="887">
                  <c:v>0.31880107140283714</c:v>
                </c:pt>
                <c:pt idx="888">
                  <c:v>0.31880107140283714</c:v>
                </c:pt>
                <c:pt idx="889">
                  <c:v>0.31880107140283714</c:v>
                </c:pt>
                <c:pt idx="890">
                  <c:v>0.31880107140283714</c:v>
                </c:pt>
                <c:pt idx="891">
                  <c:v>0.31880107140283714</c:v>
                </c:pt>
                <c:pt idx="892">
                  <c:v>0.31880107140283714</c:v>
                </c:pt>
                <c:pt idx="893">
                  <c:v>0.31880107140283714</c:v>
                </c:pt>
                <c:pt idx="894">
                  <c:v>0.31880107140283714</c:v>
                </c:pt>
                <c:pt idx="895">
                  <c:v>0.31880107140283714</c:v>
                </c:pt>
                <c:pt idx="896">
                  <c:v>0.31880107140283714</c:v>
                </c:pt>
                <c:pt idx="897">
                  <c:v>0.31878095226570696</c:v>
                </c:pt>
                <c:pt idx="898">
                  <c:v>0.31878095226570696</c:v>
                </c:pt>
                <c:pt idx="899">
                  <c:v>0.31878095226570696</c:v>
                </c:pt>
                <c:pt idx="900">
                  <c:v>0.31878095226570696</c:v>
                </c:pt>
                <c:pt idx="901">
                  <c:v>0.31878095226570696</c:v>
                </c:pt>
                <c:pt idx="902">
                  <c:v>0.31878095226570696</c:v>
                </c:pt>
                <c:pt idx="903">
                  <c:v>0.31878095226570696</c:v>
                </c:pt>
                <c:pt idx="904">
                  <c:v>0.31878095226570696</c:v>
                </c:pt>
                <c:pt idx="905">
                  <c:v>0.3187004884133206</c:v>
                </c:pt>
                <c:pt idx="906">
                  <c:v>0.3187004884133206</c:v>
                </c:pt>
                <c:pt idx="907">
                  <c:v>0.31866026410368647</c:v>
                </c:pt>
                <c:pt idx="908">
                  <c:v>0.31866026410368647</c:v>
                </c:pt>
                <c:pt idx="909">
                  <c:v>0.31866026410368647</c:v>
                </c:pt>
                <c:pt idx="910">
                  <c:v>0.31866026410368647</c:v>
                </c:pt>
                <c:pt idx="911">
                  <c:v>0.31866026410368647</c:v>
                </c:pt>
                <c:pt idx="912">
                  <c:v>0.31866026410368647</c:v>
                </c:pt>
                <c:pt idx="913">
                  <c:v>0.31866026410368647</c:v>
                </c:pt>
                <c:pt idx="914">
                  <c:v>0.31864015385272881</c:v>
                </c:pt>
                <c:pt idx="915">
                  <c:v>0.31864015385272881</c:v>
                </c:pt>
                <c:pt idx="916">
                  <c:v>0.31857983071433243</c:v>
                </c:pt>
                <c:pt idx="917">
                  <c:v>0.31857983071433243</c:v>
                </c:pt>
                <c:pt idx="918">
                  <c:v>0.31857983071433243</c:v>
                </c:pt>
                <c:pt idx="919">
                  <c:v>0.31857983071433243</c:v>
                </c:pt>
                <c:pt idx="920">
                  <c:v>0.31857983071433243</c:v>
                </c:pt>
                <c:pt idx="921">
                  <c:v>0.31849941762725908</c:v>
                </c:pt>
                <c:pt idx="922">
                  <c:v>0.31849941762725908</c:v>
                </c:pt>
                <c:pt idx="923">
                  <c:v>0.31849941762725908</c:v>
                </c:pt>
                <c:pt idx="924">
                  <c:v>0.31849941762725908</c:v>
                </c:pt>
                <c:pt idx="925">
                  <c:v>0.31849941762725908</c:v>
                </c:pt>
                <c:pt idx="926">
                  <c:v>0.31849941762725908</c:v>
                </c:pt>
                <c:pt idx="927">
                  <c:v>0.31837883605221573</c:v>
                </c:pt>
                <c:pt idx="928">
                  <c:v>0.31837883605221573</c:v>
                </c:pt>
                <c:pt idx="929">
                  <c:v>0.31837883605221573</c:v>
                </c:pt>
                <c:pt idx="930">
                  <c:v>0.31837883605221573</c:v>
                </c:pt>
                <c:pt idx="931">
                  <c:v>0.31837883605221573</c:v>
                </c:pt>
                <c:pt idx="932">
                  <c:v>0.31829847369842718</c:v>
                </c:pt>
                <c:pt idx="933">
                  <c:v>0.31829847369842718</c:v>
                </c:pt>
                <c:pt idx="934">
                  <c:v>0.31829847369842718</c:v>
                </c:pt>
                <c:pt idx="935">
                  <c:v>0.3182783862796098</c:v>
                </c:pt>
                <c:pt idx="936">
                  <c:v>0.3182783862796098</c:v>
                </c:pt>
                <c:pt idx="937">
                  <c:v>0.3182783862796098</c:v>
                </c:pt>
                <c:pt idx="938">
                  <c:v>0.3182783862796098</c:v>
                </c:pt>
                <c:pt idx="939">
                  <c:v>0.3182783862796098</c:v>
                </c:pt>
                <c:pt idx="940">
                  <c:v>0.3182783862796098</c:v>
                </c:pt>
                <c:pt idx="941">
                  <c:v>0.3182783862796098</c:v>
                </c:pt>
                <c:pt idx="942">
                  <c:v>0.3182783862796098</c:v>
                </c:pt>
                <c:pt idx="943">
                  <c:v>0.3182783862796098</c:v>
                </c:pt>
                <c:pt idx="944">
                  <c:v>0.3182783862796098</c:v>
                </c:pt>
                <c:pt idx="945">
                  <c:v>0.3182783862796098</c:v>
                </c:pt>
                <c:pt idx="946">
                  <c:v>0.3182783862796098</c:v>
                </c:pt>
                <c:pt idx="947">
                  <c:v>0.3182783862796098</c:v>
                </c:pt>
                <c:pt idx="948">
                  <c:v>0.31805750832268559</c:v>
                </c:pt>
                <c:pt idx="949">
                  <c:v>0.31787690401218699</c:v>
                </c:pt>
                <c:pt idx="950">
                  <c:v>0.31787690401218699</c:v>
                </c:pt>
                <c:pt idx="951">
                  <c:v>0.31783678365003698</c:v>
                </c:pt>
                <c:pt idx="952">
                  <c:v>0.31767635283236689</c:v>
                </c:pt>
                <c:pt idx="953">
                  <c:v>0.31767635283236689</c:v>
                </c:pt>
                <c:pt idx="954">
                  <c:v>0.31767635283236689</c:v>
                </c:pt>
                <c:pt idx="955">
                  <c:v>0.31767635283236689</c:v>
                </c:pt>
                <c:pt idx="956">
                  <c:v>0.31767635283236689</c:v>
                </c:pt>
                <c:pt idx="957">
                  <c:v>0.31767635283236689</c:v>
                </c:pt>
                <c:pt idx="958">
                  <c:v>0.3175761246959744</c:v>
                </c:pt>
                <c:pt idx="959">
                  <c:v>0.3175761246959744</c:v>
                </c:pt>
                <c:pt idx="960">
                  <c:v>0.3175761246959744</c:v>
                </c:pt>
                <c:pt idx="961">
                  <c:v>0.3175761246959744</c:v>
                </c:pt>
                <c:pt idx="962">
                  <c:v>0.3175761246959744</c:v>
                </c:pt>
                <c:pt idx="963">
                  <c:v>0.3175761246959744</c:v>
                </c:pt>
                <c:pt idx="964">
                  <c:v>0.3175761246959744</c:v>
                </c:pt>
                <c:pt idx="965">
                  <c:v>0.31755608286369963</c:v>
                </c:pt>
                <c:pt idx="966">
                  <c:v>0.31745589267295443</c:v>
                </c:pt>
                <c:pt idx="967">
                  <c:v>0.31745589267295443</c:v>
                </c:pt>
                <c:pt idx="968">
                  <c:v>0.31745589267295443</c:v>
                </c:pt>
                <c:pt idx="969">
                  <c:v>0.31745589267295443</c:v>
                </c:pt>
                <c:pt idx="970">
                  <c:v>0.31745589267295443</c:v>
                </c:pt>
                <c:pt idx="971">
                  <c:v>0.31743585842837246</c:v>
                </c:pt>
                <c:pt idx="972">
                  <c:v>0.31731567950914652</c:v>
                </c:pt>
                <c:pt idx="973">
                  <c:v>0.31731567950914652</c:v>
                </c:pt>
                <c:pt idx="974">
                  <c:v>0.31731567950914652</c:v>
                </c:pt>
                <c:pt idx="975">
                  <c:v>0.31729565411324201</c:v>
                </c:pt>
                <c:pt idx="976">
                  <c:v>0.31729565411324201</c:v>
                </c:pt>
                <c:pt idx="977">
                  <c:v>0.31729565411324201</c:v>
                </c:pt>
                <c:pt idx="978">
                  <c:v>0.31729565411324201</c:v>
                </c:pt>
                <c:pt idx="979">
                  <c:v>0.31729565411324201</c:v>
                </c:pt>
                <c:pt idx="980">
                  <c:v>0.31729565411324201</c:v>
                </c:pt>
                <c:pt idx="981">
                  <c:v>0.31713549643530431</c:v>
                </c:pt>
                <c:pt idx="982">
                  <c:v>0.31713549643530431</c:v>
                </c:pt>
                <c:pt idx="983">
                  <c:v>0.31705544791424217</c:v>
                </c:pt>
                <c:pt idx="984">
                  <c:v>0.31705544791424217</c:v>
                </c:pt>
                <c:pt idx="985">
                  <c:v>0.31701543123095571</c:v>
                </c:pt>
                <c:pt idx="986">
                  <c:v>0.31701543123095571</c:v>
                </c:pt>
                <c:pt idx="987">
                  <c:v>0.31701543123095571</c:v>
                </c:pt>
                <c:pt idx="988">
                  <c:v>0.31701543123095571</c:v>
                </c:pt>
                <c:pt idx="989">
                  <c:v>0.31701543123095571</c:v>
                </c:pt>
                <c:pt idx="990">
                  <c:v>0.31701543123095571</c:v>
                </c:pt>
                <c:pt idx="991">
                  <c:v>0.31701543123095571</c:v>
                </c:pt>
                <c:pt idx="992">
                  <c:v>0.31701543123095571</c:v>
                </c:pt>
                <c:pt idx="993">
                  <c:v>0.3169754195983156</c:v>
                </c:pt>
                <c:pt idx="994">
                  <c:v>0.3169754195983156</c:v>
                </c:pt>
                <c:pt idx="995">
                  <c:v>0.3169754195983156</c:v>
                </c:pt>
                <c:pt idx="996">
                  <c:v>0.3169754195983156</c:v>
                </c:pt>
                <c:pt idx="997">
                  <c:v>0.3169754195983156</c:v>
                </c:pt>
                <c:pt idx="998">
                  <c:v>0.3169754195983156</c:v>
                </c:pt>
                <c:pt idx="999">
                  <c:v>0.3169754195983156</c:v>
                </c:pt>
                <c:pt idx="1000">
                  <c:v>0.3169754195983156</c:v>
                </c:pt>
                <c:pt idx="1001">
                  <c:v>0.31689541148242484</c:v>
                </c:pt>
                <c:pt idx="1002">
                  <c:v>0.31685541499789938</c:v>
                </c:pt>
                <c:pt idx="1003">
                  <c:v>0.31683541864871279</c:v>
                </c:pt>
                <c:pt idx="1004">
                  <c:v>0.31683541864871279</c:v>
                </c:pt>
                <c:pt idx="1005">
                  <c:v>0.31683541864871279</c:v>
                </c:pt>
                <c:pt idx="1006">
                  <c:v>0.31683541864871279</c:v>
                </c:pt>
                <c:pt idx="1007">
                  <c:v>0.31683541864871279</c:v>
                </c:pt>
                <c:pt idx="1008">
                  <c:v>0.31683541864871279</c:v>
                </c:pt>
                <c:pt idx="1009">
                  <c:v>0.31683541864871279</c:v>
                </c:pt>
                <c:pt idx="1010">
                  <c:v>0.31683541864871279</c:v>
                </c:pt>
                <c:pt idx="1011">
                  <c:v>0.31683541864871279</c:v>
                </c:pt>
                <c:pt idx="1012">
                  <c:v>0.31681542356147085</c:v>
                </c:pt>
                <c:pt idx="1013">
                  <c:v>0.31677543717250228</c:v>
                </c:pt>
                <c:pt idx="1014">
                  <c:v>0.31677543717250228</c:v>
                </c:pt>
                <c:pt idx="1015">
                  <c:v>0.31675544587061633</c:v>
                </c:pt>
                <c:pt idx="1016">
                  <c:v>0.31675544587061633</c:v>
                </c:pt>
                <c:pt idx="1017">
                  <c:v>0.31673545583035656</c:v>
                </c:pt>
                <c:pt idx="1018">
                  <c:v>0.31673545583035656</c:v>
                </c:pt>
                <c:pt idx="1019">
                  <c:v>0.31673545583035656</c:v>
                </c:pt>
                <c:pt idx="1020">
                  <c:v>0.31673545583035656</c:v>
                </c:pt>
                <c:pt idx="1021">
                  <c:v>0.31673545583035656</c:v>
                </c:pt>
                <c:pt idx="1022">
                  <c:v>0.31673545583035656</c:v>
                </c:pt>
                <c:pt idx="1023">
                  <c:v>0.31673545583035656</c:v>
                </c:pt>
                <c:pt idx="1024">
                  <c:v>0.31673545583035656</c:v>
                </c:pt>
                <c:pt idx="1025">
                  <c:v>0.3166355245506618</c:v>
                </c:pt>
                <c:pt idx="1026">
                  <c:v>0.31661554207848652</c:v>
                </c:pt>
                <c:pt idx="1027">
                  <c:v>0.31661554207848652</c:v>
                </c:pt>
                <c:pt idx="1028">
                  <c:v>0.31661554207848652</c:v>
                </c:pt>
                <c:pt idx="1029">
                  <c:v>0.31661554207848652</c:v>
                </c:pt>
                <c:pt idx="1030">
                  <c:v>0.31661554207848652</c:v>
                </c:pt>
                <c:pt idx="1031">
                  <c:v>0.31659556086738005</c:v>
                </c:pt>
                <c:pt idx="1032">
                  <c:v>0.31659556086738005</c:v>
                </c:pt>
                <c:pt idx="1033">
                  <c:v>0.31659556086738005</c:v>
                </c:pt>
                <c:pt idx="1034">
                  <c:v>0.31659556086738005</c:v>
                </c:pt>
                <c:pt idx="1035">
                  <c:v>0.31659556086738005</c:v>
                </c:pt>
                <c:pt idx="1036">
                  <c:v>0.31647570007873083</c:v>
                </c:pt>
                <c:pt idx="1037">
                  <c:v>0.31647570007873083</c:v>
                </c:pt>
                <c:pt idx="1038">
                  <c:v>0.31647570007873083</c:v>
                </c:pt>
                <c:pt idx="1039">
                  <c:v>0.31645572769287833</c:v>
                </c:pt>
                <c:pt idx="1040">
                  <c:v>0.31645572769287833</c:v>
                </c:pt>
                <c:pt idx="1041">
                  <c:v>0.31645572769287833</c:v>
                </c:pt>
                <c:pt idx="1042">
                  <c:v>0.31645572769287833</c:v>
                </c:pt>
                <c:pt idx="1043">
                  <c:v>0.31645572769287833</c:v>
                </c:pt>
                <c:pt idx="1044">
                  <c:v>0.31633591984405718</c:v>
                </c:pt>
                <c:pt idx="1045">
                  <c:v>0.31633591984405718</c:v>
                </c:pt>
                <c:pt idx="1046">
                  <c:v>0.31633591984405718</c:v>
                </c:pt>
                <c:pt idx="1047">
                  <c:v>0.31633591984405718</c:v>
                </c:pt>
                <c:pt idx="1048">
                  <c:v>0.31633591984405718</c:v>
                </c:pt>
                <c:pt idx="1049">
                  <c:v>0.31633591984405718</c:v>
                </c:pt>
                <c:pt idx="1050">
                  <c:v>0.31633591984405718</c:v>
                </c:pt>
                <c:pt idx="1051">
                  <c:v>0.3163159562795605</c:v>
                </c:pt>
                <c:pt idx="1052">
                  <c:v>0.3162959939749394</c:v>
                </c:pt>
                <c:pt idx="1053">
                  <c:v>0.3162959939749394</c:v>
                </c:pt>
                <c:pt idx="1054">
                  <c:v>0.3162959939749394</c:v>
                </c:pt>
                <c:pt idx="1055">
                  <c:v>0.3162959939749394</c:v>
                </c:pt>
                <c:pt idx="1056">
                  <c:v>0.3162959939749394</c:v>
                </c:pt>
                <c:pt idx="1057">
                  <c:v>0.3162959939749394</c:v>
                </c:pt>
                <c:pt idx="1058">
                  <c:v>0.31625607314500587</c:v>
                </c:pt>
                <c:pt idx="1059">
                  <c:v>0.31619620134718518</c:v>
                </c:pt>
                <c:pt idx="1060">
                  <c:v>0.31619620134718518</c:v>
                </c:pt>
                <c:pt idx="1061">
                  <c:v>0.31619620134718518</c:v>
                </c:pt>
                <c:pt idx="1062">
                  <c:v>0.31619620134718518</c:v>
                </c:pt>
                <c:pt idx="1063">
                  <c:v>0.31619620134718518</c:v>
                </c:pt>
                <c:pt idx="1064">
                  <c:v>0.31619620134718518</c:v>
                </c:pt>
                <c:pt idx="1065">
                  <c:v>0.31617624660014815</c:v>
                </c:pt>
                <c:pt idx="1066">
                  <c:v>0.31617624660014815</c:v>
                </c:pt>
                <c:pt idx="1067">
                  <c:v>0.31617624660014815</c:v>
                </c:pt>
                <c:pt idx="1068">
                  <c:v>0.31617624660014815</c:v>
                </c:pt>
                <c:pt idx="1069">
                  <c:v>0.31617624660014815</c:v>
                </c:pt>
                <c:pt idx="1070">
                  <c:v>0.31617624660014815</c:v>
                </c:pt>
                <c:pt idx="1071">
                  <c:v>0.31617624660014815</c:v>
                </c:pt>
                <c:pt idx="1072">
                  <c:v>0.31613634088395204</c:v>
                </c:pt>
                <c:pt idx="1073">
                  <c:v>0.31613634088395204</c:v>
                </c:pt>
                <c:pt idx="1074">
                  <c:v>0.31613634088395204</c:v>
                </c:pt>
                <c:pt idx="1075">
                  <c:v>0.31613634088395204</c:v>
                </c:pt>
                <c:pt idx="1076">
                  <c:v>0.31613634088395204</c:v>
                </c:pt>
                <c:pt idx="1077">
                  <c:v>0.31605654456084659</c:v>
                </c:pt>
                <c:pt idx="1078">
                  <c:v>0.31605654456084659</c:v>
                </c:pt>
                <c:pt idx="1079">
                  <c:v>0.31605654456084659</c:v>
                </c:pt>
                <c:pt idx="1080">
                  <c:v>0.31605654456084659</c:v>
                </c:pt>
                <c:pt idx="1081">
                  <c:v>0.31605654456084659</c:v>
                </c:pt>
                <c:pt idx="1082">
                  <c:v>0.31605654456084659</c:v>
                </c:pt>
                <c:pt idx="1083">
                  <c:v>0.31603659862737477</c:v>
                </c:pt>
                <c:pt idx="1084">
                  <c:v>0.31599671053664052</c:v>
                </c:pt>
                <c:pt idx="1085">
                  <c:v>0.31589701233398609</c:v>
                </c:pt>
                <c:pt idx="1086">
                  <c:v>0.31589701233398609</c:v>
                </c:pt>
                <c:pt idx="1087">
                  <c:v>0.31589701233398609</c:v>
                </c:pt>
                <c:pt idx="1088">
                  <c:v>0.31589701233398609</c:v>
                </c:pt>
                <c:pt idx="1089">
                  <c:v>0.31589701233398609</c:v>
                </c:pt>
                <c:pt idx="1090">
                  <c:v>0.31589701233398609</c:v>
                </c:pt>
                <c:pt idx="1091">
                  <c:v>0.31589701233398609</c:v>
                </c:pt>
                <c:pt idx="1092">
                  <c:v>0.31587707646839369</c:v>
                </c:pt>
                <c:pt idx="1093">
                  <c:v>0.31587707646839369</c:v>
                </c:pt>
                <c:pt idx="1094">
                  <c:v>0.31587707646839369</c:v>
                </c:pt>
                <c:pt idx="1095">
                  <c:v>0.31587707646839369</c:v>
                </c:pt>
                <c:pt idx="1096">
                  <c:v>0.31587707646839369</c:v>
                </c:pt>
                <c:pt idx="1097">
                  <c:v>0.31587707646839369</c:v>
                </c:pt>
                <c:pt idx="1098">
                  <c:v>0.31583720851151209</c:v>
                </c:pt>
                <c:pt idx="1099">
                  <c:v>0.31583720851151209</c:v>
                </c:pt>
                <c:pt idx="1100">
                  <c:v>0.31583720851151209</c:v>
                </c:pt>
                <c:pt idx="1101">
                  <c:v>0.31577741601075732</c:v>
                </c:pt>
                <c:pt idx="1102">
                  <c:v>0.31577741601075732</c:v>
                </c:pt>
                <c:pt idx="1103">
                  <c:v>0.31577741601075732</c:v>
                </c:pt>
                <c:pt idx="1104">
                  <c:v>0.31577741601075732</c:v>
                </c:pt>
                <c:pt idx="1105">
                  <c:v>0.31577741601075732</c:v>
                </c:pt>
                <c:pt idx="1106">
                  <c:v>0.31577741601075732</c:v>
                </c:pt>
                <c:pt idx="1107">
                  <c:v>0.31575748769273942</c:v>
                </c:pt>
                <c:pt idx="1108">
                  <c:v>0.31575748769273942</c:v>
                </c:pt>
                <c:pt idx="1109">
                  <c:v>0.31575748769273942</c:v>
                </c:pt>
                <c:pt idx="1110">
                  <c:v>0.31575748769273942</c:v>
                </c:pt>
                <c:pt idx="1111">
                  <c:v>0.31575748769273942</c:v>
                </c:pt>
                <c:pt idx="1112">
                  <c:v>0.31575748769273942</c:v>
                </c:pt>
                <c:pt idx="1113">
                  <c:v>0.31575748769273942</c:v>
                </c:pt>
                <c:pt idx="1114">
                  <c:v>0.31575748769273942</c:v>
                </c:pt>
                <c:pt idx="1115">
                  <c:v>0.31575748769273942</c:v>
                </c:pt>
                <c:pt idx="1116">
                  <c:v>0.31575748769273942</c:v>
                </c:pt>
                <c:pt idx="1117">
                  <c:v>0.31573756063237274</c:v>
                </c:pt>
                <c:pt idx="1118">
                  <c:v>0.31573756063237274</c:v>
                </c:pt>
                <c:pt idx="1119">
                  <c:v>0.31573756063237274</c:v>
                </c:pt>
                <c:pt idx="1120">
                  <c:v>0.31571763482957788</c:v>
                </c:pt>
                <c:pt idx="1121">
                  <c:v>0.31571763482957788</c:v>
                </c:pt>
                <c:pt idx="1122">
                  <c:v>0.31571763482957788</c:v>
                </c:pt>
                <c:pt idx="1123">
                  <c:v>0.31569771028427568</c:v>
                </c:pt>
                <c:pt idx="1124">
                  <c:v>0.31569771028427568</c:v>
                </c:pt>
                <c:pt idx="1125">
                  <c:v>0.31569771028427568</c:v>
                </c:pt>
                <c:pt idx="1126">
                  <c:v>0.31569771028427568</c:v>
                </c:pt>
                <c:pt idx="1127">
                  <c:v>0.31569771028427568</c:v>
                </c:pt>
                <c:pt idx="1128">
                  <c:v>0.31561802467640454</c:v>
                </c:pt>
                <c:pt idx="1129">
                  <c:v>0.31561802467640454</c:v>
                </c:pt>
                <c:pt idx="1130">
                  <c:v>0.31561802467640454</c:v>
                </c:pt>
                <c:pt idx="1131">
                  <c:v>0.31561802467640454</c:v>
                </c:pt>
                <c:pt idx="1132">
                  <c:v>0.31559810641737451</c:v>
                </c:pt>
                <c:pt idx="1133">
                  <c:v>0.31559810641737451</c:v>
                </c:pt>
                <c:pt idx="1134">
                  <c:v>0.31559810641737451</c:v>
                </c:pt>
                <c:pt idx="1135">
                  <c:v>0.31559810641737451</c:v>
                </c:pt>
                <c:pt idx="1136">
                  <c:v>0.3154786232577631</c:v>
                </c:pt>
                <c:pt idx="1137">
                  <c:v>0.3154786232577631</c:v>
                </c:pt>
                <c:pt idx="1138">
                  <c:v>0.31545871379618246</c:v>
                </c:pt>
                <c:pt idx="1139">
                  <c:v>0.31545871379618246</c:v>
                </c:pt>
                <c:pt idx="1140">
                  <c:v>0.31533928340960876</c:v>
                </c:pt>
                <c:pt idx="1141">
                  <c:v>0.31521989823851543</c:v>
                </c:pt>
                <c:pt idx="1142">
                  <c:v>0.31521989823851543</c:v>
                </c:pt>
                <c:pt idx="1143">
                  <c:v>0.31494150858113024</c:v>
                </c:pt>
                <c:pt idx="1144">
                  <c:v>0.31492163301618548</c:v>
                </c:pt>
                <c:pt idx="1145">
                  <c:v>0.314663364786401</c:v>
                </c:pt>
                <c:pt idx="1146">
                  <c:v>0.314663364786401</c:v>
                </c:pt>
                <c:pt idx="1147">
                  <c:v>0.31462365001634002</c:v>
                </c:pt>
                <c:pt idx="1148">
                  <c:v>0.31462365001634002</c:v>
                </c:pt>
                <c:pt idx="1149">
                  <c:v>0.31462365001634002</c:v>
                </c:pt>
                <c:pt idx="1150">
                  <c:v>0.31462365001634002</c:v>
                </c:pt>
                <c:pt idx="1151">
                  <c:v>0.31460379451105186</c:v>
                </c:pt>
                <c:pt idx="1152">
                  <c:v>0.31460379451105186</c:v>
                </c:pt>
                <c:pt idx="1153">
                  <c:v>0.31460379451105186</c:v>
                </c:pt>
                <c:pt idx="1154">
                  <c:v>0.31460379451105186</c:v>
                </c:pt>
                <c:pt idx="1155">
                  <c:v>0.31458394025881981</c:v>
                </c:pt>
                <c:pt idx="1156">
                  <c:v>0.31458394025881981</c:v>
                </c:pt>
                <c:pt idx="1157">
                  <c:v>0.31458394025881981</c:v>
                </c:pt>
                <c:pt idx="1158">
                  <c:v>0.31458394025881981</c:v>
                </c:pt>
                <c:pt idx="1159">
                  <c:v>0.31452438501966967</c:v>
                </c:pt>
                <c:pt idx="1160">
                  <c:v>0.31452438501966967</c:v>
                </c:pt>
                <c:pt idx="1161">
                  <c:v>0.31452438501966967</c:v>
                </c:pt>
                <c:pt idx="1162">
                  <c:v>0.31450453577887139</c:v>
                </c:pt>
                <c:pt idx="1163">
                  <c:v>0.31450453577887139</c:v>
                </c:pt>
                <c:pt idx="1164">
                  <c:v>0.31450453577887139</c:v>
                </c:pt>
                <c:pt idx="1165">
                  <c:v>0.31450453577887139</c:v>
                </c:pt>
                <c:pt idx="1166">
                  <c:v>0.31450453577887139</c:v>
                </c:pt>
                <c:pt idx="1167">
                  <c:v>0.31450453577887139</c:v>
                </c:pt>
                <c:pt idx="1168">
                  <c:v>0.31450453577887139</c:v>
                </c:pt>
                <c:pt idx="1169">
                  <c:v>0.31448468779073385</c:v>
                </c:pt>
                <c:pt idx="1170">
                  <c:v>0.31448468779073385</c:v>
                </c:pt>
                <c:pt idx="1171">
                  <c:v>0.31448468779073385</c:v>
                </c:pt>
                <c:pt idx="1172">
                  <c:v>0.31448468779073385</c:v>
                </c:pt>
                <c:pt idx="1173">
                  <c:v>0.31446484105517808</c:v>
                </c:pt>
                <c:pt idx="1174">
                  <c:v>0.31446484105517808</c:v>
                </c:pt>
                <c:pt idx="1175">
                  <c:v>0.31446484105517808</c:v>
                </c:pt>
                <c:pt idx="1176">
                  <c:v>0.31446484105517808</c:v>
                </c:pt>
                <c:pt idx="1177">
                  <c:v>0.31444499557212502</c:v>
                </c:pt>
                <c:pt idx="1178">
                  <c:v>0.31444499557212502</c:v>
                </c:pt>
                <c:pt idx="1179">
                  <c:v>0.31444499557212502</c:v>
                </c:pt>
                <c:pt idx="1180">
                  <c:v>0.31444499557212502</c:v>
                </c:pt>
                <c:pt idx="1181">
                  <c:v>0.31444499557212502</c:v>
                </c:pt>
                <c:pt idx="1182">
                  <c:v>0.31434578694163329</c:v>
                </c:pt>
                <c:pt idx="1183">
                  <c:v>0.31434578694163329</c:v>
                </c:pt>
                <c:pt idx="1184">
                  <c:v>0.31434578694163329</c:v>
                </c:pt>
                <c:pt idx="1185">
                  <c:v>0.31434578694163329</c:v>
                </c:pt>
                <c:pt idx="1186">
                  <c:v>0.31432594897193633</c:v>
                </c:pt>
                <c:pt idx="1187">
                  <c:v>0.31432594897193633</c:v>
                </c:pt>
                <c:pt idx="1188">
                  <c:v>0.31432594897193633</c:v>
                </c:pt>
                <c:pt idx="1189">
                  <c:v>0.31430611225418903</c:v>
                </c:pt>
                <c:pt idx="1190">
                  <c:v>0.31430611225418903</c:v>
                </c:pt>
                <c:pt idx="1191">
                  <c:v>0.31430611225418903</c:v>
                </c:pt>
                <c:pt idx="1192">
                  <c:v>0.31430611225418903</c:v>
                </c:pt>
                <c:pt idx="1193">
                  <c:v>0.31430611225418903</c:v>
                </c:pt>
                <c:pt idx="1194">
                  <c:v>0.31422677790111431</c:v>
                </c:pt>
                <c:pt idx="1195">
                  <c:v>0.31422677790111431</c:v>
                </c:pt>
                <c:pt idx="1196">
                  <c:v>0.31422677790111431</c:v>
                </c:pt>
                <c:pt idx="1197">
                  <c:v>0.31420694744192929</c:v>
                </c:pt>
                <c:pt idx="1198">
                  <c:v>0.31420694744192929</c:v>
                </c:pt>
                <c:pt idx="1199">
                  <c:v>0.31420694744192929</c:v>
                </c:pt>
                <c:pt idx="1200">
                  <c:v>0.31420694744192929</c:v>
                </c:pt>
                <c:pt idx="1201">
                  <c:v>0.31418711823421969</c:v>
                </c:pt>
                <c:pt idx="1202">
                  <c:v>0.31418711823421969</c:v>
                </c:pt>
                <c:pt idx="1203">
                  <c:v>0.31418711823421969</c:v>
                </c:pt>
                <c:pt idx="1204">
                  <c:v>0.31418711823421969</c:v>
                </c:pt>
                <c:pt idx="1205">
                  <c:v>0.31418711823421969</c:v>
                </c:pt>
                <c:pt idx="1206">
                  <c:v>0.31416729027790669</c:v>
                </c:pt>
                <c:pt idx="1207">
                  <c:v>0.31416729027790669</c:v>
                </c:pt>
                <c:pt idx="1208">
                  <c:v>0.31416729027790669</c:v>
                </c:pt>
                <c:pt idx="1209">
                  <c:v>0.31410781391655701</c:v>
                </c:pt>
                <c:pt idx="1210">
                  <c:v>0.31410781391655701</c:v>
                </c:pt>
                <c:pt idx="1211">
                  <c:v>0.31410781391655701</c:v>
                </c:pt>
                <c:pt idx="1212">
                  <c:v>0.31404834881493315</c:v>
                </c:pt>
                <c:pt idx="1213">
                  <c:v>0.31404834881493315</c:v>
                </c:pt>
                <c:pt idx="1214">
                  <c:v>0.31404834881493315</c:v>
                </c:pt>
                <c:pt idx="1215">
                  <c:v>0.31404834881493315</c:v>
                </c:pt>
                <c:pt idx="1216">
                  <c:v>0.31402852961618477</c:v>
                </c:pt>
                <c:pt idx="1217">
                  <c:v>0.31402852961618477</c:v>
                </c:pt>
                <c:pt idx="1218">
                  <c:v>0.31402852961618477</c:v>
                </c:pt>
                <c:pt idx="1219">
                  <c:v>0.31402852961618477</c:v>
                </c:pt>
                <c:pt idx="1220">
                  <c:v>0.31396907952421288</c:v>
                </c:pt>
                <c:pt idx="1221">
                  <c:v>0.31396907952421288</c:v>
                </c:pt>
                <c:pt idx="1222">
                  <c:v>0.31396907952421288</c:v>
                </c:pt>
                <c:pt idx="1223">
                  <c:v>0.31394926532805029</c:v>
                </c:pt>
                <c:pt idx="1224">
                  <c:v>0.31394926532805029</c:v>
                </c:pt>
                <c:pt idx="1225">
                  <c:v>0.31394926532805029</c:v>
                </c:pt>
                <c:pt idx="1226">
                  <c:v>0.31394926532805029</c:v>
                </c:pt>
                <c:pt idx="1227">
                  <c:v>0.31392945238233699</c:v>
                </c:pt>
                <c:pt idx="1228">
                  <c:v>0.31392945238233699</c:v>
                </c:pt>
                <c:pt idx="1229">
                  <c:v>0.31392945238233699</c:v>
                </c:pt>
                <c:pt idx="1230">
                  <c:v>0.31392945238233699</c:v>
                </c:pt>
                <c:pt idx="1231">
                  <c:v>0.31390964068699373</c:v>
                </c:pt>
                <c:pt idx="1232">
                  <c:v>0.31390964068699373</c:v>
                </c:pt>
                <c:pt idx="1233">
                  <c:v>0.31390964068699373</c:v>
                </c:pt>
                <c:pt idx="1234">
                  <c:v>0.31390964068699373</c:v>
                </c:pt>
                <c:pt idx="1235">
                  <c:v>0.31388983024194189</c:v>
                </c:pt>
                <c:pt idx="1236">
                  <c:v>0.31388983024194189</c:v>
                </c:pt>
                <c:pt idx="1237">
                  <c:v>0.31388983024194189</c:v>
                </c:pt>
                <c:pt idx="1238">
                  <c:v>0.31388983024194189</c:v>
                </c:pt>
                <c:pt idx="1239">
                  <c:v>0.31381060096306984</c:v>
                </c:pt>
                <c:pt idx="1240">
                  <c:v>0.31381060096306984</c:v>
                </c:pt>
                <c:pt idx="1241">
                  <c:v>0.31381060096306984</c:v>
                </c:pt>
                <c:pt idx="1242">
                  <c:v>0.3137709938233304</c:v>
                </c:pt>
                <c:pt idx="1243">
                  <c:v>0.3137709938233304</c:v>
                </c:pt>
                <c:pt idx="1244">
                  <c:v>0.3137709938233304</c:v>
                </c:pt>
                <c:pt idx="1245">
                  <c:v>0.3137709938233304</c:v>
                </c:pt>
                <c:pt idx="1246">
                  <c:v>0.3137709938233304</c:v>
                </c:pt>
                <c:pt idx="1247">
                  <c:v>0.3137709938233304</c:v>
                </c:pt>
                <c:pt idx="1248">
                  <c:v>0.31375119212810881</c:v>
                </c:pt>
                <c:pt idx="1249">
                  <c:v>0.31375119212810881</c:v>
                </c:pt>
                <c:pt idx="1250">
                  <c:v>0.31375119212810881</c:v>
                </c:pt>
                <c:pt idx="1251">
                  <c:v>0.31375119212810881</c:v>
                </c:pt>
                <c:pt idx="1252">
                  <c:v>0.31375119212810881</c:v>
                </c:pt>
                <c:pt idx="1253">
                  <c:v>0.31369179454009011</c:v>
                </c:pt>
                <c:pt idx="1254">
                  <c:v>0.31369179454009011</c:v>
                </c:pt>
                <c:pt idx="1255">
                  <c:v>0.31369179454009011</c:v>
                </c:pt>
                <c:pt idx="1256">
                  <c:v>0.31367199784303623</c:v>
                </c:pt>
                <c:pt idx="1257">
                  <c:v>0.31367199784303623</c:v>
                </c:pt>
                <c:pt idx="1258">
                  <c:v>0.31367199784303623</c:v>
                </c:pt>
                <c:pt idx="1259">
                  <c:v>0.31367199784303623</c:v>
                </c:pt>
                <c:pt idx="1260">
                  <c:v>0.31367199784303623</c:v>
                </c:pt>
                <c:pt idx="1261">
                  <c:v>0.31365220239532726</c:v>
                </c:pt>
                <c:pt idx="1262">
                  <c:v>0.31365220239532726</c:v>
                </c:pt>
                <c:pt idx="1263">
                  <c:v>0.31365220239532726</c:v>
                </c:pt>
                <c:pt idx="1264">
                  <c:v>0.31365220239532726</c:v>
                </c:pt>
                <c:pt idx="1265">
                  <c:v>0.3136324081968842</c:v>
                </c:pt>
                <c:pt idx="1266">
                  <c:v>0.3136324081968842</c:v>
                </c:pt>
                <c:pt idx="1267">
                  <c:v>0.3136324081968842</c:v>
                </c:pt>
                <c:pt idx="1268">
                  <c:v>0.3136324081968842</c:v>
                </c:pt>
                <c:pt idx="1269">
                  <c:v>0.31361261524762835</c:v>
                </c:pt>
                <c:pt idx="1270">
                  <c:v>0.31361261524762835</c:v>
                </c:pt>
                <c:pt idx="1271">
                  <c:v>0.31361261524762835</c:v>
                </c:pt>
                <c:pt idx="1272">
                  <c:v>0.31361261524762835</c:v>
                </c:pt>
                <c:pt idx="1273">
                  <c:v>0.31355324389419492</c:v>
                </c:pt>
                <c:pt idx="1274">
                  <c:v>0.31355324389419492</c:v>
                </c:pt>
                <c:pt idx="1275">
                  <c:v>0.31355324389419492</c:v>
                </c:pt>
                <c:pt idx="1276">
                  <c:v>0.31353345594089921</c:v>
                </c:pt>
                <c:pt idx="1277">
                  <c:v>0.31353345594089921</c:v>
                </c:pt>
                <c:pt idx="1278">
                  <c:v>0.31351366923639651</c:v>
                </c:pt>
                <c:pt idx="1279">
                  <c:v>0.31351366923639651</c:v>
                </c:pt>
                <c:pt idx="1280">
                  <c:v>0.31351366923639651</c:v>
                </c:pt>
                <c:pt idx="1281">
                  <c:v>0.31351366923639651</c:v>
                </c:pt>
                <c:pt idx="1282">
                  <c:v>0.31351366923639651</c:v>
                </c:pt>
                <c:pt idx="1283">
                  <c:v>0.31351366923639651</c:v>
                </c:pt>
                <c:pt idx="1284">
                  <c:v>0.31351366923639651</c:v>
                </c:pt>
                <c:pt idx="1285">
                  <c:v>0.31351366923639651</c:v>
                </c:pt>
                <c:pt idx="1286">
                  <c:v>0.313493883780608</c:v>
                </c:pt>
                <c:pt idx="1287">
                  <c:v>0.313493883780608</c:v>
                </c:pt>
                <c:pt idx="1288">
                  <c:v>0.313493883780608</c:v>
                </c:pt>
                <c:pt idx="1289">
                  <c:v>0.313493883780608</c:v>
                </c:pt>
                <c:pt idx="1290">
                  <c:v>0.31347409957345473</c:v>
                </c:pt>
                <c:pt idx="1291">
                  <c:v>0.31347409957345473</c:v>
                </c:pt>
                <c:pt idx="1292">
                  <c:v>0.31347409957345473</c:v>
                </c:pt>
                <c:pt idx="1293">
                  <c:v>0.31339497522962007</c:v>
                </c:pt>
                <c:pt idx="1294">
                  <c:v>0.31339497522962007</c:v>
                </c:pt>
                <c:pt idx="1295">
                  <c:v>0.31339497522962007</c:v>
                </c:pt>
                <c:pt idx="1296">
                  <c:v>0.31337519726446195</c:v>
                </c:pt>
                <c:pt idx="1297">
                  <c:v>0.31337519726446195</c:v>
                </c:pt>
                <c:pt idx="1298">
                  <c:v>0.31337519726446195</c:v>
                </c:pt>
                <c:pt idx="1299">
                  <c:v>0.31337519726446195</c:v>
                </c:pt>
                <c:pt idx="1300">
                  <c:v>0.31337519726446195</c:v>
                </c:pt>
                <c:pt idx="1301">
                  <c:v>0.31335542054746646</c:v>
                </c:pt>
                <c:pt idx="1302">
                  <c:v>0.31335542054746646</c:v>
                </c:pt>
                <c:pt idx="1303">
                  <c:v>0.31335542054746646</c:v>
                </c:pt>
                <c:pt idx="1304">
                  <c:v>0.31333564507855477</c:v>
                </c:pt>
                <c:pt idx="1305">
                  <c:v>0.31333564507855477</c:v>
                </c:pt>
                <c:pt idx="1306">
                  <c:v>0.31333564507855477</c:v>
                </c:pt>
                <c:pt idx="1307">
                  <c:v>0.31333564507855477</c:v>
                </c:pt>
                <c:pt idx="1308">
                  <c:v>0.31327632615953582</c:v>
                </c:pt>
                <c:pt idx="1309">
                  <c:v>0.31327632615953582</c:v>
                </c:pt>
                <c:pt idx="1310">
                  <c:v>0.31327632615953582</c:v>
                </c:pt>
                <c:pt idx="1311">
                  <c:v>0.3132565556821722</c:v>
                </c:pt>
                <c:pt idx="1312">
                  <c:v>0.3132565556821722</c:v>
                </c:pt>
                <c:pt idx="1313">
                  <c:v>0.3132565556821722</c:v>
                </c:pt>
                <c:pt idx="1314">
                  <c:v>0.31323678645249864</c:v>
                </c:pt>
                <c:pt idx="1315">
                  <c:v>0.31323678645249864</c:v>
                </c:pt>
                <c:pt idx="1316">
                  <c:v>0.31323678645249864</c:v>
                </c:pt>
                <c:pt idx="1317">
                  <c:v>0.31323678645249864</c:v>
                </c:pt>
                <c:pt idx="1318">
                  <c:v>0.31321701847043659</c:v>
                </c:pt>
                <c:pt idx="1319">
                  <c:v>0.31321701847043659</c:v>
                </c:pt>
                <c:pt idx="1320">
                  <c:v>0.31321701847043659</c:v>
                </c:pt>
                <c:pt idx="1321">
                  <c:v>0.31319725173590696</c:v>
                </c:pt>
                <c:pt idx="1322">
                  <c:v>0.31319725173590696</c:v>
                </c:pt>
                <c:pt idx="1323">
                  <c:v>0.31319725173590696</c:v>
                </c:pt>
                <c:pt idx="1324">
                  <c:v>0.31319725173590696</c:v>
                </c:pt>
                <c:pt idx="1325">
                  <c:v>0.31319725173590696</c:v>
                </c:pt>
                <c:pt idx="1326">
                  <c:v>0.31319725173590696</c:v>
                </c:pt>
                <c:pt idx="1327">
                  <c:v>0.31313795901672703</c:v>
                </c:pt>
                <c:pt idx="1328">
                  <c:v>0.31311819727154083</c:v>
                </c:pt>
                <c:pt idx="1329">
                  <c:v>0.31311819727154083</c:v>
                </c:pt>
                <c:pt idx="1330">
                  <c:v>0.31311819727154083</c:v>
                </c:pt>
                <c:pt idx="1331">
                  <c:v>0.31311819727154083</c:v>
                </c:pt>
                <c:pt idx="1332">
                  <c:v>0.31311819727154083</c:v>
                </c:pt>
                <c:pt idx="1333">
                  <c:v>0.31311819727154083</c:v>
                </c:pt>
                <c:pt idx="1334">
                  <c:v>0.31309843677349369</c:v>
                </c:pt>
                <c:pt idx="1335">
                  <c:v>0.31309843677349369</c:v>
                </c:pt>
                <c:pt idx="1336">
                  <c:v>0.31309843677349369</c:v>
                </c:pt>
                <c:pt idx="1337">
                  <c:v>0.31309843677349369</c:v>
                </c:pt>
                <c:pt idx="1338">
                  <c:v>0.31307867752250684</c:v>
                </c:pt>
                <c:pt idx="1339">
                  <c:v>0.31307867752250684</c:v>
                </c:pt>
                <c:pt idx="1340">
                  <c:v>0.31307867752250684</c:v>
                </c:pt>
                <c:pt idx="1341">
                  <c:v>0.31305891951850162</c:v>
                </c:pt>
                <c:pt idx="1342">
                  <c:v>0.31305891951850162</c:v>
                </c:pt>
                <c:pt idx="1343">
                  <c:v>0.31305891951850162</c:v>
                </c:pt>
                <c:pt idx="1344">
                  <c:v>0.31305891951850162</c:v>
                </c:pt>
                <c:pt idx="1345">
                  <c:v>0.31305891951850162</c:v>
                </c:pt>
                <c:pt idx="1346">
                  <c:v>0.31296014820044593</c:v>
                </c:pt>
                <c:pt idx="1347">
                  <c:v>0.31296014820044593</c:v>
                </c:pt>
                <c:pt idx="1348">
                  <c:v>0.31296014820044593</c:v>
                </c:pt>
                <c:pt idx="1349">
                  <c:v>0.31296014820044593</c:v>
                </c:pt>
                <c:pt idx="1350">
                  <c:v>0.31294039767667814</c:v>
                </c:pt>
                <c:pt idx="1351">
                  <c:v>0.31294039767667814</c:v>
                </c:pt>
                <c:pt idx="1352">
                  <c:v>0.31294039767667814</c:v>
                </c:pt>
                <c:pt idx="1353">
                  <c:v>0.31294039767667814</c:v>
                </c:pt>
                <c:pt idx="1354">
                  <c:v>0.31294039767667814</c:v>
                </c:pt>
                <c:pt idx="1355">
                  <c:v>0.31292064839934108</c:v>
                </c:pt>
                <c:pt idx="1356">
                  <c:v>0.31292064839934108</c:v>
                </c:pt>
                <c:pt idx="1357">
                  <c:v>0.31292064839934108</c:v>
                </c:pt>
                <c:pt idx="1358">
                  <c:v>0.3128614080451288</c:v>
                </c:pt>
                <c:pt idx="1359">
                  <c:v>0.3128614080451288</c:v>
                </c:pt>
                <c:pt idx="1360">
                  <c:v>0.3128614080451288</c:v>
                </c:pt>
                <c:pt idx="1361">
                  <c:v>0.3128614080451288</c:v>
                </c:pt>
                <c:pt idx="1362">
                  <c:v>0.3128614080451288</c:v>
                </c:pt>
                <c:pt idx="1363">
                  <c:v>0.3128614080451288</c:v>
                </c:pt>
                <c:pt idx="1364">
                  <c:v>0.31284166375272882</c:v>
                </c:pt>
                <c:pt idx="1365">
                  <c:v>0.31284166375272882</c:v>
                </c:pt>
                <c:pt idx="1366">
                  <c:v>0.31284166375272882</c:v>
                </c:pt>
                <c:pt idx="1367">
                  <c:v>0.31284166375272882</c:v>
                </c:pt>
                <c:pt idx="1368">
                  <c:v>0.31282192070636639</c:v>
                </c:pt>
                <c:pt idx="1369">
                  <c:v>0.31282192070636639</c:v>
                </c:pt>
                <c:pt idx="1370">
                  <c:v>0.31282192070636639</c:v>
                </c:pt>
                <c:pt idx="1371">
                  <c:v>0.31282192070636639</c:v>
                </c:pt>
                <c:pt idx="1372">
                  <c:v>0.31280217890596296</c:v>
                </c:pt>
                <c:pt idx="1373">
                  <c:v>0.31280217890596296</c:v>
                </c:pt>
                <c:pt idx="1374">
                  <c:v>0.31280217890596296</c:v>
                </c:pt>
                <c:pt idx="1375">
                  <c:v>0.31280217890596296</c:v>
                </c:pt>
                <c:pt idx="1376">
                  <c:v>0.31278243835143971</c:v>
                </c:pt>
                <c:pt idx="1377">
                  <c:v>0.31278243835143971</c:v>
                </c:pt>
                <c:pt idx="1378">
                  <c:v>0.31278243835143971</c:v>
                </c:pt>
                <c:pt idx="1379">
                  <c:v>0.31270348859057828</c:v>
                </c:pt>
                <c:pt idx="1380">
                  <c:v>0.31268375426427769</c:v>
                </c:pt>
                <c:pt idx="1381">
                  <c:v>0.31268375426427769</c:v>
                </c:pt>
                <c:pt idx="1382">
                  <c:v>0.31268375426427769</c:v>
                </c:pt>
                <c:pt idx="1383">
                  <c:v>0.31268375426427769</c:v>
                </c:pt>
                <c:pt idx="1384">
                  <c:v>0.31266402118338565</c:v>
                </c:pt>
                <c:pt idx="1385">
                  <c:v>0.31266402118338565</c:v>
                </c:pt>
                <c:pt idx="1386">
                  <c:v>0.31266402118338565</c:v>
                </c:pt>
                <c:pt idx="1387">
                  <c:v>0.31266402118338565</c:v>
                </c:pt>
                <c:pt idx="1388">
                  <c:v>0.31264428934782368</c:v>
                </c:pt>
                <c:pt idx="1389">
                  <c:v>0.31264428934782368</c:v>
                </c:pt>
                <c:pt idx="1390">
                  <c:v>0.31264428934782368</c:v>
                </c:pt>
                <c:pt idx="1391">
                  <c:v>0.31258510131233241</c:v>
                </c:pt>
                <c:pt idx="1392">
                  <c:v>0.31258510131233241</c:v>
                </c:pt>
                <c:pt idx="1393">
                  <c:v>0.31258510131233241</c:v>
                </c:pt>
                <c:pt idx="1394">
                  <c:v>0.31256537445730492</c:v>
                </c:pt>
                <c:pt idx="1395">
                  <c:v>0.31256537445730492</c:v>
                </c:pt>
                <c:pt idx="1396">
                  <c:v>0.31256537445730492</c:v>
                </c:pt>
                <c:pt idx="1397">
                  <c:v>0.31256537445730492</c:v>
                </c:pt>
                <c:pt idx="1398">
                  <c:v>0.31254564884721453</c:v>
                </c:pt>
                <c:pt idx="1399">
                  <c:v>0.31254564884721453</c:v>
                </c:pt>
                <c:pt idx="1400">
                  <c:v>0.31254564884721453</c:v>
                </c:pt>
                <c:pt idx="1401">
                  <c:v>0.31254564884721453</c:v>
                </c:pt>
                <c:pt idx="1402">
                  <c:v>0.31252592448198274</c:v>
                </c:pt>
                <c:pt idx="1403">
                  <c:v>0.31252592448198274</c:v>
                </c:pt>
                <c:pt idx="1404">
                  <c:v>0.31252592448198274</c:v>
                </c:pt>
                <c:pt idx="1405">
                  <c:v>0.31201352767405849</c:v>
                </c:pt>
                <c:pt idx="1406">
                  <c:v>0.31201352767405849</c:v>
                </c:pt>
                <c:pt idx="1407">
                  <c:v>0.31197414734925999</c:v>
                </c:pt>
                <c:pt idx="1408">
                  <c:v>0.31197414734925999</c:v>
                </c:pt>
                <c:pt idx="1409">
                  <c:v>0.31197414734925999</c:v>
                </c:pt>
                <c:pt idx="1410">
                  <c:v>0.3119544590507734</c:v>
                </c:pt>
                <c:pt idx="1411">
                  <c:v>0.3119544590507734</c:v>
                </c:pt>
                <c:pt idx="1412">
                  <c:v>0.3119544590507734</c:v>
                </c:pt>
                <c:pt idx="1413">
                  <c:v>0.31189540161002344</c:v>
                </c:pt>
                <c:pt idx="1414">
                  <c:v>0.31189540161002344</c:v>
                </c:pt>
                <c:pt idx="1415">
                  <c:v>0.31189540161002344</c:v>
                </c:pt>
                <c:pt idx="1416">
                  <c:v>0.31187571828108207</c:v>
                </c:pt>
                <c:pt idx="1417">
                  <c:v>0.31187571828108207</c:v>
                </c:pt>
                <c:pt idx="1418">
                  <c:v>0.31187571828108207</c:v>
                </c:pt>
                <c:pt idx="1419">
                  <c:v>0.31187571828108207</c:v>
                </c:pt>
                <c:pt idx="1420">
                  <c:v>0.31185603619433105</c:v>
                </c:pt>
                <c:pt idx="1421">
                  <c:v>0.31185603619433105</c:v>
                </c:pt>
                <c:pt idx="1422">
                  <c:v>0.31185603619433105</c:v>
                </c:pt>
                <c:pt idx="1423">
                  <c:v>0.31185603619433105</c:v>
                </c:pt>
                <c:pt idx="1424">
                  <c:v>0.31183635534969179</c:v>
                </c:pt>
                <c:pt idx="1425">
                  <c:v>0.31183635534969179</c:v>
                </c:pt>
                <c:pt idx="1426">
                  <c:v>0.31183635534969179</c:v>
                </c:pt>
                <c:pt idx="1427">
                  <c:v>0.31181667574708599</c:v>
                </c:pt>
                <c:pt idx="1428">
                  <c:v>0.31181667574708599</c:v>
                </c:pt>
                <c:pt idx="1429">
                  <c:v>0.31181667574708599</c:v>
                </c:pt>
                <c:pt idx="1430">
                  <c:v>0.31181667574708599</c:v>
                </c:pt>
                <c:pt idx="1431">
                  <c:v>0.31181667574708599</c:v>
                </c:pt>
                <c:pt idx="1432">
                  <c:v>0.31181667574708599</c:v>
                </c:pt>
                <c:pt idx="1433">
                  <c:v>0.31175764439068615</c:v>
                </c:pt>
                <c:pt idx="1434">
                  <c:v>0.31175764439068615</c:v>
                </c:pt>
                <c:pt idx="1435">
                  <c:v>0.31175764439068615</c:v>
                </c:pt>
                <c:pt idx="1436">
                  <c:v>0.31175764439068615</c:v>
                </c:pt>
                <c:pt idx="1437">
                  <c:v>0.31173796975543067</c:v>
                </c:pt>
                <c:pt idx="1438">
                  <c:v>0.31173796975543067</c:v>
                </c:pt>
                <c:pt idx="1439">
                  <c:v>0.31173796975543067</c:v>
                </c:pt>
                <c:pt idx="1440">
                  <c:v>0.31173796975543067</c:v>
                </c:pt>
                <c:pt idx="1441">
                  <c:v>0.31173796975543067</c:v>
                </c:pt>
                <c:pt idx="1442">
                  <c:v>0.3117182963618168</c:v>
                </c:pt>
                <c:pt idx="1443">
                  <c:v>0.3117182963618168</c:v>
                </c:pt>
                <c:pt idx="1444">
                  <c:v>0.31169862420976624</c:v>
                </c:pt>
                <c:pt idx="1445">
                  <c:v>0.31169862420976624</c:v>
                </c:pt>
                <c:pt idx="1446">
                  <c:v>0.31169862420976624</c:v>
                </c:pt>
                <c:pt idx="1447">
                  <c:v>0.31161994801562981</c:v>
                </c:pt>
                <c:pt idx="1448">
                  <c:v>0.31160028207022045</c:v>
                </c:pt>
                <c:pt idx="1449">
                  <c:v>0.31160028207022045</c:v>
                </c:pt>
                <c:pt idx="1450">
                  <c:v>0.31148231245798097</c:v>
                </c:pt>
                <c:pt idx="1451">
                  <c:v>0.31148231245798097</c:v>
                </c:pt>
                <c:pt idx="1452">
                  <c:v>0.311344737690878</c:v>
                </c:pt>
                <c:pt idx="1453">
                  <c:v>0.31132508911364826</c:v>
                </c:pt>
                <c:pt idx="1454">
                  <c:v>0.31118758378857819</c:v>
                </c:pt>
                <c:pt idx="1455">
                  <c:v>0.31118758378857819</c:v>
                </c:pt>
                <c:pt idx="1456">
                  <c:v>0.31118758378857819</c:v>
                </c:pt>
                <c:pt idx="1457">
                  <c:v>0.31105013919653307</c:v>
                </c:pt>
                <c:pt idx="1458">
                  <c:v>0.31105013919653307</c:v>
                </c:pt>
                <c:pt idx="1459">
                  <c:v>0.31091275531068857</c:v>
                </c:pt>
                <c:pt idx="1460">
                  <c:v>0.31091275531068857</c:v>
                </c:pt>
                <c:pt idx="1461">
                  <c:v>0.31038341420254861</c:v>
                </c:pt>
                <c:pt idx="1462">
                  <c:v>0.31036382629324255</c:v>
                </c:pt>
                <c:pt idx="1463">
                  <c:v>0.31036382629324255</c:v>
                </c:pt>
                <c:pt idx="1464">
                  <c:v>0.3102267455364493</c:v>
                </c:pt>
                <c:pt idx="1465">
                  <c:v>0.3102267455364493</c:v>
                </c:pt>
                <c:pt idx="1466">
                  <c:v>0.3102267455364493</c:v>
                </c:pt>
                <c:pt idx="1467">
                  <c:v>0.31008972532515866</c:v>
                </c:pt>
                <c:pt idx="1468">
                  <c:v>0.31008972532515866</c:v>
                </c:pt>
                <c:pt idx="1469">
                  <c:v>0.3097572138575504</c:v>
                </c:pt>
                <c:pt idx="1470">
                  <c:v>0.30969857238674114</c:v>
                </c:pt>
                <c:pt idx="1471">
                  <c:v>0.30969857238674114</c:v>
                </c:pt>
                <c:pt idx="1472">
                  <c:v>0.30954224940036834</c:v>
                </c:pt>
                <c:pt idx="1473">
                  <c:v>0.30954224940036834</c:v>
                </c:pt>
                <c:pt idx="1474">
                  <c:v>0.30954224940036834</c:v>
                </c:pt>
                <c:pt idx="1475">
                  <c:v>0.30940553151570349</c:v>
                </c:pt>
                <c:pt idx="1476">
                  <c:v>0.30940553151570349</c:v>
                </c:pt>
                <c:pt idx="1477">
                  <c:v>0.30926887401626879</c:v>
                </c:pt>
                <c:pt idx="1478">
                  <c:v>0.30926887401626879</c:v>
                </c:pt>
                <c:pt idx="1479">
                  <c:v>0.30915178705824986</c:v>
                </c:pt>
                <c:pt idx="1480">
                  <c:v>0.30915178705824986</c:v>
                </c:pt>
                <c:pt idx="1481">
                  <c:v>0.30893724275348872</c:v>
                </c:pt>
                <c:pt idx="1482">
                  <c:v>0.30885926356269666</c:v>
                </c:pt>
                <c:pt idx="1483">
                  <c:v>0.30885926356269666</c:v>
                </c:pt>
                <c:pt idx="1484">
                  <c:v>0.30846966275159809</c:v>
                </c:pt>
                <c:pt idx="1485">
                  <c:v>0.30846966275159809</c:v>
                </c:pt>
                <c:pt idx="1486">
                  <c:v>0.30846966275159809</c:v>
                </c:pt>
                <c:pt idx="1487">
                  <c:v>0.30845019561675402</c:v>
                </c:pt>
                <c:pt idx="1488">
                  <c:v>0.30845019561675402</c:v>
                </c:pt>
                <c:pt idx="1489">
                  <c:v>0.30845019561675402</c:v>
                </c:pt>
                <c:pt idx="1490">
                  <c:v>0.30845019561675402</c:v>
                </c:pt>
                <c:pt idx="1491">
                  <c:v>0.30845019561675402</c:v>
                </c:pt>
                <c:pt idx="1492">
                  <c:v>0.30845019561675402</c:v>
                </c:pt>
                <c:pt idx="1493">
                  <c:v>0.30843072971045654</c:v>
                </c:pt>
                <c:pt idx="1494">
                  <c:v>0.30843072971045654</c:v>
                </c:pt>
                <c:pt idx="1495">
                  <c:v>0.30843072971045654</c:v>
                </c:pt>
                <c:pt idx="1496">
                  <c:v>0.30841126503262806</c:v>
                </c:pt>
                <c:pt idx="1497">
                  <c:v>0.30841126503262806</c:v>
                </c:pt>
                <c:pt idx="1498">
                  <c:v>0.30841126503262806</c:v>
                </c:pt>
                <c:pt idx="1499">
                  <c:v>0.30841126503262806</c:v>
                </c:pt>
                <c:pt idx="1500">
                  <c:v>0.30831396006780754</c:v>
                </c:pt>
                <c:pt idx="1501">
                  <c:v>0.30831396006780754</c:v>
                </c:pt>
                <c:pt idx="1502">
                  <c:v>0.30817778469105439</c:v>
                </c:pt>
                <c:pt idx="1503">
                  <c:v>0.30817778469105439</c:v>
                </c:pt>
                <c:pt idx="1504">
                  <c:v>0.30817778469105439</c:v>
                </c:pt>
                <c:pt idx="1505">
                  <c:v>0.30806111081155951</c:v>
                </c:pt>
                <c:pt idx="1506">
                  <c:v>0.30806111081155951</c:v>
                </c:pt>
                <c:pt idx="1507">
                  <c:v>0.3077696193282462</c:v>
                </c:pt>
                <c:pt idx="1508">
                  <c:v>0.3077696193282462</c:v>
                </c:pt>
                <c:pt idx="1509">
                  <c:v>0.30765309997720447</c:v>
                </c:pt>
                <c:pt idx="1510">
                  <c:v>0.30765309997720447</c:v>
                </c:pt>
                <c:pt idx="1511">
                  <c:v>0.30765309997720447</c:v>
                </c:pt>
                <c:pt idx="1512">
                  <c:v>0.30763368437461647</c:v>
                </c:pt>
                <c:pt idx="1513">
                  <c:v>0.30751721648756464</c:v>
                </c:pt>
                <c:pt idx="1514">
                  <c:v>0.30749780946041377</c:v>
                </c:pt>
                <c:pt idx="1515">
                  <c:v>0.30749780946041377</c:v>
                </c:pt>
                <c:pt idx="1516">
                  <c:v>0.30749780946041377</c:v>
                </c:pt>
                <c:pt idx="1517">
                  <c:v>0.30747840365801621</c:v>
                </c:pt>
                <c:pt idx="1518">
                  <c:v>0.30747840365801621</c:v>
                </c:pt>
                <c:pt idx="1519">
                  <c:v>0.30747840365801621</c:v>
                </c:pt>
                <c:pt idx="1520">
                  <c:v>0.3074589990802945</c:v>
                </c:pt>
                <c:pt idx="1521">
                  <c:v>0.3074589990802945</c:v>
                </c:pt>
                <c:pt idx="1522">
                  <c:v>0.3074589990802945</c:v>
                </c:pt>
                <c:pt idx="1523">
                  <c:v>0.3074395957271715</c:v>
                </c:pt>
                <c:pt idx="1524">
                  <c:v>0.3074395957271715</c:v>
                </c:pt>
                <c:pt idx="1525">
                  <c:v>0.3074395957271715</c:v>
                </c:pt>
                <c:pt idx="1526">
                  <c:v>0.3074395957271715</c:v>
                </c:pt>
                <c:pt idx="1527">
                  <c:v>0.30736199455912017</c:v>
                </c:pt>
                <c:pt idx="1528">
                  <c:v>0.30736199455912017</c:v>
                </c:pt>
                <c:pt idx="1529">
                  <c:v>0.30736199455912017</c:v>
                </c:pt>
                <c:pt idx="1530">
                  <c:v>0.30736199455912017</c:v>
                </c:pt>
                <c:pt idx="1531">
                  <c:v>0.30736199455912017</c:v>
                </c:pt>
                <c:pt idx="1532">
                  <c:v>0.30734259732783126</c:v>
                </c:pt>
                <c:pt idx="1533">
                  <c:v>0.30734259732783126</c:v>
                </c:pt>
                <c:pt idx="1534">
                  <c:v>0.30734259732783126</c:v>
                </c:pt>
                <c:pt idx="1535">
                  <c:v>0.30734259732783126</c:v>
                </c:pt>
                <c:pt idx="1536">
                  <c:v>0.30732320132067731</c:v>
                </c:pt>
                <c:pt idx="1537">
                  <c:v>0.30732320132067731</c:v>
                </c:pt>
                <c:pt idx="1538">
                  <c:v>0.30732320132067731</c:v>
                </c:pt>
                <c:pt idx="1539">
                  <c:v>0.30730380653758116</c:v>
                </c:pt>
                <c:pt idx="1540">
                  <c:v>0.30730380653758116</c:v>
                </c:pt>
                <c:pt idx="1541">
                  <c:v>0.30730380653758116</c:v>
                </c:pt>
                <c:pt idx="1542">
                  <c:v>0.30722623964422924</c:v>
                </c:pt>
                <c:pt idx="1543">
                  <c:v>0.30722623964422924</c:v>
                </c:pt>
                <c:pt idx="1544">
                  <c:v>0.30722623964422924</c:v>
                </c:pt>
                <c:pt idx="1545">
                  <c:v>0.30722623964422924</c:v>
                </c:pt>
                <c:pt idx="1546">
                  <c:v>0.30722623964422924</c:v>
                </c:pt>
                <c:pt idx="1547">
                  <c:v>0.30722623964422924</c:v>
                </c:pt>
                <c:pt idx="1548">
                  <c:v>0.30720685098026329</c:v>
                </c:pt>
                <c:pt idx="1549">
                  <c:v>0.30720685098026329</c:v>
                </c:pt>
                <c:pt idx="1550">
                  <c:v>0.30720685098026329</c:v>
                </c:pt>
                <c:pt idx="1551">
                  <c:v>0.30718746353989168</c:v>
                </c:pt>
                <c:pt idx="1552">
                  <c:v>0.30718746353989168</c:v>
                </c:pt>
                <c:pt idx="1553">
                  <c:v>0.30718746353989168</c:v>
                </c:pt>
                <c:pt idx="1554">
                  <c:v>0.30716807732303719</c:v>
                </c:pt>
                <c:pt idx="1555">
                  <c:v>0.30716807732303719</c:v>
                </c:pt>
                <c:pt idx="1556">
                  <c:v>0.30716807732303719</c:v>
                </c:pt>
                <c:pt idx="1557">
                  <c:v>0.30710992601280429</c:v>
                </c:pt>
                <c:pt idx="1558">
                  <c:v>0.30710992601280429</c:v>
                </c:pt>
                <c:pt idx="1559">
                  <c:v>0.30710992601280429</c:v>
                </c:pt>
                <c:pt idx="1560">
                  <c:v>0.30707116458881928</c:v>
                </c:pt>
                <c:pt idx="1561">
                  <c:v>0.30707116458881928</c:v>
                </c:pt>
                <c:pt idx="1562">
                  <c:v>0.30707116458881928</c:v>
                </c:pt>
                <c:pt idx="1563">
                  <c:v>0.30707116458881928</c:v>
                </c:pt>
                <c:pt idx="1564">
                  <c:v>0.3070517857114462</c:v>
                </c:pt>
                <c:pt idx="1565">
                  <c:v>0.3070517857114462</c:v>
                </c:pt>
                <c:pt idx="1566">
                  <c:v>0.3070517857114462</c:v>
                </c:pt>
                <c:pt idx="1567">
                  <c:v>0.3070517857114462</c:v>
                </c:pt>
                <c:pt idx="1568">
                  <c:v>0.30703240805704984</c:v>
                </c:pt>
                <c:pt idx="1569">
                  <c:v>0.30703240805704984</c:v>
                </c:pt>
                <c:pt idx="1570">
                  <c:v>0.30695490966768835</c:v>
                </c:pt>
                <c:pt idx="1571">
                  <c:v>0.30695490966768835</c:v>
                </c:pt>
                <c:pt idx="1572">
                  <c:v>0.30695490966768835</c:v>
                </c:pt>
                <c:pt idx="1573">
                  <c:v>0.30693553812701801</c:v>
                </c:pt>
                <c:pt idx="1574">
                  <c:v>0.30693553812701801</c:v>
                </c:pt>
                <c:pt idx="1575">
                  <c:v>0.30693553812701801</c:v>
                </c:pt>
                <c:pt idx="1576">
                  <c:v>0.3069161678088615</c:v>
                </c:pt>
                <c:pt idx="1577">
                  <c:v>0.3069161678088615</c:v>
                </c:pt>
                <c:pt idx="1578">
                  <c:v>0.3069161678088615</c:v>
                </c:pt>
                <c:pt idx="1579">
                  <c:v>0.30689679871314146</c:v>
                </c:pt>
                <c:pt idx="1580">
                  <c:v>0.30689679871314146</c:v>
                </c:pt>
                <c:pt idx="1581">
                  <c:v>0.30689679871314146</c:v>
                </c:pt>
                <c:pt idx="1582">
                  <c:v>0.30689679871314146</c:v>
                </c:pt>
                <c:pt idx="1583">
                  <c:v>0.30681933455308424</c:v>
                </c:pt>
                <c:pt idx="1584">
                  <c:v>0.30681933455308424</c:v>
                </c:pt>
                <c:pt idx="1585">
                  <c:v>0.30681933455308424</c:v>
                </c:pt>
                <c:pt idx="1586">
                  <c:v>0.30679997156838995</c:v>
                </c:pt>
                <c:pt idx="1587">
                  <c:v>0.30679997156838995</c:v>
                </c:pt>
                <c:pt idx="1588">
                  <c:v>0.30679997156838995</c:v>
                </c:pt>
                <c:pt idx="1589">
                  <c:v>0.30678060980566946</c:v>
                </c:pt>
                <c:pt idx="1590">
                  <c:v>0.30678060980566946</c:v>
                </c:pt>
                <c:pt idx="1591">
                  <c:v>0.30678060980566946</c:v>
                </c:pt>
                <c:pt idx="1592">
                  <c:v>0.30678060980566946</c:v>
                </c:pt>
                <c:pt idx="1593">
                  <c:v>0.3067612492648456</c:v>
                </c:pt>
                <c:pt idx="1594">
                  <c:v>0.3067612492648456</c:v>
                </c:pt>
                <c:pt idx="1595">
                  <c:v>0.3067612492648456</c:v>
                </c:pt>
                <c:pt idx="1596">
                  <c:v>0.30668381931897437</c:v>
                </c:pt>
                <c:pt idx="1597">
                  <c:v>0.30668381931897437</c:v>
                </c:pt>
                <c:pt idx="1598">
                  <c:v>0.30666446488647714</c:v>
                </c:pt>
                <c:pt idx="1599">
                  <c:v>0.30666446488647714</c:v>
                </c:pt>
                <c:pt idx="1600">
                  <c:v>0.30666446488647714</c:v>
                </c:pt>
                <c:pt idx="1601">
                  <c:v>0.30666446488647714</c:v>
                </c:pt>
                <c:pt idx="1602">
                  <c:v>0.30664511167541392</c:v>
                </c:pt>
                <c:pt idx="1603">
                  <c:v>0.30664511167541392</c:v>
                </c:pt>
                <c:pt idx="1604">
                  <c:v>0.30664511167541392</c:v>
                </c:pt>
                <c:pt idx="1605">
                  <c:v>0.30664511167541392</c:v>
                </c:pt>
                <c:pt idx="1606">
                  <c:v>0.30662575968570771</c:v>
                </c:pt>
                <c:pt idx="1607">
                  <c:v>0.30662575968570771</c:v>
                </c:pt>
                <c:pt idx="1608">
                  <c:v>0.30662575968570771</c:v>
                </c:pt>
                <c:pt idx="1609">
                  <c:v>0.30662575968570771</c:v>
                </c:pt>
                <c:pt idx="1610">
                  <c:v>0.30662575968570771</c:v>
                </c:pt>
                <c:pt idx="1611">
                  <c:v>0.30656771104395997</c:v>
                </c:pt>
                <c:pt idx="1612">
                  <c:v>0.30656771104395997</c:v>
                </c:pt>
                <c:pt idx="1613">
                  <c:v>0.30654836393891083</c:v>
                </c:pt>
                <c:pt idx="1614">
                  <c:v>0.30654836393891083</c:v>
                </c:pt>
                <c:pt idx="1615">
                  <c:v>0.30654836393891083</c:v>
                </c:pt>
                <c:pt idx="1616">
                  <c:v>0.30654836393891083</c:v>
                </c:pt>
                <c:pt idx="1617">
                  <c:v>0.30654836393891083</c:v>
                </c:pt>
                <c:pt idx="1618">
                  <c:v>0.30652901805483329</c:v>
                </c:pt>
                <c:pt idx="1619">
                  <c:v>0.30652901805483329</c:v>
                </c:pt>
                <c:pt idx="1620">
                  <c:v>0.30650967339165036</c:v>
                </c:pt>
                <c:pt idx="1621">
                  <c:v>0.30650967339165036</c:v>
                </c:pt>
                <c:pt idx="1622">
                  <c:v>0.30650967339165036</c:v>
                </c:pt>
                <c:pt idx="1623">
                  <c:v>0.30649032994928493</c:v>
                </c:pt>
                <c:pt idx="1624">
                  <c:v>0.30649032994928493</c:v>
                </c:pt>
                <c:pt idx="1625">
                  <c:v>0.30649032994928493</c:v>
                </c:pt>
                <c:pt idx="1626">
                  <c:v>0.30641296838645743</c:v>
                </c:pt>
                <c:pt idx="1627">
                  <c:v>0.30641296838645743</c:v>
                </c:pt>
                <c:pt idx="1628">
                  <c:v>0.30641296838645743</c:v>
                </c:pt>
                <c:pt idx="1629">
                  <c:v>0.30641296838645743</c:v>
                </c:pt>
                <c:pt idx="1630">
                  <c:v>0.30641296838645743</c:v>
                </c:pt>
                <c:pt idx="1631">
                  <c:v>0.30641296838645743</c:v>
                </c:pt>
                <c:pt idx="1632">
                  <c:v>0.306393631047024</c:v>
                </c:pt>
                <c:pt idx="1633">
                  <c:v>0.306393631047024</c:v>
                </c:pt>
                <c:pt idx="1634">
                  <c:v>0.306393631047024</c:v>
                </c:pt>
                <c:pt idx="1635">
                  <c:v>0.306393631047024</c:v>
                </c:pt>
                <c:pt idx="1636">
                  <c:v>0.306393631047024</c:v>
                </c:pt>
                <c:pt idx="1637">
                  <c:v>0.30637429492794599</c:v>
                </c:pt>
                <c:pt idx="1638">
                  <c:v>0.30637429492794599</c:v>
                </c:pt>
                <c:pt idx="1639">
                  <c:v>0.30637429492794599</c:v>
                </c:pt>
                <c:pt idx="1640">
                  <c:v>0.30635496002914619</c:v>
                </c:pt>
                <c:pt idx="1641">
                  <c:v>0.30635496002914619</c:v>
                </c:pt>
                <c:pt idx="1642">
                  <c:v>0.30627763263518987</c:v>
                </c:pt>
                <c:pt idx="1643">
                  <c:v>0.30627763263518987</c:v>
                </c:pt>
                <c:pt idx="1644">
                  <c:v>0.30627763263518987</c:v>
                </c:pt>
                <c:pt idx="1645">
                  <c:v>0.3062583038366265</c:v>
                </c:pt>
                <c:pt idx="1646">
                  <c:v>0.3062583038366265</c:v>
                </c:pt>
                <c:pt idx="1647">
                  <c:v>0.3062583038366265</c:v>
                </c:pt>
                <c:pt idx="1648">
                  <c:v>0.30623897625787944</c:v>
                </c:pt>
                <c:pt idx="1649">
                  <c:v>0.30623897625787944</c:v>
                </c:pt>
                <c:pt idx="1650">
                  <c:v>0.30623897625787944</c:v>
                </c:pt>
                <c:pt idx="1651">
                  <c:v>0.30621964989887174</c:v>
                </c:pt>
                <c:pt idx="1652">
                  <c:v>0.30621964989887174</c:v>
                </c:pt>
                <c:pt idx="1653">
                  <c:v>0.30621964989887174</c:v>
                </c:pt>
                <c:pt idx="1654">
                  <c:v>0.30614235665869494</c:v>
                </c:pt>
                <c:pt idx="1655">
                  <c:v>0.30614235665869494</c:v>
                </c:pt>
                <c:pt idx="1656">
                  <c:v>0.30614235665869494</c:v>
                </c:pt>
                <c:pt idx="1657">
                  <c:v>0.30614235665869494</c:v>
                </c:pt>
                <c:pt idx="1658">
                  <c:v>0.30614235665869494</c:v>
                </c:pt>
                <c:pt idx="1659">
                  <c:v>0.30614235665869494</c:v>
                </c:pt>
                <c:pt idx="1660">
                  <c:v>0.30612303639722938</c:v>
                </c:pt>
                <c:pt idx="1661">
                  <c:v>0.30612303639722938</c:v>
                </c:pt>
                <c:pt idx="1662">
                  <c:v>0.30612303639722938</c:v>
                </c:pt>
                <c:pt idx="1663">
                  <c:v>0.30612303639722938</c:v>
                </c:pt>
                <c:pt idx="1664">
                  <c:v>0.30610371735504138</c:v>
                </c:pt>
                <c:pt idx="1665">
                  <c:v>0.30610371735504138</c:v>
                </c:pt>
                <c:pt idx="1666">
                  <c:v>0.30608439953205396</c:v>
                </c:pt>
                <c:pt idx="1667">
                  <c:v>0.30608439953205396</c:v>
                </c:pt>
                <c:pt idx="1668">
                  <c:v>0.30608439953205396</c:v>
                </c:pt>
                <c:pt idx="1669">
                  <c:v>0.30602645337752599</c:v>
                </c:pt>
                <c:pt idx="1670">
                  <c:v>0.30602645337752599</c:v>
                </c:pt>
                <c:pt idx="1671">
                  <c:v>0.30602645337752599</c:v>
                </c:pt>
                <c:pt idx="1672">
                  <c:v>0.30600714043057164</c:v>
                </c:pt>
                <c:pt idx="1673">
                  <c:v>0.30600714043057164</c:v>
                </c:pt>
                <c:pt idx="1674">
                  <c:v>0.30598782870243324</c:v>
                </c:pt>
                <c:pt idx="1675">
                  <c:v>0.30598782870243324</c:v>
                </c:pt>
                <c:pt idx="1676">
                  <c:v>0.30598782870243324</c:v>
                </c:pt>
                <c:pt idx="1677">
                  <c:v>0.30598782870243324</c:v>
                </c:pt>
                <c:pt idx="1678">
                  <c:v>0.30598782870243324</c:v>
                </c:pt>
                <c:pt idx="1679">
                  <c:v>0.30596851819303389</c:v>
                </c:pt>
                <c:pt idx="1680">
                  <c:v>0.30596851819303389</c:v>
                </c:pt>
                <c:pt idx="1681">
                  <c:v>0.30594920890229665</c:v>
                </c:pt>
                <c:pt idx="1682">
                  <c:v>0.30594920890229665</c:v>
                </c:pt>
                <c:pt idx="1683">
                  <c:v>0.30594920890229665</c:v>
                </c:pt>
                <c:pt idx="1684">
                  <c:v>0.30587198392443055</c:v>
                </c:pt>
                <c:pt idx="1685">
                  <c:v>0.30587198392443055</c:v>
                </c:pt>
                <c:pt idx="1686">
                  <c:v>0.30587198392443055</c:v>
                </c:pt>
                <c:pt idx="1687">
                  <c:v>0.30587198392443055</c:v>
                </c:pt>
                <c:pt idx="1688">
                  <c:v>0.30587198392443055</c:v>
                </c:pt>
                <c:pt idx="1689">
                  <c:v>0.30587198392443055</c:v>
                </c:pt>
                <c:pt idx="1690">
                  <c:v>0.30585268072585037</c:v>
                </c:pt>
                <c:pt idx="1691">
                  <c:v>0.30585268072585037</c:v>
                </c:pt>
                <c:pt idx="1692">
                  <c:v>0.30585268072585037</c:v>
                </c:pt>
                <c:pt idx="1693">
                  <c:v>0.30583337874547084</c:v>
                </c:pt>
                <c:pt idx="1694">
                  <c:v>0.30583337874547084</c:v>
                </c:pt>
                <c:pt idx="1695">
                  <c:v>0.30583337874547084</c:v>
                </c:pt>
                <c:pt idx="1696">
                  <c:v>0.30581407798321514</c:v>
                </c:pt>
                <c:pt idx="1697">
                  <c:v>0.30581407798321514</c:v>
                </c:pt>
                <c:pt idx="1698">
                  <c:v>0.30581407798321514</c:v>
                </c:pt>
                <c:pt idx="1699">
                  <c:v>0.30573688711389368</c:v>
                </c:pt>
                <c:pt idx="1700">
                  <c:v>0.30573688711389368</c:v>
                </c:pt>
                <c:pt idx="1701">
                  <c:v>0.30562113734056068</c:v>
                </c:pt>
                <c:pt idx="1702">
                  <c:v>0.30562113734056068</c:v>
                </c:pt>
                <c:pt idx="1703">
                  <c:v>0.30562113734056068</c:v>
                </c:pt>
                <c:pt idx="1704">
                  <c:v>0.30548615132334644</c:v>
                </c:pt>
                <c:pt idx="1705">
                  <c:v>0.30548615132334644</c:v>
                </c:pt>
                <c:pt idx="1706">
                  <c:v>0.3049275583826685</c:v>
                </c:pt>
                <c:pt idx="1707">
                  <c:v>0.3049275583826685</c:v>
                </c:pt>
                <c:pt idx="1708">
                  <c:v>0.30479287870375921</c:v>
                </c:pt>
                <c:pt idx="1709">
                  <c:v>0.30479287870375921</c:v>
                </c:pt>
                <c:pt idx="1710">
                  <c:v>0.30479287870375921</c:v>
                </c:pt>
                <c:pt idx="1711">
                  <c:v>0.30465825850985023</c:v>
                </c:pt>
                <c:pt idx="1712">
                  <c:v>0.30465825850985023</c:v>
                </c:pt>
                <c:pt idx="1713">
                  <c:v>0.30452369777466831</c:v>
                </c:pt>
                <c:pt idx="1714">
                  <c:v>0.30452369777466831</c:v>
                </c:pt>
                <c:pt idx="1715">
                  <c:v>0.30427395692454501</c:v>
                </c:pt>
                <c:pt idx="1716">
                  <c:v>0.30425475457545131</c:v>
                </c:pt>
                <c:pt idx="1717">
                  <c:v>0.30412037205892772</c:v>
                </c:pt>
                <c:pt idx="1718">
                  <c:v>0.30412037205892772</c:v>
                </c:pt>
                <c:pt idx="1719">
                  <c:v>0.30398604889615444</c:v>
                </c:pt>
                <c:pt idx="1720">
                  <c:v>0.30398604889615444</c:v>
                </c:pt>
                <c:pt idx="1721">
                  <c:v>0.30398604889615444</c:v>
                </c:pt>
                <c:pt idx="1722">
                  <c:v>0.30387096197750274</c:v>
                </c:pt>
                <c:pt idx="1723">
                  <c:v>0.30387096197750274</c:v>
                </c:pt>
                <c:pt idx="1724">
                  <c:v>0.30387096197750274</c:v>
                </c:pt>
                <c:pt idx="1725">
                  <c:v>0.30381343485836104</c:v>
                </c:pt>
                <c:pt idx="1726">
                  <c:v>0.30371758052700976</c:v>
                </c:pt>
                <c:pt idx="1727">
                  <c:v>0.30371758052700976</c:v>
                </c:pt>
                <c:pt idx="1728">
                  <c:v>0.30331532247141602</c:v>
                </c:pt>
                <c:pt idx="1729">
                  <c:v>0.30331532247141602</c:v>
                </c:pt>
                <c:pt idx="1730">
                  <c:v>0.30320048948493566</c:v>
                </c:pt>
                <c:pt idx="1731">
                  <c:v>0.30320048948493566</c:v>
                </c:pt>
                <c:pt idx="1732">
                  <c:v>0.30320048948493566</c:v>
                </c:pt>
                <c:pt idx="1733">
                  <c:v>0.3030474464611313</c:v>
                </c:pt>
                <c:pt idx="1734">
                  <c:v>0.3030474464611313</c:v>
                </c:pt>
                <c:pt idx="1735">
                  <c:v>0.3030474464611313</c:v>
                </c:pt>
                <c:pt idx="1736">
                  <c:v>0.30266517678405996</c:v>
                </c:pt>
                <c:pt idx="1737">
                  <c:v>0.30266517678405996</c:v>
                </c:pt>
                <c:pt idx="1738">
                  <c:v>0.30266517678405996</c:v>
                </c:pt>
                <c:pt idx="1739">
                  <c:v>0.30253149634847537</c:v>
                </c:pt>
                <c:pt idx="1740">
                  <c:v>0.30253149634847537</c:v>
                </c:pt>
                <c:pt idx="1741">
                  <c:v>0.30253149634847537</c:v>
                </c:pt>
                <c:pt idx="1742">
                  <c:v>0.3023978749565478</c:v>
                </c:pt>
                <c:pt idx="1743">
                  <c:v>0.3023978749565478</c:v>
                </c:pt>
                <c:pt idx="1744">
                  <c:v>0.30224523705924772</c:v>
                </c:pt>
                <c:pt idx="1745">
                  <c:v>0.30224523705924772</c:v>
                </c:pt>
                <c:pt idx="1746">
                  <c:v>0.30211174210164221</c:v>
                </c:pt>
                <c:pt idx="1747">
                  <c:v>0.30211174210164221</c:v>
                </c:pt>
                <c:pt idx="1748">
                  <c:v>0.30197830610577225</c:v>
                </c:pt>
                <c:pt idx="1749">
                  <c:v>0.30197830610577225</c:v>
                </c:pt>
                <c:pt idx="1750">
                  <c:v>0.30197830610577225</c:v>
                </c:pt>
                <c:pt idx="1751">
                  <c:v>0.30157835162821184</c:v>
                </c:pt>
                <c:pt idx="1752">
                  <c:v>0.30157835162821184</c:v>
                </c:pt>
                <c:pt idx="1753">
                  <c:v>0.30157835162821184</c:v>
                </c:pt>
                <c:pt idx="1754">
                  <c:v>0.30146417624632504</c:v>
                </c:pt>
                <c:pt idx="1755">
                  <c:v>0.30146417624632504</c:v>
                </c:pt>
                <c:pt idx="1756">
                  <c:v>0.30117892686944536</c:v>
                </c:pt>
                <c:pt idx="1757">
                  <c:v>0.30117892686944536</c:v>
                </c:pt>
                <c:pt idx="1758">
                  <c:v>0.30117892686944536</c:v>
                </c:pt>
                <c:pt idx="1759">
                  <c:v>0.30104590287718896</c:v>
                </c:pt>
                <c:pt idx="1760">
                  <c:v>0.30104590287718896</c:v>
                </c:pt>
                <c:pt idx="1761">
                  <c:v>0.30078003112788798</c:v>
                </c:pt>
                <c:pt idx="1762">
                  <c:v>0.30078003112788798</c:v>
                </c:pt>
                <c:pt idx="1763">
                  <c:v>0.30066615798436647</c:v>
                </c:pt>
                <c:pt idx="1764">
                  <c:v>0.30066615798436647</c:v>
                </c:pt>
                <c:pt idx="1765">
                  <c:v>0.3005143941859249</c:v>
                </c:pt>
                <c:pt idx="1766">
                  <c:v>0.3005143941859249</c:v>
                </c:pt>
                <c:pt idx="1767">
                  <c:v>0.3005143941859249</c:v>
                </c:pt>
                <c:pt idx="1768">
                  <c:v>0.30040062161062758</c:v>
                </c:pt>
                <c:pt idx="1769">
                  <c:v>0.30040062161062758</c:v>
                </c:pt>
                <c:pt idx="1770">
                  <c:v>0.30026794137838742</c:v>
                </c:pt>
                <c:pt idx="1771">
                  <c:v>0.30026794137838742</c:v>
                </c:pt>
                <c:pt idx="1772">
                  <c:v>0.29985132775268991</c:v>
                </c:pt>
                <c:pt idx="1773">
                  <c:v>0.29985132775268991</c:v>
                </c:pt>
                <c:pt idx="1774">
                  <c:v>0.29985132775268991</c:v>
                </c:pt>
                <c:pt idx="1775">
                  <c:v>0.29958651100455308</c:v>
                </c:pt>
                <c:pt idx="1776">
                  <c:v>0.29958651100455308</c:v>
                </c:pt>
                <c:pt idx="1777">
                  <c:v>0.29945419034674936</c:v>
                </c:pt>
                <c:pt idx="1778">
                  <c:v>0.29945419034674936</c:v>
                </c:pt>
                <c:pt idx="1779">
                  <c:v>0.29920860701574203</c:v>
                </c:pt>
                <c:pt idx="1780">
                  <c:v>0.29920860701574203</c:v>
                </c:pt>
                <c:pt idx="1781">
                  <c:v>0.2991897243345496</c:v>
                </c:pt>
                <c:pt idx="1782">
                  <c:v>0.29907645326967358</c:v>
                </c:pt>
                <c:pt idx="1783">
                  <c:v>0.29905757892853879</c:v>
                </c:pt>
                <c:pt idx="1784">
                  <c:v>0.29892549188819678</c:v>
                </c:pt>
                <c:pt idx="1785">
                  <c:v>0.29892549188819678</c:v>
                </c:pt>
                <c:pt idx="1786">
                  <c:v>0.29879346318774469</c:v>
                </c:pt>
                <c:pt idx="1787">
                  <c:v>0.29879346318774469</c:v>
                </c:pt>
                <c:pt idx="1788">
                  <c:v>0.2986803421444717</c:v>
                </c:pt>
                <c:pt idx="1789">
                  <c:v>0.2986803421444717</c:v>
                </c:pt>
                <c:pt idx="1790">
                  <c:v>0.2986803421444717</c:v>
                </c:pt>
                <c:pt idx="1791">
                  <c:v>0.29860495190929548</c:v>
                </c:pt>
                <c:pt idx="1792">
                  <c:v>0.29860495190929548</c:v>
                </c:pt>
                <c:pt idx="1793">
                  <c:v>0.29860495190929548</c:v>
                </c:pt>
                <c:pt idx="1794">
                  <c:v>0.29815300994615146</c:v>
                </c:pt>
                <c:pt idx="1795">
                  <c:v>0.29815300994615146</c:v>
                </c:pt>
                <c:pt idx="1796">
                  <c:v>0.29787089363846625</c:v>
                </c:pt>
                <c:pt idx="1797">
                  <c:v>0.29787089363846625</c:v>
                </c:pt>
                <c:pt idx="1798">
                  <c:v>0.29787089363846625</c:v>
                </c:pt>
                <c:pt idx="1799">
                  <c:v>0.29773933073046133</c:v>
                </c:pt>
                <c:pt idx="1800">
                  <c:v>0.29773933073046133</c:v>
                </c:pt>
                <c:pt idx="1801">
                  <c:v>0.29770175200226684</c:v>
                </c:pt>
                <c:pt idx="1802">
                  <c:v>0.29770175200226684</c:v>
                </c:pt>
                <c:pt idx="1803">
                  <c:v>0.29770175200226684</c:v>
                </c:pt>
                <c:pt idx="1804">
                  <c:v>0.29770175200226684</c:v>
                </c:pt>
                <c:pt idx="1805">
                  <c:v>0.29770175200226684</c:v>
                </c:pt>
                <c:pt idx="1806">
                  <c:v>0.29760782593084883</c:v>
                </c:pt>
                <c:pt idx="1807">
                  <c:v>0.29760782593084883</c:v>
                </c:pt>
                <c:pt idx="1808">
                  <c:v>0.29734499055415142</c:v>
                </c:pt>
                <c:pt idx="1809">
                  <c:v>0.29734499055415142</c:v>
                </c:pt>
                <c:pt idx="1810">
                  <c:v>0.29734499055415142</c:v>
                </c:pt>
                <c:pt idx="1811">
                  <c:v>0.29723241789213739</c:v>
                </c:pt>
                <c:pt idx="1812">
                  <c:v>0.29723241789213739</c:v>
                </c:pt>
                <c:pt idx="1813">
                  <c:v>0.2971011369845819</c:v>
                </c:pt>
                <c:pt idx="1814">
                  <c:v>0.2971011369845819</c:v>
                </c:pt>
                <c:pt idx="1815">
                  <c:v>0.29708238730318887</c:v>
                </c:pt>
                <c:pt idx="1816">
                  <c:v>0.29696991406086543</c:v>
                </c:pt>
                <c:pt idx="1817">
                  <c:v>0.29696991406086543</c:v>
                </c:pt>
                <c:pt idx="1818">
                  <c:v>0.29696991406086543</c:v>
                </c:pt>
                <c:pt idx="1819">
                  <c:v>0.296838749095378</c:v>
                </c:pt>
                <c:pt idx="1820">
                  <c:v>0.29682001597295671</c:v>
                </c:pt>
                <c:pt idx="1821">
                  <c:v>0.29682001597295671</c:v>
                </c:pt>
                <c:pt idx="1822">
                  <c:v>0.29637077553048741</c:v>
                </c:pt>
                <c:pt idx="1823">
                  <c:v>0.29637077553048741</c:v>
                </c:pt>
                <c:pt idx="1824">
                  <c:v>0.29637077553048741</c:v>
                </c:pt>
                <c:pt idx="1825">
                  <c:v>0.29618379274581003</c:v>
                </c:pt>
                <c:pt idx="1826">
                  <c:v>0.29618379274581003</c:v>
                </c:pt>
                <c:pt idx="1827">
                  <c:v>0.29618379274581003</c:v>
                </c:pt>
                <c:pt idx="1828">
                  <c:v>0.29603429145931592</c:v>
                </c:pt>
                <c:pt idx="1829">
                  <c:v>0.29603429145931592</c:v>
                </c:pt>
                <c:pt idx="1830">
                  <c:v>0.29566086830621002</c:v>
                </c:pt>
                <c:pt idx="1831">
                  <c:v>0.29566086830621002</c:v>
                </c:pt>
                <c:pt idx="1832">
                  <c:v>0.29553028151693866</c:v>
                </c:pt>
                <c:pt idx="1833">
                  <c:v>0.29551163097027067</c:v>
                </c:pt>
                <c:pt idx="1834">
                  <c:v>0.29551163097027067</c:v>
                </c:pt>
                <c:pt idx="1835">
                  <c:v>0.29538111009579116</c:v>
                </c:pt>
                <c:pt idx="1836">
                  <c:v>0.29538111009579116</c:v>
                </c:pt>
                <c:pt idx="1837">
                  <c:v>0.29538111009579116</c:v>
                </c:pt>
                <c:pt idx="1838">
                  <c:v>0.29525064686946095</c:v>
                </c:pt>
                <c:pt idx="1839">
                  <c:v>0.29525064686946095</c:v>
                </c:pt>
                <c:pt idx="1840">
                  <c:v>0.29512024126581832</c:v>
                </c:pt>
                <c:pt idx="1841">
                  <c:v>0.29512024126581832</c:v>
                </c:pt>
                <c:pt idx="1842">
                  <c:v>0.29485960282480461</c:v>
                </c:pt>
                <c:pt idx="1843">
                  <c:v>0.29485960282480461</c:v>
                </c:pt>
                <c:pt idx="1844">
                  <c:v>0.29485960282480461</c:v>
                </c:pt>
                <c:pt idx="1845">
                  <c:v>0.29472936993656579</c:v>
                </c:pt>
                <c:pt idx="1846">
                  <c:v>0.29472936993656579</c:v>
                </c:pt>
                <c:pt idx="1847">
                  <c:v>0.29472936993656579</c:v>
                </c:pt>
                <c:pt idx="1848">
                  <c:v>0.29461778752959233</c:v>
                </c:pt>
                <c:pt idx="1849">
                  <c:v>0.29461778752959233</c:v>
                </c:pt>
                <c:pt idx="1850">
                  <c:v>0.29435759283570329</c:v>
                </c:pt>
                <c:pt idx="1851">
                  <c:v>0.29435759283570329</c:v>
                </c:pt>
                <c:pt idx="1852">
                  <c:v>0.29435759283570329</c:v>
                </c:pt>
                <c:pt idx="1853">
                  <c:v>0.29420901333913363</c:v>
                </c:pt>
                <c:pt idx="1854">
                  <c:v>0.29420901333913363</c:v>
                </c:pt>
                <c:pt idx="1855">
                  <c:v>0.29393062889302013</c:v>
                </c:pt>
                <c:pt idx="1856">
                  <c:v>0.29393062889302013</c:v>
                </c:pt>
                <c:pt idx="1857">
                  <c:v>0.29381934888362665</c:v>
                </c:pt>
                <c:pt idx="1858">
                  <c:v>0.29370811100403948</c:v>
                </c:pt>
                <c:pt idx="1859">
                  <c:v>0.29370811100403948</c:v>
                </c:pt>
                <c:pt idx="1860">
                  <c:v>0.29355985933894385</c:v>
                </c:pt>
                <c:pt idx="1861">
                  <c:v>0.29355985933894385</c:v>
                </c:pt>
                <c:pt idx="1862">
                  <c:v>0.29343020051831736</c:v>
                </c:pt>
                <c:pt idx="1863">
                  <c:v>0.29343020051831736</c:v>
                </c:pt>
                <c:pt idx="1864">
                  <c:v>0.29343020051831736</c:v>
                </c:pt>
                <c:pt idx="1865">
                  <c:v>0.29318955748046899</c:v>
                </c:pt>
                <c:pt idx="1866">
                  <c:v>0.29318955748046899</c:v>
                </c:pt>
                <c:pt idx="1867">
                  <c:v>0.29311555318031662</c:v>
                </c:pt>
                <c:pt idx="1868">
                  <c:v>0.29311555318031662</c:v>
                </c:pt>
                <c:pt idx="1869">
                  <c:v>0.29311555318031662</c:v>
                </c:pt>
                <c:pt idx="1870">
                  <c:v>0.29278276492047123</c:v>
                </c:pt>
                <c:pt idx="1871">
                  <c:v>0.29278276492047123</c:v>
                </c:pt>
                <c:pt idx="1872">
                  <c:v>0.29274581177788178</c:v>
                </c:pt>
                <c:pt idx="1873">
                  <c:v>0.29274581177788178</c:v>
                </c:pt>
                <c:pt idx="1874">
                  <c:v>0.29267191948407245</c:v>
                </c:pt>
                <c:pt idx="1875">
                  <c:v>0.29252419084545267</c:v>
                </c:pt>
                <c:pt idx="1876">
                  <c:v>0.29252419084545267</c:v>
                </c:pt>
                <c:pt idx="1877">
                  <c:v>0.29252419084545267</c:v>
                </c:pt>
                <c:pt idx="1878">
                  <c:v>0.29239498945642356</c:v>
                </c:pt>
                <c:pt idx="1879">
                  <c:v>0.29239498945642356</c:v>
                </c:pt>
                <c:pt idx="1880">
                  <c:v>0.29228429082900986</c:v>
                </c:pt>
                <c:pt idx="1881">
                  <c:v>0.29228429082900986</c:v>
                </c:pt>
                <c:pt idx="1882">
                  <c:v>0.29187875430194105</c:v>
                </c:pt>
                <c:pt idx="1883">
                  <c:v>0.29187875430194105</c:v>
                </c:pt>
                <c:pt idx="1884">
                  <c:v>0.2917682511174215</c:v>
                </c:pt>
                <c:pt idx="1885">
                  <c:v>0.2917682511174215</c:v>
                </c:pt>
                <c:pt idx="1886">
                  <c:v>0.2917682511174215</c:v>
                </c:pt>
                <c:pt idx="1887">
                  <c:v>0.2916209786130895</c:v>
                </c:pt>
                <c:pt idx="1888">
                  <c:v>0.2916209786130895</c:v>
                </c:pt>
                <c:pt idx="1889">
                  <c:v>0.29112448250818823</c:v>
                </c:pt>
                <c:pt idx="1890">
                  <c:v>0.29112448250818823</c:v>
                </c:pt>
                <c:pt idx="1891">
                  <c:v>0.29110611000598874</c:v>
                </c:pt>
                <c:pt idx="1892">
                  <c:v>0.29097753495153283</c:v>
                </c:pt>
                <c:pt idx="1893">
                  <c:v>0.29097753495153283</c:v>
                </c:pt>
                <c:pt idx="1894">
                  <c:v>0.29097753495153283</c:v>
                </c:pt>
                <c:pt idx="1895">
                  <c:v>0.29084901668580132</c:v>
                </c:pt>
                <c:pt idx="1896">
                  <c:v>0.29084901668580132</c:v>
                </c:pt>
                <c:pt idx="1897">
                  <c:v>0.29073890335249269</c:v>
                </c:pt>
                <c:pt idx="1898">
                  <c:v>0.2907205551837117</c:v>
                </c:pt>
                <c:pt idx="1899">
                  <c:v>0.29068386231986676</c:v>
                </c:pt>
                <c:pt idx="1900">
                  <c:v>0.29068386231986676</c:v>
                </c:pt>
                <c:pt idx="1901">
                  <c:v>0.29048213433459402</c:v>
                </c:pt>
                <c:pt idx="1902">
                  <c:v>0.29048213433459402</c:v>
                </c:pt>
                <c:pt idx="1903">
                  <c:v>0.29046380237018482</c:v>
                </c:pt>
                <c:pt idx="1904">
                  <c:v>0.29035383487622896</c:v>
                </c:pt>
                <c:pt idx="1905">
                  <c:v>0.29035383487622896</c:v>
                </c:pt>
                <c:pt idx="1906">
                  <c:v>0.29020727631051507</c:v>
                </c:pt>
                <c:pt idx="1907">
                  <c:v>0.29020727631051507</c:v>
                </c:pt>
                <c:pt idx="1908">
                  <c:v>0.29020727631051507</c:v>
                </c:pt>
                <c:pt idx="1909">
                  <c:v>0.2900974059354694</c:v>
                </c:pt>
                <c:pt idx="1910">
                  <c:v>0.2900974059354694</c:v>
                </c:pt>
                <c:pt idx="1911">
                  <c:v>0.2900974059354694</c:v>
                </c:pt>
                <c:pt idx="1912">
                  <c:v>0.28958522725741986</c:v>
                </c:pt>
                <c:pt idx="1913">
                  <c:v>0.28958522725741986</c:v>
                </c:pt>
                <c:pt idx="1914">
                  <c:v>0.28958522725741986</c:v>
                </c:pt>
                <c:pt idx="1915">
                  <c:v>0.28945732394283991</c:v>
                </c:pt>
                <c:pt idx="1916">
                  <c:v>0.28945732394283991</c:v>
                </c:pt>
                <c:pt idx="1917">
                  <c:v>0.28945732394283991</c:v>
                </c:pt>
                <c:pt idx="1918">
                  <c:v>0.28894627535538098</c:v>
                </c:pt>
                <c:pt idx="1919">
                  <c:v>0.28894627535538098</c:v>
                </c:pt>
                <c:pt idx="1920">
                  <c:v>0.28881865425155784</c:v>
                </c:pt>
                <c:pt idx="1921">
                  <c:v>0.28880042726729738</c:v>
                </c:pt>
                <c:pt idx="1922">
                  <c:v>0.28880042726729738</c:v>
                </c:pt>
                <c:pt idx="1923">
                  <c:v>0.28869108951512029</c:v>
                </c:pt>
                <c:pt idx="1924">
                  <c:v>0.28867287058131091</c:v>
                </c:pt>
                <c:pt idx="1925">
                  <c:v>0.28867287058131091</c:v>
                </c:pt>
                <c:pt idx="1926">
                  <c:v>0.28854537023425825</c:v>
                </c:pt>
                <c:pt idx="1927">
                  <c:v>0.28854537023425825</c:v>
                </c:pt>
                <c:pt idx="1928">
                  <c:v>0.28841792620125561</c:v>
                </c:pt>
                <c:pt idx="1929">
                  <c:v>0.28841792620125561</c:v>
                </c:pt>
                <c:pt idx="1930">
                  <c:v>0.28829053845743052</c:v>
                </c:pt>
                <c:pt idx="1931">
                  <c:v>0.28829053845743052</c:v>
                </c:pt>
                <c:pt idx="1932">
                  <c:v>0.28829053845743052</c:v>
                </c:pt>
                <c:pt idx="1933">
                  <c:v>0.28816320697792119</c:v>
                </c:pt>
                <c:pt idx="1934">
                  <c:v>0.28816320697792119</c:v>
                </c:pt>
                <c:pt idx="1935">
                  <c:v>0.28803593173787684</c:v>
                </c:pt>
                <c:pt idx="1936">
                  <c:v>0.28803593173787684</c:v>
                </c:pt>
                <c:pt idx="1937">
                  <c:v>0.28803593173787684</c:v>
                </c:pt>
                <c:pt idx="1938">
                  <c:v>0.28792688341817574</c:v>
                </c:pt>
                <c:pt idx="1939">
                  <c:v>0.28792688341817574</c:v>
                </c:pt>
                <c:pt idx="1940">
                  <c:v>0.28767259786426669</c:v>
                </c:pt>
                <c:pt idx="1941">
                  <c:v>0.28767259786426669</c:v>
                </c:pt>
                <c:pt idx="1942">
                  <c:v>0.28767259786426669</c:v>
                </c:pt>
                <c:pt idx="1943">
                  <c:v>0.28754553931528909</c:v>
                </c:pt>
                <c:pt idx="1944">
                  <c:v>0.28752739267572097</c:v>
                </c:pt>
                <c:pt idx="1945">
                  <c:v>0.2872190749614984</c:v>
                </c:pt>
                <c:pt idx="1946">
                  <c:v>0.2872190749614984</c:v>
                </c:pt>
                <c:pt idx="1947">
                  <c:v>0.28716470028272822</c:v>
                </c:pt>
                <c:pt idx="1948">
                  <c:v>0.28701975145980319</c:v>
                </c:pt>
                <c:pt idx="1949">
                  <c:v>0.28701975145980319</c:v>
                </c:pt>
                <c:pt idx="1950">
                  <c:v>0.28689298125847318</c:v>
                </c:pt>
                <c:pt idx="1951">
                  <c:v>0.28689298125847318</c:v>
                </c:pt>
                <c:pt idx="1952">
                  <c:v>0.28678436565155391</c:v>
                </c:pt>
                <c:pt idx="1953">
                  <c:v>0.28678436565155391</c:v>
                </c:pt>
                <c:pt idx="1954">
                  <c:v>0.28676626704870428</c:v>
                </c:pt>
                <c:pt idx="1955">
                  <c:v>0.28663960880576622</c:v>
                </c:pt>
                <c:pt idx="1956">
                  <c:v>0.28663960880576622</c:v>
                </c:pt>
                <c:pt idx="1957">
                  <c:v>0.2864045347537128</c:v>
                </c:pt>
                <c:pt idx="1958">
                  <c:v>0.2864045347537128</c:v>
                </c:pt>
                <c:pt idx="1959">
                  <c:v>0.2864045347537128</c:v>
                </c:pt>
                <c:pt idx="1960">
                  <c:v>0.28625996963079881</c:v>
                </c:pt>
                <c:pt idx="1961">
                  <c:v>0.28625996963079881</c:v>
                </c:pt>
                <c:pt idx="1962">
                  <c:v>0.28625996963079881</c:v>
                </c:pt>
                <c:pt idx="1963">
                  <c:v>0.28613353500810029</c:v>
                </c:pt>
                <c:pt idx="1964">
                  <c:v>0.28613353500810029</c:v>
                </c:pt>
                <c:pt idx="1965">
                  <c:v>0.28602520692203648</c:v>
                </c:pt>
                <c:pt idx="1966">
                  <c:v>0.28602520692203648</c:v>
                </c:pt>
                <c:pt idx="1967">
                  <c:v>0.28602520692203648</c:v>
                </c:pt>
                <c:pt idx="1968">
                  <c:v>0.28589887598877312</c:v>
                </c:pt>
                <c:pt idx="1969">
                  <c:v>0.28589887598877312</c:v>
                </c:pt>
                <c:pt idx="1970">
                  <c:v>0.28575456610141797</c:v>
                </c:pt>
                <c:pt idx="1971">
                  <c:v>0.28575456610141797</c:v>
                </c:pt>
                <c:pt idx="1972">
                  <c:v>0.28539410998479048</c:v>
                </c:pt>
                <c:pt idx="1973">
                  <c:v>0.28539410998479048</c:v>
                </c:pt>
                <c:pt idx="1974">
                  <c:v>0.28539410998479048</c:v>
                </c:pt>
                <c:pt idx="1975">
                  <c:v>0.2852500548823656</c:v>
                </c:pt>
                <c:pt idx="1976">
                  <c:v>0.2852500548823656</c:v>
                </c:pt>
                <c:pt idx="1977">
                  <c:v>0.2849981333967882</c:v>
                </c:pt>
                <c:pt idx="1978">
                  <c:v>0.2849981333967882</c:v>
                </c:pt>
                <c:pt idx="1979">
                  <c:v>0.28449495769020428</c:v>
                </c:pt>
                <c:pt idx="1980">
                  <c:v>0.28449495769020428</c:v>
                </c:pt>
                <c:pt idx="1981">
                  <c:v>0.28449495769020428</c:v>
                </c:pt>
                <c:pt idx="1982">
                  <c:v>0.28438724995765724</c:v>
                </c:pt>
                <c:pt idx="1983">
                  <c:v>0.28436930263378279</c:v>
                </c:pt>
                <c:pt idx="1984">
                  <c:v>0.28436930263378279</c:v>
                </c:pt>
                <c:pt idx="1985">
                  <c:v>0.2842437030763878</c:v>
                </c:pt>
                <c:pt idx="1986">
                  <c:v>0.2842437030763878</c:v>
                </c:pt>
                <c:pt idx="1987">
                  <c:v>0.28413609046701965</c:v>
                </c:pt>
                <c:pt idx="1988">
                  <c:v>0.28413609046701965</c:v>
                </c:pt>
                <c:pt idx="1989">
                  <c:v>0.28406437136247942</c:v>
                </c:pt>
                <c:pt idx="1990">
                  <c:v>0.28406437136247942</c:v>
                </c:pt>
                <c:pt idx="1991">
                  <c:v>0.28388515279043935</c:v>
                </c:pt>
                <c:pt idx="1992">
                  <c:v>0.28388515279043935</c:v>
                </c:pt>
                <c:pt idx="1993">
                  <c:v>0.28386723715328949</c:v>
                </c:pt>
                <c:pt idx="1994">
                  <c:v>0.28375976707119593</c:v>
                </c:pt>
                <c:pt idx="1995">
                  <c:v>0.28375976707119593</c:v>
                </c:pt>
                <c:pt idx="1996">
                  <c:v>0.28361653691724614</c:v>
                </c:pt>
                <c:pt idx="1997">
                  <c:v>0.28361653691724614</c:v>
                </c:pt>
                <c:pt idx="1998">
                  <c:v>0.28361653691724614</c:v>
                </c:pt>
                <c:pt idx="1999">
                  <c:v>0.28350916174844804</c:v>
                </c:pt>
                <c:pt idx="2000">
                  <c:v>0.28350916174844804</c:v>
                </c:pt>
                <c:pt idx="2001">
                  <c:v>0.28349126983962286</c:v>
                </c:pt>
                <c:pt idx="2002">
                  <c:v>0.2830622026047821</c:v>
                </c:pt>
                <c:pt idx="2003">
                  <c:v>0.2830622026047821</c:v>
                </c:pt>
                <c:pt idx="2004">
                  <c:v>0.2830622026047821</c:v>
                </c:pt>
                <c:pt idx="2005">
                  <c:v>0.28288361630933773</c:v>
                </c:pt>
                <c:pt idx="2006">
                  <c:v>0.28288361630933773</c:v>
                </c:pt>
                <c:pt idx="2007">
                  <c:v>0.28288361630933773</c:v>
                </c:pt>
                <c:pt idx="2008">
                  <c:v>0.28236635295576396</c:v>
                </c:pt>
                <c:pt idx="2009">
                  <c:v>0.28236635295576396</c:v>
                </c:pt>
                <c:pt idx="2010">
                  <c:v>0.28225945109756817</c:v>
                </c:pt>
                <c:pt idx="2011">
                  <c:v>0.28224163805642016</c:v>
                </c:pt>
                <c:pt idx="2012">
                  <c:v>0.28224163805642016</c:v>
                </c:pt>
                <c:pt idx="2013">
                  <c:v>0.28213478341438281</c:v>
                </c:pt>
                <c:pt idx="2014">
                  <c:v>0.28211697824085641</c:v>
                </c:pt>
                <c:pt idx="2015">
                  <c:v>0.28211697824085641</c:v>
                </c:pt>
                <c:pt idx="2016">
                  <c:v>0.28199237348474354</c:v>
                </c:pt>
                <c:pt idx="2017">
                  <c:v>0.28199237348474354</c:v>
                </c:pt>
                <c:pt idx="2018">
                  <c:v>0.28186782376376313</c:v>
                </c:pt>
                <c:pt idx="2019">
                  <c:v>0.28186782376376313</c:v>
                </c:pt>
                <c:pt idx="2020">
                  <c:v>0.28176111064511239</c:v>
                </c:pt>
                <c:pt idx="2021">
                  <c:v>0.28176111064511239</c:v>
                </c:pt>
                <c:pt idx="2022">
                  <c:v>0.28176111064511239</c:v>
                </c:pt>
                <c:pt idx="2023">
                  <c:v>0.28161888932997903</c:v>
                </c:pt>
                <c:pt idx="2024">
                  <c:v>0.28161888932997903</c:v>
                </c:pt>
                <c:pt idx="2025">
                  <c:v>0.28138793278588736</c:v>
                </c:pt>
                <c:pt idx="2026">
                  <c:v>0.28138793278588736</c:v>
                </c:pt>
                <c:pt idx="2027">
                  <c:v>0.28124589983544995</c:v>
                </c:pt>
                <c:pt idx="2028">
                  <c:v>0.28124589983544995</c:v>
                </c:pt>
                <c:pt idx="2029">
                  <c:v>0.28124589983544995</c:v>
                </c:pt>
                <c:pt idx="2030">
                  <c:v>0.28101524918122545</c:v>
                </c:pt>
                <c:pt idx="2031">
                  <c:v>0.28099751466010509</c:v>
                </c:pt>
                <c:pt idx="2032">
                  <c:v>0.28087340434600477</c:v>
                </c:pt>
                <c:pt idx="2033">
                  <c:v>0.28087340434600477</c:v>
                </c:pt>
                <c:pt idx="2034">
                  <c:v>0.28087340434600477</c:v>
                </c:pt>
                <c:pt idx="2035">
                  <c:v>0.28064305917651217</c:v>
                </c:pt>
                <c:pt idx="2036">
                  <c:v>0.28064305917651217</c:v>
                </c:pt>
                <c:pt idx="2037">
                  <c:v>0.28064305917651217</c:v>
                </c:pt>
                <c:pt idx="2038">
                  <c:v>0.28051910541746689</c:v>
                </c:pt>
                <c:pt idx="2039">
                  <c:v>0.28051910541746689</c:v>
                </c:pt>
                <c:pt idx="2040">
                  <c:v>0.28039520640602328</c:v>
                </c:pt>
                <c:pt idx="2041">
                  <c:v>0.28037751101502745</c:v>
                </c:pt>
                <c:pt idx="2042">
                  <c:v>0.2802536745426627</c:v>
                </c:pt>
                <c:pt idx="2043">
                  <c:v>0.2802536745426627</c:v>
                </c:pt>
                <c:pt idx="2044">
                  <c:v>0.2802536745426627</c:v>
                </c:pt>
                <c:pt idx="2045">
                  <c:v>0.28020061851381284</c:v>
                </c:pt>
                <c:pt idx="2046">
                  <c:v>0.28012989276609668</c:v>
                </c:pt>
                <c:pt idx="2047">
                  <c:v>0.27990015735280832</c:v>
                </c:pt>
                <c:pt idx="2048">
                  <c:v>0.27990015735280832</c:v>
                </c:pt>
                <c:pt idx="2049">
                  <c:v>0.27990015735280832</c:v>
                </c:pt>
                <c:pt idx="2050">
                  <c:v>0.27975887536966454</c:v>
                </c:pt>
                <c:pt idx="2051">
                  <c:v>0.27975887536966454</c:v>
                </c:pt>
                <c:pt idx="2052">
                  <c:v>0.27975887536966454</c:v>
                </c:pt>
                <c:pt idx="2053">
                  <c:v>0.27963531213482062</c:v>
                </c:pt>
                <c:pt idx="2054">
                  <c:v>0.27963531213482062</c:v>
                </c:pt>
                <c:pt idx="2055">
                  <c:v>0.27958237317081858</c:v>
                </c:pt>
                <c:pt idx="2056">
                  <c:v>0.27958237317081858</c:v>
                </c:pt>
                <c:pt idx="2057">
                  <c:v>0.27958237317081858</c:v>
                </c:pt>
                <c:pt idx="2058">
                  <c:v>0.27940598232867614</c:v>
                </c:pt>
                <c:pt idx="2059">
                  <c:v>0.27940598232867614</c:v>
                </c:pt>
                <c:pt idx="2060">
                  <c:v>0.27926494978457556</c:v>
                </c:pt>
                <c:pt idx="2061">
                  <c:v>0.27926494978457556</c:v>
                </c:pt>
                <c:pt idx="2062">
                  <c:v>0.27898309822256756</c:v>
                </c:pt>
                <c:pt idx="2063">
                  <c:v>0.27898309822256756</c:v>
                </c:pt>
                <c:pt idx="2064">
                  <c:v>0.27898309822256756</c:v>
                </c:pt>
                <c:pt idx="2065">
                  <c:v>0.27877189624504112</c:v>
                </c:pt>
                <c:pt idx="2066">
                  <c:v>0.27877189624504112</c:v>
                </c:pt>
                <c:pt idx="2067">
                  <c:v>0.27852569601111582</c:v>
                </c:pt>
                <c:pt idx="2068">
                  <c:v>0.27852569601111582</c:v>
                </c:pt>
                <c:pt idx="2069">
                  <c:v>0.27803394765395351</c:v>
                </c:pt>
                <c:pt idx="2070">
                  <c:v>0.27803394765395351</c:v>
                </c:pt>
                <c:pt idx="2071">
                  <c:v>0.27803394765395351</c:v>
                </c:pt>
                <c:pt idx="2072">
                  <c:v>0.27792868601305831</c:v>
                </c:pt>
                <c:pt idx="2073">
                  <c:v>0.27791114628108143</c:v>
                </c:pt>
                <c:pt idx="2074">
                  <c:v>0.27791114628108143</c:v>
                </c:pt>
                <c:pt idx="2075">
                  <c:v>0.27778839914682768</c:v>
                </c:pt>
                <c:pt idx="2076">
                  <c:v>0.27778839914682768</c:v>
                </c:pt>
                <c:pt idx="2077">
                  <c:v>0.2776832304688206</c:v>
                </c:pt>
                <c:pt idx="2078">
                  <c:v>0.2776832304688206</c:v>
                </c:pt>
                <c:pt idx="2079">
                  <c:v>0.27761314013780236</c:v>
                </c:pt>
                <c:pt idx="2080">
                  <c:v>0.27761314013780236</c:v>
                </c:pt>
                <c:pt idx="2081">
                  <c:v>0.27743799170114203</c:v>
                </c:pt>
                <c:pt idx="2082">
                  <c:v>0.27743799170114203</c:v>
                </c:pt>
                <c:pt idx="2083">
                  <c:v>0.27742048293626975</c:v>
                </c:pt>
                <c:pt idx="2084">
                  <c:v>0.27731545354867804</c:v>
                </c:pt>
                <c:pt idx="2085">
                  <c:v>0.27731545354867804</c:v>
                </c:pt>
                <c:pt idx="2086">
                  <c:v>0.27717547621674538</c:v>
                </c:pt>
                <c:pt idx="2087">
                  <c:v>0.27717547621674538</c:v>
                </c:pt>
                <c:pt idx="2088">
                  <c:v>0.27717547621674538</c:v>
                </c:pt>
                <c:pt idx="2089">
                  <c:v>0.2770705395869249</c:v>
                </c:pt>
                <c:pt idx="2090">
                  <c:v>0.27705305401149632</c:v>
                </c:pt>
                <c:pt idx="2091">
                  <c:v>0.27705305401149632</c:v>
                </c:pt>
              </c:numCache>
            </c:numRef>
          </c:val>
        </c:ser>
        <c:ser>
          <c:idx val="5"/>
          <c:order val="5"/>
          <c:tx>
            <c:strRef>
              <c:f>Sheet1!$R$39</c:f>
              <c:strCache>
                <c:ptCount val="1"/>
                <c:pt idx="0">
                  <c:v>基準/飲料水</c:v>
                </c:pt>
              </c:strCache>
            </c:strRef>
          </c:tx>
          <c:spPr>
            <a:ln w="82550" cmpd="dbl">
              <a:solidFill>
                <a:srgbClr val="0066FF"/>
              </a:solidFill>
              <a:prstDash val="solid"/>
            </a:ln>
          </c:spPr>
          <c:marker>
            <c:symbol val="none"/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Sheet1!$R$40:$R$2131</c:f>
              <c:numCache>
                <c:formatCode>General</c:formatCode>
                <c:ptCount val="2092"/>
                <c:pt idx="0">
                  <c:v>10</c:v>
                </c:pt>
                <c:pt idx="16">
                  <c:v>10</c:v>
                </c:pt>
                <c:pt idx="32">
                  <c:v>10</c:v>
                </c:pt>
                <c:pt idx="48">
                  <c:v>10</c:v>
                </c:pt>
                <c:pt idx="64">
                  <c:v>10</c:v>
                </c:pt>
                <c:pt idx="80">
                  <c:v>10</c:v>
                </c:pt>
                <c:pt idx="96">
                  <c:v>10</c:v>
                </c:pt>
                <c:pt idx="112">
                  <c:v>10</c:v>
                </c:pt>
                <c:pt idx="128">
                  <c:v>10</c:v>
                </c:pt>
                <c:pt idx="144">
                  <c:v>10</c:v>
                </c:pt>
                <c:pt idx="160">
                  <c:v>10</c:v>
                </c:pt>
                <c:pt idx="176">
                  <c:v>10</c:v>
                </c:pt>
                <c:pt idx="192">
                  <c:v>10</c:v>
                </c:pt>
                <c:pt idx="208">
                  <c:v>10</c:v>
                </c:pt>
                <c:pt idx="224">
                  <c:v>10</c:v>
                </c:pt>
                <c:pt idx="240">
                  <c:v>10</c:v>
                </c:pt>
                <c:pt idx="256">
                  <c:v>10</c:v>
                </c:pt>
                <c:pt idx="272">
                  <c:v>10</c:v>
                </c:pt>
                <c:pt idx="288">
                  <c:v>10</c:v>
                </c:pt>
                <c:pt idx="304">
                  <c:v>10</c:v>
                </c:pt>
                <c:pt idx="320">
                  <c:v>10</c:v>
                </c:pt>
                <c:pt idx="336">
                  <c:v>10</c:v>
                </c:pt>
                <c:pt idx="352">
                  <c:v>10</c:v>
                </c:pt>
                <c:pt idx="368">
                  <c:v>10</c:v>
                </c:pt>
                <c:pt idx="384">
                  <c:v>10</c:v>
                </c:pt>
                <c:pt idx="400">
                  <c:v>10</c:v>
                </c:pt>
                <c:pt idx="416">
                  <c:v>10</c:v>
                </c:pt>
                <c:pt idx="432">
                  <c:v>10</c:v>
                </c:pt>
                <c:pt idx="448">
                  <c:v>10</c:v>
                </c:pt>
                <c:pt idx="464">
                  <c:v>10</c:v>
                </c:pt>
                <c:pt idx="480">
                  <c:v>10</c:v>
                </c:pt>
                <c:pt idx="496">
                  <c:v>10</c:v>
                </c:pt>
                <c:pt idx="512">
                  <c:v>10</c:v>
                </c:pt>
                <c:pt idx="528">
                  <c:v>10</c:v>
                </c:pt>
                <c:pt idx="544">
                  <c:v>10</c:v>
                </c:pt>
                <c:pt idx="560">
                  <c:v>10</c:v>
                </c:pt>
                <c:pt idx="576">
                  <c:v>10</c:v>
                </c:pt>
                <c:pt idx="592">
                  <c:v>10</c:v>
                </c:pt>
                <c:pt idx="608">
                  <c:v>10</c:v>
                </c:pt>
                <c:pt idx="624">
                  <c:v>10</c:v>
                </c:pt>
                <c:pt idx="640">
                  <c:v>10</c:v>
                </c:pt>
                <c:pt idx="656">
                  <c:v>10</c:v>
                </c:pt>
                <c:pt idx="672">
                  <c:v>10</c:v>
                </c:pt>
                <c:pt idx="688">
                  <c:v>10</c:v>
                </c:pt>
                <c:pt idx="704">
                  <c:v>10</c:v>
                </c:pt>
                <c:pt idx="720">
                  <c:v>10</c:v>
                </c:pt>
                <c:pt idx="768">
                  <c:v>10</c:v>
                </c:pt>
                <c:pt idx="816">
                  <c:v>10</c:v>
                </c:pt>
                <c:pt idx="832">
                  <c:v>10</c:v>
                </c:pt>
                <c:pt idx="848">
                  <c:v>10</c:v>
                </c:pt>
                <c:pt idx="896">
                  <c:v>10</c:v>
                </c:pt>
                <c:pt idx="912">
                  <c:v>10</c:v>
                </c:pt>
                <c:pt idx="960">
                  <c:v>10</c:v>
                </c:pt>
                <c:pt idx="976">
                  <c:v>10</c:v>
                </c:pt>
                <c:pt idx="992">
                  <c:v>10</c:v>
                </c:pt>
                <c:pt idx="1008">
                  <c:v>10</c:v>
                </c:pt>
                <c:pt idx="1056">
                  <c:v>10</c:v>
                </c:pt>
                <c:pt idx="1104">
                  <c:v>10</c:v>
                </c:pt>
                <c:pt idx="1152">
                  <c:v>10</c:v>
                </c:pt>
                <c:pt idx="1200">
                  <c:v>10</c:v>
                </c:pt>
                <c:pt idx="1248">
                  <c:v>10</c:v>
                </c:pt>
                <c:pt idx="1296">
                  <c:v>10</c:v>
                </c:pt>
                <c:pt idx="1376">
                  <c:v>10</c:v>
                </c:pt>
                <c:pt idx="1424">
                  <c:v>10</c:v>
                </c:pt>
                <c:pt idx="1472">
                  <c:v>10</c:v>
                </c:pt>
                <c:pt idx="1520">
                  <c:v>10</c:v>
                </c:pt>
                <c:pt idx="1568">
                  <c:v>10</c:v>
                </c:pt>
                <c:pt idx="1616">
                  <c:v>10</c:v>
                </c:pt>
                <c:pt idx="1664">
                  <c:v>10</c:v>
                </c:pt>
                <c:pt idx="1712">
                  <c:v>10</c:v>
                </c:pt>
                <c:pt idx="1760">
                  <c:v>10</c:v>
                </c:pt>
                <c:pt idx="1808">
                  <c:v>10</c:v>
                </c:pt>
                <c:pt idx="1856">
                  <c:v>10</c:v>
                </c:pt>
                <c:pt idx="1904">
                  <c:v>10</c:v>
                </c:pt>
                <c:pt idx="1952">
                  <c:v>10</c:v>
                </c:pt>
                <c:pt idx="2000">
                  <c:v>10</c:v>
                </c:pt>
                <c:pt idx="2048">
                  <c:v>10</c:v>
                </c:pt>
                <c:pt idx="2091">
                  <c:v>10</c:v>
                </c:pt>
              </c:numCache>
            </c:numRef>
          </c:val>
        </c:ser>
        <c:ser>
          <c:idx val="6"/>
          <c:order val="6"/>
          <c:tx>
            <c:strRef>
              <c:f>Sheet1!$S$39</c:f>
              <c:strCache>
                <c:ptCount val="1"/>
                <c:pt idx="0">
                  <c:v>基準/牛乳</c:v>
                </c:pt>
              </c:strCache>
            </c:strRef>
          </c:tx>
          <c:spPr>
            <a:ln w="793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Sheet1!$S$40:$S$2131</c:f>
              <c:numCache>
                <c:formatCode>General</c:formatCode>
                <c:ptCount val="2092"/>
                <c:pt idx="0">
                  <c:v>50</c:v>
                </c:pt>
                <c:pt idx="16">
                  <c:v>50</c:v>
                </c:pt>
                <c:pt idx="32">
                  <c:v>50</c:v>
                </c:pt>
                <c:pt idx="48">
                  <c:v>50</c:v>
                </c:pt>
                <c:pt idx="64">
                  <c:v>50</c:v>
                </c:pt>
                <c:pt idx="80">
                  <c:v>50</c:v>
                </c:pt>
                <c:pt idx="96">
                  <c:v>50</c:v>
                </c:pt>
                <c:pt idx="112">
                  <c:v>50</c:v>
                </c:pt>
                <c:pt idx="128">
                  <c:v>50</c:v>
                </c:pt>
                <c:pt idx="144">
                  <c:v>50</c:v>
                </c:pt>
                <c:pt idx="160">
                  <c:v>50</c:v>
                </c:pt>
                <c:pt idx="176">
                  <c:v>50</c:v>
                </c:pt>
                <c:pt idx="192">
                  <c:v>50</c:v>
                </c:pt>
                <c:pt idx="208">
                  <c:v>50</c:v>
                </c:pt>
                <c:pt idx="224">
                  <c:v>50</c:v>
                </c:pt>
                <c:pt idx="240">
                  <c:v>50</c:v>
                </c:pt>
                <c:pt idx="256">
                  <c:v>50</c:v>
                </c:pt>
                <c:pt idx="272">
                  <c:v>50</c:v>
                </c:pt>
                <c:pt idx="288">
                  <c:v>50</c:v>
                </c:pt>
                <c:pt idx="304">
                  <c:v>50</c:v>
                </c:pt>
                <c:pt idx="320">
                  <c:v>50</c:v>
                </c:pt>
                <c:pt idx="336">
                  <c:v>50</c:v>
                </c:pt>
                <c:pt idx="352">
                  <c:v>50</c:v>
                </c:pt>
                <c:pt idx="368">
                  <c:v>50</c:v>
                </c:pt>
                <c:pt idx="384">
                  <c:v>50</c:v>
                </c:pt>
                <c:pt idx="400">
                  <c:v>50</c:v>
                </c:pt>
                <c:pt idx="416">
                  <c:v>50</c:v>
                </c:pt>
                <c:pt idx="432">
                  <c:v>50</c:v>
                </c:pt>
                <c:pt idx="448">
                  <c:v>50</c:v>
                </c:pt>
                <c:pt idx="464">
                  <c:v>50</c:v>
                </c:pt>
                <c:pt idx="480">
                  <c:v>50</c:v>
                </c:pt>
                <c:pt idx="496">
                  <c:v>50</c:v>
                </c:pt>
                <c:pt idx="512">
                  <c:v>50</c:v>
                </c:pt>
                <c:pt idx="528">
                  <c:v>50</c:v>
                </c:pt>
                <c:pt idx="544">
                  <c:v>50</c:v>
                </c:pt>
                <c:pt idx="560">
                  <c:v>50</c:v>
                </c:pt>
                <c:pt idx="576">
                  <c:v>50</c:v>
                </c:pt>
                <c:pt idx="592">
                  <c:v>50</c:v>
                </c:pt>
                <c:pt idx="608">
                  <c:v>50</c:v>
                </c:pt>
                <c:pt idx="624">
                  <c:v>50</c:v>
                </c:pt>
                <c:pt idx="640">
                  <c:v>50</c:v>
                </c:pt>
                <c:pt idx="656">
                  <c:v>50</c:v>
                </c:pt>
                <c:pt idx="672">
                  <c:v>50</c:v>
                </c:pt>
                <c:pt idx="688">
                  <c:v>50</c:v>
                </c:pt>
                <c:pt idx="704">
                  <c:v>50</c:v>
                </c:pt>
                <c:pt idx="720">
                  <c:v>50</c:v>
                </c:pt>
                <c:pt idx="768">
                  <c:v>50</c:v>
                </c:pt>
                <c:pt idx="816">
                  <c:v>50</c:v>
                </c:pt>
                <c:pt idx="832">
                  <c:v>50</c:v>
                </c:pt>
                <c:pt idx="848">
                  <c:v>50</c:v>
                </c:pt>
                <c:pt idx="896">
                  <c:v>50</c:v>
                </c:pt>
                <c:pt idx="912">
                  <c:v>50</c:v>
                </c:pt>
                <c:pt idx="960">
                  <c:v>50</c:v>
                </c:pt>
                <c:pt idx="976">
                  <c:v>50</c:v>
                </c:pt>
                <c:pt idx="992">
                  <c:v>50</c:v>
                </c:pt>
                <c:pt idx="1008">
                  <c:v>50</c:v>
                </c:pt>
                <c:pt idx="1056">
                  <c:v>50</c:v>
                </c:pt>
                <c:pt idx="1104">
                  <c:v>50</c:v>
                </c:pt>
                <c:pt idx="1152">
                  <c:v>50</c:v>
                </c:pt>
                <c:pt idx="1200">
                  <c:v>50</c:v>
                </c:pt>
                <c:pt idx="1248">
                  <c:v>50</c:v>
                </c:pt>
                <c:pt idx="1296">
                  <c:v>50</c:v>
                </c:pt>
                <c:pt idx="1376">
                  <c:v>50</c:v>
                </c:pt>
                <c:pt idx="1424">
                  <c:v>50</c:v>
                </c:pt>
                <c:pt idx="1472">
                  <c:v>50</c:v>
                </c:pt>
                <c:pt idx="1520">
                  <c:v>50</c:v>
                </c:pt>
                <c:pt idx="1568">
                  <c:v>50</c:v>
                </c:pt>
                <c:pt idx="1616">
                  <c:v>50</c:v>
                </c:pt>
                <c:pt idx="1664">
                  <c:v>50</c:v>
                </c:pt>
                <c:pt idx="1712">
                  <c:v>50</c:v>
                </c:pt>
                <c:pt idx="1760">
                  <c:v>50</c:v>
                </c:pt>
                <c:pt idx="1808">
                  <c:v>50</c:v>
                </c:pt>
                <c:pt idx="1856">
                  <c:v>50</c:v>
                </c:pt>
                <c:pt idx="1904">
                  <c:v>50</c:v>
                </c:pt>
                <c:pt idx="1952">
                  <c:v>50</c:v>
                </c:pt>
                <c:pt idx="2000">
                  <c:v>50</c:v>
                </c:pt>
                <c:pt idx="2048">
                  <c:v>50</c:v>
                </c:pt>
                <c:pt idx="2091">
                  <c:v>50</c:v>
                </c:pt>
              </c:numCache>
            </c:numRef>
          </c:val>
        </c:ser>
        <c:ser>
          <c:idx val="7"/>
          <c:order val="7"/>
          <c:tx>
            <c:strRef>
              <c:f>Sheet1!$T$39</c:f>
              <c:strCache>
                <c:ptCount val="1"/>
                <c:pt idx="0">
                  <c:v>基準/一般食品</c:v>
                </c:pt>
              </c:strCache>
            </c:strRef>
          </c:tx>
          <c:spPr>
            <a:ln w="88900" cmpd="tri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Sheet1!$B$40:$B$2131</c:f>
              <c:numCache>
                <c:formatCode>[$-411]ge\.m\.d;@</c:formatCode>
                <c:ptCount val="2092"/>
                <c:pt idx="0">
                  <c:v>23199</c:v>
                </c:pt>
                <c:pt idx="1">
                  <c:v>23203</c:v>
                </c:pt>
                <c:pt idx="2">
                  <c:v>23203</c:v>
                </c:pt>
                <c:pt idx="3">
                  <c:v>23325</c:v>
                </c:pt>
                <c:pt idx="4">
                  <c:v>23325</c:v>
                </c:pt>
                <c:pt idx="5">
                  <c:v>23325</c:v>
                </c:pt>
                <c:pt idx="6">
                  <c:v>23540</c:v>
                </c:pt>
                <c:pt idx="7">
                  <c:v>23540</c:v>
                </c:pt>
                <c:pt idx="8">
                  <c:v>23560</c:v>
                </c:pt>
                <c:pt idx="9">
                  <c:v>23694</c:v>
                </c:pt>
                <c:pt idx="10">
                  <c:v>23694</c:v>
                </c:pt>
                <c:pt idx="11">
                  <c:v>23697</c:v>
                </c:pt>
                <c:pt idx="12">
                  <c:v>23894</c:v>
                </c:pt>
                <c:pt idx="13">
                  <c:v>23894</c:v>
                </c:pt>
                <c:pt idx="14">
                  <c:v>23894</c:v>
                </c:pt>
                <c:pt idx="15">
                  <c:v>24047</c:v>
                </c:pt>
                <c:pt idx="16">
                  <c:v>24047</c:v>
                </c:pt>
                <c:pt idx="17">
                  <c:v>24047</c:v>
                </c:pt>
                <c:pt idx="18">
                  <c:v>24281</c:v>
                </c:pt>
                <c:pt idx="19">
                  <c:v>24281</c:v>
                </c:pt>
                <c:pt idx="20">
                  <c:v>24287</c:v>
                </c:pt>
                <c:pt idx="21">
                  <c:v>24425</c:v>
                </c:pt>
                <c:pt idx="22">
                  <c:v>24425</c:v>
                </c:pt>
                <c:pt idx="23">
                  <c:v>24426</c:v>
                </c:pt>
                <c:pt idx="24">
                  <c:v>24651</c:v>
                </c:pt>
                <c:pt idx="25">
                  <c:v>24651</c:v>
                </c:pt>
                <c:pt idx="26">
                  <c:v>24652</c:v>
                </c:pt>
                <c:pt idx="27">
                  <c:v>24799</c:v>
                </c:pt>
                <c:pt idx="28">
                  <c:v>24799</c:v>
                </c:pt>
                <c:pt idx="29">
                  <c:v>24804</c:v>
                </c:pt>
                <c:pt idx="30">
                  <c:v>25000</c:v>
                </c:pt>
                <c:pt idx="31">
                  <c:v>25000</c:v>
                </c:pt>
                <c:pt idx="32">
                  <c:v>25009</c:v>
                </c:pt>
                <c:pt idx="33">
                  <c:v>25154</c:v>
                </c:pt>
                <c:pt idx="34">
                  <c:v>25155</c:v>
                </c:pt>
                <c:pt idx="35">
                  <c:v>25155</c:v>
                </c:pt>
                <c:pt idx="36">
                  <c:v>25369</c:v>
                </c:pt>
                <c:pt idx="37">
                  <c:v>25378</c:v>
                </c:pt>
                <c:pt idx="38">
                  <c:v>25378</c:v>
                </c:pt>
                <c:pt idx="39">
                  <c:v>25526</c:v>
                </c:pt>
                <c:pt idx="40">
                  <c:v>25526</c:v>
                </c:pt>
                <c:pt idx="41">
                  <c:v>25533</c:v>
                </c:pt>
                <c:pt idx="42">
                  <c:v>25736</c:v>
                </c:pt>
                <c:pt idx="43">
                  <c:v>25745</c:v>
                </c:pt>
                <c:pt idx="44">
                  <c:v>25745</c:v>
                </c:pt>
                <c:pt idx="45">
                  <c:v>25893</c:v>
                </c:pt>
                <c:pt idx="46">
                  <c:v>25893</c:v>
                </c:pt>
                <c:pt idx="47">
                  <c:v>25902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26256</c:v>
                </c:pt>
                <c:pt idx="52">
                  <c:v>26256</c:v>
                </c:pt>
                <c:pt idx="53">
                  <c:v>26256</c:v>
                </c:pt>
                <c:pt idx="54">
                  <c:v>26476</c:v>
                </c:pt>
                <c:pt idx="55">
                  <c:v>26477</c:v>
                </c:pt>
                <c:pt idx="56">
                  <c:v>26477</c:v>
                </c:pt>
                <c:pt idx="57">
                  <c:v>26620</c:v>
                </c:pt>
                <c:pt idx="58">
                  <c:v>26620</c:v>
                </c:pt>
                <c:pt idx="59">
                  <c:v>26632</c:v>
                </c:pt>
                <c:pt idx="60">
                  <c:v>27212</c:v>
                </c:pt>
                <c:pt idx="61">
                  <c:v>27372</c:v>
                </c:pt>
                <c:pt idx="62">
                  <c:v>27568</c:v>
                </c:pt>
                <c:pt idx="63">
                  <c:v>27710</c:v>
                </c:pt>
                <c:pt idx="64">
                  <c:v>27915</c:v>
                </c:pt>
                <c:pt idx="65">
                  <c:v>28272</c:v>
                </c:pt>
                <c:pt idx="66">
                  <c:v>28458</c:v>
                </c:pt>
                <c:pt idx="67">
                  <c:v>28810</c:v>
                </c:pt>
                <c:pt idx="68">
                  <c:v>29025</c:v>
                </c:pt>
                <c:pt idx="69">
                  <c:v>29173</c:v>
                </c:pt>
                <c:pt idx="70">
                  <c:v>29391</c:v>
                </c:pt>
                <c:pt idx="71">
                  <c:v>29573</c:v>
                </c:pt>
                <c:pt idx="72">
                  <c:v>29804</c:v>
                </c:pt>
                <c:pt idx="73">
                  <c:v>29859</c:v>
                </c:pt>
                <c:pt idx="74">
                  <c:v>30128</c:v>
                </c:pt>
                <c:pt idx="75">
                  <c:v>30280</c:v>
                </c:pt>
                <c:pt idx="76">
                  <c:v>30567</c:v>
                </c:pt>
                <c:pt idx="77">
                  <c:v>30651</c:v>
                </c:pt>
                <c:pt idx="78">
                  <c:v>30902</c:v>
                </c:pt>
                <c:pt idx="79">
                  <c:v>31015</c:v>
                </c:pt>
                <c:pt idx="80">
                  <c:v>31258</c:v>
                </c:pt>
                <c:pt idx="81">
                  <c:v>31391</c:v>
                </c:pt>
                <c:pt idx="82">
                  <c:v>31616</c:v>
                </c:pt>
                <c:pt idx="83">
                  <c:v>31734</c:v>
                </c:pt>
                <c:pt idx="84">
                  <c:v>31960</c:v>
                </c:pt>
                <c:pt idx="85">
                  <c:v>32099</c:v>
                </c:pt>
                <c:pt idx="86">
                  <c:v>32336</c:v>
                </c:pt>
                <c:pt idx="87">
                  <c:v>32336</c:v>
                </c:pt>
                <c:pt idx="88">
                  <c:v>32457</c:v>
                </c:pt>
                <c:pt idx="89">
                  <c:v>32457</c:v>
                </c:pt>
                <c:pt idx="90">
                  <c:v>32701</c:v>
                </c:pt>
                <c:pt idx="91">
                  <c:v>32701</c:v>
                </c:pt>
                <c:pt idx="92">
                  <c:v>32833</c:v>
                </c:pt>
                <c:pt idx="93">
                  <c:v>32833</c:v>
                </c:pt>
                <c:pt idx="94">
                  <c:v>33071</c:v>
                </c:pt>
                <c:pt idx="95">
                  <c:v>33071</c:v>
                </c:pt>
                <c:pt idx="96">
                  <c:v>33071</c:v>
                </c:pt>
                <c:pt idx="97">
                  <c:v>33071</c:v>
                </c:pt>
                <c:pt idx="98">
                  <c:v>33197</c:v>
                </c:pt>
                <c:pt idx="99">
                  <c:v>33197</c:v>
                </c:pt>
                <c:pt idx="100">
                  <c:v>33197</c:v>
                </c:pt>
                <c:pt idx="101">
                  <c:v>33197</c:v>
                </c:pt>
                <c:pt idx="102">
                  <c:v>33436</c:v>
                </c:pt>
                <c:pt idx="103">
                  <c:v>33436</c:v>
                </c:pt>
                <c:pt idx="104">
                  <c:v>33436</c:v>
                </c:pt>
                <c:pt idx="105">
                  <c:v>33436</c:v>
                </c:pt>
                <c:pt idx="106">
                  <c:v>33576</c:v>
                </c:pt>
                <c:pt idx="107">
                  <c:v>33576</c:v>
                </c:pt>
                <c:pt idx="108">
                  <c:v>33576</c:v>
                </c:pt>
                <c:pt idx="109">
                  <c:v>33576</c:v>
                </c:pt>
                <c:pt idx="110">
                  <c:v>33800</c:v>
                </c:pt>
                <c:pt idx="111">
                  <c:v>33800</c:v>
                </c:pt>
                <c:pt idx="112">
                  <c:v>33800</c:v>
                </c:pt>
                <c:pt idx="113">
                  <c:v>33800</c:v>
                </c:pt>
                <c:pt idx="114">
                  <c:v>33919</c:v>
                </c:pt>
                <c:pt idx="115">
                  <c:v>33919</c:v>
                </c:pt>
                <c:pt idx="116">
                  <c:v>33919</c:v>
                </c:pt>
                <c:pt idx="117">
                  <c:v>33919</c:v>
                </c:pt>
                <c:pt idx="118">
                  <c:v>34172</c:v>
                </c:pt>
                <c:pt idx="119">
                  <c:v>34172</c:v>
                </c:pt>
                <c:pt idx="120">
                  <c:v>34172</c:v>
                </c:pt>
                <c:pt idx="121">
                  <c:v>34172</c:v>
                </c:pt>
                <c:pt idx="122">
                  <c:v>34283</c:v>
                </c:pt>
                <c:pt idx="123">
                  <c:v>34283</c:v>
                </c:pt>
                <c:pt idx="124">
                  <c:v>34283</c:v>
                </c:pt>
                <c:pt idx="125">
                  <c:v>34283</c:v>
                </c:pt>
                <c:pt idx="126">
                  <c:v>34537</c:v>
                </c:pt>
                <c:pt idx="127">
                  <c:v>34537</c:v>
                </c:pt>
                <c:pt idx="128">
                  <c:v>34537</c:v>
                </c:pt>
                <c:pt idx="129">
                  <c:v>34537</c:v>
                </c:pt>
                <c:pt idx="130">
                  <c:v>34646</c:v>
                </c:pt>
                <c:pt idx="131">
                  <c:v>34646</c:v>
                </c:pt>
                <c:pt idx="132">
                  <c:v>34646</c:v>
                </c:pt>
                <c:pt idx="133">
                  <c:v>34646</c:v>
                </c:pt>
                <c:pt idx="134">
                  <c:v>34900</c:v>
                </c:pt>
                <c:pt idx="135">
                  <c:v>34900</c:v>
                </c:pt>
                <c:pt idx="136">
                  <c:v>34900</c:v>
                </c:pt>
                <c:pt idx="137">
                  <c:v>34900</c:v>
                </c:pt>
                <c:pt idx="138">
                  <c:v>35012</c:v>
                </c:pt>
                <c:pt idx="139">
                  <c:v>35012</c:v>
                </c:pt>
                <c:pt idx="140">
                  <c:v>35012</c:v>
                </c:pt>
                <c:pt idx="141">
                  <c:v>35012</c:v>
                </c:pt>
                <c:pt idx="142">
                  <c:v>35270</c:v>
                </c:pt>
                <c:pt idx="143">
                  <c:v>35270</c:v>
                </c:pt>
                <c:pt idx="144">
                  <c:v>35271</c:v>
                </c:pt>
                <c:pt idx="145">
                  <c:v>35271</c:v>
                </c:pt>
                <c:pt idx="146">
                  <c:v>35376</c:v>
                </c:pt>
                <c:pt idx="147">
                  <c:v>35376</c:v>
                </c:pt>
                <c:pt idx="148">
                  <c:v>35377</c:v>
                </c:pt>
                <c:pt idx="149">
                  <c:v>35377</c:v>
                </c:pt>
                <c:pt idx="150">
                  <c:v>35669</c:v>
                </c:pt>
                <c:pt idx="151">
                  <c:v>35669</c:v>
                </c:pt>
                <c:pt idx="152">
                  <c:v>35670</c:v>
                </c:pt>
                <c:pt idx="153">
                  <c:v>35670</c:v>
                </c:pt>
                <c:pt idx="154">
                  <c:v>35782</c:v>
                </c:pt>
                <c:pt idx="155">
                  <c:v>35782</c:v>
                </c:pt>
                <c:pt idx="156">
                  <c:v>35782</c:v>
                </c:pt>
                <c:pt idx="157">
                  <c:v>35782</c:v>
                </c:pt>
                <c:pt idx="158">
                  <c:v>36004</c:v>
                </c:pt>
                <c:pt idx="159">
                  <c:v>36004</c:v>
                </c:pt>
                <c:pt idx="160">
                  <c:v>36005</c:v>
                </c:pt>
                <c:pt idx="161">
                  <c:v>36005</c:v>
                </c:pt>
                <c:pt idx="162">
                  <c:v>36117</c:v>
                </c:pt>
                <c:pt idx="163">
                  <c:v>36117</c:v>
                </c:pt>
                <c:pt idx="164">
                  <c:v>36117</c:v>
                </c:pt>
                <c:pt idx="165">
                  <c:v>36117</c:v>
                </c:pt>
                <c:pt idx="166">
                  <c:v>36362</c:v>
                </c:pt>
                <c:pt idx="167">
                  <c:v>36362</c:v>
                </c:pt>
                <c:pt idx="168">
                  <c:v>36363</c:v>
                </c:pt>
                <c:pt idx="169">
                  <c:v>36363</c:v>
                </c:pt>
                <c:pt idx="170">
                  <c:v>36489</c:v>
                </c:pt>
                <c:pt idx="171">
                  <c:v>36489</c:v>
                </c:pt>
                <c:pt idx="172">
                  <c:v>36490</c:v>
                </c:pt>
                <c:pt idx="173">
                  <c:v>36490</c:v>
                </c:pt>
                <c:pt idx="174">
                  <c:v>36719</c:v>
                </c:pt>
                <c:pt idx="175">
                  <c:v>36719</c:v>
                </c:pt>
                <c:pt idx="176">
                  <c:v>36720</c:v>
                </c:pt>
                <c:pt idx="177">
                  <c:v>36720</c:v>
                </c:pt>
                <c:pt idx="178">
                  <c:v>36851</c:v>
                </c:pt>
                <c:pt idx="179">
                  <c:v>36851</c:v>
                </c:pt>
                <c:pt idx="180">
                  <c:v>36852</c:v>
                </c:pt>
                <c:pt idx="181">
                  <c:v>36852</c:v>
                </c:pt>
                <c:pt idx="182">
                  <c:v>37098</c:v>
                </c:pt>
                <c:pt idx="183">
                  <c:v>37098</c:v>
                </c:pt>
                <c:pt idx="184">
                  <c:v>37098</c:v>
                </c:pt>
                <c:pt idx="185">
                  <c:v>37098</c:v>
                </c:pt>
                <c:pt idx="186">
                  <c:v>37216</c:v>
                </c:pt>
                <c:pt idx="187">
                  <c:v>37216</c:v>
                </c:pt>
                <c:pt idx="188">
                  <c:v>37216</c:v>
                </c:pt>
                <c:pt idx="189">
                  <c:v>37216</c:v>
                </c:pt>
                <c:pt idx="190">
                  <c:v>37461</c:v>
                </c:pt>
                <c:pt idx="191">
                  <c:v>37461</c:v>
                </c:pt>
                <c:pt idx="192">
                  <c:v>37462</c:v>
                </c:pt>
                <c:pt idx="193">
                  <c:v>37462</c:v>
                </c:pt>
                <c:pt idx="194">
                  <c:v>37588</c:v>
                </c:pt>
                <c:pt idx="195">
                  <c:v>37588</c:v>
                </c:pt>
                <c:pt idx="196">
                  <c:v>37588</c:v>
                </c:pt>
                <c:pt idx="197">
                  <c:v>37588</c:v>
                </c:pt>
                <c:pt idx="198">
                  <c:v>37819</c:v>
                </c:pt>
                <c:pt idx="199">
                  <c:v>37819</c:v>
                </c:pt>
                <c:pt idx="200">
                  <c:v>37952</c:v>
                </c:pt>
                <c:pt idx="201">
                  <c:v>37952</c:v>
                </c:pt>
                <c:pt idx="202">
                  <c:v>38210</c:v>
                </c:pt>
                <c:pt idx="203">
                  <c:v>38210</c:v>
                </c:pt>
                <c:pt idx="204">
                  <c:v>38329</c:v>
                </c:pt>
                <c:pt idx="205">
                  <c:v>38329</c:v>
                </c:pt>
                <c:pt idx="206">
                  <c:v>38547</c:v>
                </c:pt>
                <c:pt idx="207">
                  <c:v>38547</c:v>
                </c:pt>
                <c:pt idx="208">
                  <c:v>38672</c:v>
                </c:pt>
                <c:pt idx="209">
                  <c:v>38672</c:v>
                </c:pt>
                <c:pt idx="210">
                  <c:v>38918</c:v>
                </c:pt>
                <c:pt idx="211">
                  <c:v>38918</c:v>
                </c:pt>
                <c:pt idx="212">
                  <c:v>39051</c:v>
                </c:pt>
                <c:pt idx="213">
                  <c:v>39051</c:v>
                </c:pt>
                <c:pt idx="214">
                  <c:v>39289</c:v>
                </c:pt>
                <c:pt idx="215">
                  <c:v>39290</c:v>
                </c:pt>
                <c:pt idx="216">
                  <c:v>39414</c:v>
                </c:pt>
                <c:pt idx="217">
                  <c:v>39414</c:v>
                </c:pt>
                <c:pt idx="218">
                  <c:v>39652</c:v>
                </c:pt>
                <c:pt idx="219">
                  <c:v>39653</c:v>
                </c:pt>
                <c:pt idx="220">
                  <c:v>39772</c:v>
                </c:pt>
                <c:pt idx="221">
                  <c:v>39772</c:v>
                </c:pt>
                <c:pt idx="222">
                  <c:v>40558</c:v>
                </c:pt>
                <c:pt idx="223">
                  <c:v>40558</c:v>
                </c:pt>
                <c:pt idx="224">
                  <c:v>40669</c:v>
                </c:pt>
                <c:pt idx="225">
                  <c:v>40669</c:v>
                </c:pt>
                <c:pt idx="226">
                  <c:v>40669</c:v>
                </c:pt>
                <c:pt idx="227">
                  <c:v>40695</c:v>
                </c:pt>
                <c:pt idx="228">
                  <c:v>40704</c:v>
                </c:pt>
                <c:pt idx="229">
                  <c:v>40709</c:v>
                </c:pt>
                <c:pt idx="230">
                  <c:v>40709</c:v>
                </c:pt>
                <c:pt idx="231">
                  <c:v>40709</c:v>
                </c:pt>
                <c:pt idx="232">
                  <c:v>40709</c:v>
                </c:pt>
                <c:pt idx="233">
                  <c:v>40713</c:v>
                </c:pt>
                <c:pt idx="234">
                  <c:v>40729</c:v>
                </c:pt>
                <c:pt idx="235">
                  <c:v>40739</c:v>
                </c:pt>
                <c:pt idx="236">
                  <c:v>40739</c:v>
                </c:pt>
                <c:pt idx="237">
                  <c:v>40739</c:v>
                </c:pt>
                <c:pt idx="238">
                  <c:v>40739</c:v>
                </c:pt>
                <c:pt idx="239">
                  <c:v>40739</c:v>
                </c:pt>
                <c:pt idx="240">
                  <c:v>40755</c:v>
                </c:pt>
                <c:pt idx="241">
                  <c:v>40770</c:v>
                </c:pt>
                <c:pt idx="242">
                  <c:v>40831</c:v>
                </c:pt>
                <c:pt idx="243">
                  <c:v>40831</c:v>
                </c:pt>
                <c:pt idx="244">
                  <c:v>40847</c:v>
                </c:pt>
                <c:pt idx="245">
                  <c:v>40848</c:v>
                </c:pt>
                <c:pt idx="246">
                  <c:v>40862</c:v>
                </c:pt>
                <c:pt idx="247">
                  <c:v>40949</c:v>
                </c:pt>
                <c:pt idx="248">
                  <c:v>40952</c:v>
                </c:pt>
                <c:pt idx="249">
                  <c:v>40952</c:v>
                </c:pt>
                <c:pt idx="250">
                  <c:v>40969</c:v>
                </c:pt>
                <c:pt idx="251">
                  <c:v>40969</c:v>
                </c:pt>
                <c:pt idx="252">
                  <c:v>40973</c:v>
                </c:pt>
                <c:pt idx="253">
                  <c:v>40974</c:v>
                </c:pt>
                <c:pt idx="254">
                  <c:v>40974</c:v>
                </c:pt>
                <c:pt idx="255">
                  <c:v>40975</c:v>
                </c:pt>
                <c:pt idx="256">
                  <c:v>40976</c:v>
                </c:pt>
                <c:pt idx="257">
                  <c:v>40976</c:v>
                </c:pt>
                <c:pt idx="258">
                  <c:v>40977</c:v>
                </c:pt>
                <c:pt idx="259">
                  <c:v>40980</c:v>
                </c:pt>
                <c:pt idx="260">
                  <c:v>40982</c:v>
                </c:pt>
                <c:pt idx="261">
                  <c:v>41000</c:v>
                </c:pt>
                <c:pt idx="262">
                  <c:v>41009</c:v>
                </c:pt>
                <c:pt idx="263">
                  <c:v>41009</c:v>
                </c:pt>
                <c:pt idx="264">
                  <c:v>41009</c:v>
                </c:pt>
                <c:pt idx="265">
                  <c:v>41009</c:v>
                </c:pt>
                <c:pt idx="266">
                  <c:v>41009</c:v>
                </c:pt>
                <c:pt idx="267">
                  <c:v>41009</c:v>
                </c:pt>
                <c:pt idx="268">
                  <c:v>41009</c:v>
                </c:pt>
                <c:pt idx="269">
                  <c:v>41009</c:v>
                </c:pt>
                <c:pt idx="270">
                  <c:v>41009</c:v>
                </c:pt>
                <c:pt idx="271">
                  <c:v>41009</c:v>
                </c:pt>
                <c:pt idx="272">
                  <c:v>41009</c:v>
                </c:pt>
                <c:pt idx="273">
                  <c:v>41009</c:v>
                </c:pt>
                <c:pt idx="274">
                  <c:v>41009</c:v>
                </c:pt>
                <c:pt idx="275">
                  <c:v>41009</c:v>
                </c:pt>
                <c:pt idx="276">
                  <c:v>41009</c:v>
                </c:pt>
                <c:pt idx="277">
                  <c:v>41009</c:v>
                </c:pt>
                <c:pt idx="278">
                  <c:v>41009</c:v>
                </c:pt>
                <c:pt idx="279">
                  <c:v>41009</c:v>
                </c:pt>
                <c:pt idx="280">
                  <c:v>41009</c:v>
                </c:pt>
                <c:pt idx="281">
                  <c:v>41009</c:v>
                </c:pt>
                <c:pt idx="282">
                  <c:v>41009</c:v>
                </c:pt>
                <c:pt idx="283">
                  <c:v>41009</c:v>
                </c:pt>
                <c:pt idx="284">
                  <c:v>41009</c:v>
                </c:pt>
                <c:pt idx="285">
                  <c:v>41009</c:v>
                </c:pt>
                <c:pt idx="286">
                  <c:v>41009</c:v>
                </c:pt>
                <c:pt idx="287">
                  <c:v>41009</c:v>
                </c:pt>
                <c:pt idx="288">
                  <c:v>41009</c:v>
                </c:pt>
                <c:pt idx="289">
                  <c:v>41009</c:v>
                </c:pt>
                <c:pt idx="290">
                  <c:v>41009</c:v>
                </c:pt>
                <c:pt idx="291">
                  <c:v>41009</c:v>
                </c:pt>
                <c:pt idx="292">
                  <c:v>41028</c:v>
                </c:pt>
                <c:pt idx="293">
                  <c:v>41030</c:v>
                </c:pt>
                <c:pt idx="294">
                  <c:v>41035</c:v>
                </c:pt>
                <c:pt idx="295">
                  <c:v>41035</c:v>
                </c:pt>
                <c:pt idx="296">
                  <c:v>41037</c:v>
                </c:pt>
                <c:pt idx="297">
                  <c:v>41037</c:v>
                </c:pt>
                <c:pt idx="298">
                  <c:v>41038</c:v>
                </c:pt>
                <c:pt idx="299">
                  <c:v>41039</c:v>
                </c:pt>
                <c:pt idx="300">
                  <c:v>41039</c:v>
                </c:pt>
                <c:pt idx="301">
                  <c:v>41039</c:v>
                </c:pt>
                <c:pt idx="302">
                  <c:v>41043</c:v>
                </c:pt>
                <c:pt idx="303">
                  <c:v>41043</c:v>
                </c:pt>
                <c:pt idx="304">
                  <c:v>41043</c:v>
                </c:pt>
                <c:pt idx="305">
                  <c:v>41044</c:v>
                </c:pt>
                <c:pt idx="306">
                  <c:v>41044</c:v>
                </c:pt>
                <c:pt idx="307">
                  <c:v>41044</c:v>
                </c:pt>
                <c:pt idx="308">
                  <c:v>41044</c:v>
                </c:pt>
                <c:pt idx="309">
                  <c:v>41044</c:v>
                </c:pt>
                <c:pt idx="310">
                  <c:v>41045</c:v>
                </c:pt>
                <c:pt idx="311">
                  <c:v>41045</c:v>
                </c:pt>
                <c:pt idx="312">
                  <c:v>41045</c:v>
                </c:pt>
                <c:pt idx="313">
                  <c:v>41046</c:v>
                </c:pt>
                <c:pt idx="314">
                  <c:v>41047</c:v>
                </c:pt>
                <c:pt idx="315">
                  <c:v>41047</c:v>
                </c:pt>
                <c:pt idx="316">
                  <c:v>41050</c:v>
                </c:pt>
                <c:pt idx="317">
                  <c:v>41050</c:v>
                </c:pt>
                <c:pt idx="318">
                  <c:v>41054</c:v>
                </c:pt>
                <c:pt idx="319">
                  <c:v>41054</c:v>
                </c:pt>
                <c:pt idx="320">
                  <c:v>41054</c:v>
                </c:pt>
                <c:pt idx="321">
                  <c:v>41054</c:v>
                </c:pt>
                <c:pt idx="322">
                  <c:v>41054</c:v>
                </c:pt>
                <c:pt idx="323">
                  <c:v>41057</c:v>
                </c:pt>
                <c:pt idx="324">
                  <c:v>41057</c:v>
                </c:pt>
                <c:pt idx="325">
                  <c:v>41057</c:v>
                </c:pt>
                <c:pt idx="326">
                  <c:v>41058</c:v>
                </c:pt>
                <c:pt idx="327">
                  <c:v>41058</c:v>
                </c:pt>
                <c:pt idx="328">
                  <c:v>41058</c:v>
                </c:pt>
                <c:pt idx="329">
                  <c:v>41058</c:v>
                </c:pt>
                <c:pt idx="330">
                  <c:v>41058</c:v>
                </c:pt>
                <c:pt idx="331">
                  <c:v>41061</c:v>
                </c:pt>
                <c:pt idx="332">
                  <c:v>41061</c:v>
                </c:pt>
                <c:pt idx="333">
                  <c:v>41061</c:v>
                </c:pt>
                <c:pt idx="334">
                  <c:v>41061</c:v>
                </c:pt>
                <c:pt idx="335">
                  <c:v>41061</c:v>
                </c:pt>
                <c:pt idx="336">
                  <c:v>41061</c:v>
                </c:pt>
                <c:pt idx="337">
                  <c:v>41061</c:v>
                </c:pt>
                <c:pt idx="338">
                  <c:v>41061</c:v>
                </c:pt>
                <c:pt idx="339">
                  <c:v>41065</c:v>
                </c:pt>
                <c:pt idx="340">
                  <c:v>41065</c:v>
                </c:pt>
                <c:pt idx="341">
                  <c:v>41065</c:v>
                </c:pt>
                <c:pt idx="342">
                  <c:v>41065</c:v>
                </c:pt>
                <c:pt idx="343">
                  <c:v>41065</c:v>
                </c:pt>
                <c:pt idx="344">
                  <c:v>41065</c:v>
                </c:pt>
                <c:pt idx="345">
                  <c:v>41071</c:v>
                </c:pt>
                <c:pt idx="346">
                  <c:v>41071</c:v>
                </c:pt>
                <c:pt idx="347">
                  <c:v>41071</c:v>
                </c:pt>
                <c:pt idx="348">
                  <c:v>41071</c:v>
                </c:pt>
                <c:pt idx="349">
                  <c:v>41071</c:v>
                </c:pt>
                <c:pt idx="350">
                  <c:v>41072</c:v>
                </c:pt>
                <c:pt idx="351">
                  <c:v>41072</c:v>
                </c:pt>
                <c:pt idx="352">
                  <c:v>41072</c:v>
                </c:pt>
                <c:pt idx="353">
                  <c:v>41072</c:v>
                </c:pt>
                <c:pt idx="354">
                  <c:v>41075</c:v>
                </c:pt>
                <c:pt idx="355">
                  <c:v>41075</c:v>
                </c:pt>
                <c:pt idx="356">
                  <c:v>41079</c:v>
                </c:pt>
                <c:pt idx="357">
                  <c:v>41079</c:v>
                </c:pt>
                <c:pt idx="358">
                  <c:v>41079</c:v>
                </c:pt>
                <c:pt idx="359">
                  <c:v>41079</c:v>
                </c:pt>
                <c:pt idx="360">
                  <c:v>41079</c:v>
                </c:pt>
                <c:pt idx="361">
                  <c:v>41079</c:v>
                </c:pt>
                <c:pt idx="362">
                  <c:v>41079</c:v>
                </c:pt>
                <c:pt idx="363">
                  <c:v>41079</c:v>
                </c:pt>
                <c:pt idx="364">
                  <c:v>41079</c:v>
                </c:pt>
                <c:pt idx="365">
                  <c:v>41085</c:v>
                </c:pt>
                <c:pt idx="366">
                  <c:v>41087</c:v>
                </c:pt>
                <c:pt idx="367">
                  <c:v>41089</c:v>
                </c:pt>
                <c:pt idx="368">
                  <c:v>41091</c:v>
                </c:pt>
                <c:pt idx="369">
                  <c:v>41091</c:v>
                </c:pt>
                <c:pt idx="370">
                  <c:v>41092</c:v>
                </c:pt>
                <c:pt idx="371">
                  <c:v>41092</c:v>
                </c:pt>
                <c:pt idx="372">
                  <c:v>41093</c:v>
                </c:pt>
                <c:pt idx="373">
                  <c:v>41093</c:v>
                </c:pt>
                <c:pt idx="374">
                  <c:v>41093</c:v>
                </c:pt>
                <c:pt idx="375">
                  <c:v>41099</c:v>
                </c:pt>
                <c:pt idx="376">
                  <c:v>41099</c:v>
                </c:pt>
                <c:pt idx="377">
                  <c:v>41099</c:v>
                </c:pt>
                <c:pt idx="378">
                  <c:v>41099</c:v>
                </c:pt>
                <c:pt idx="379">
                  <c:v>41099</c:v>
                </c:pt>
                <c:pt idx="380">
                  <c:v>41099</c:v>
                </c:pt>
                <c:pt idx="381">
                  <c:v>41099</c:v>
                </c:pt>
                <c:pt idx="382">
                  <c:v>41099</c:v>
                </c:pt>
                <c:pt idx="383">
                  <c:v>41100</c:v>
                </c:pt>
                <c:pt idx="384">
                  <c:v>41100</c:v>
                </c:pt>
                <c:pt idx="385">
                  <c:v>41100</c:v>
                </c:pt>
                <c:pt idx="386">
                  <c:v>41101</c:v>
                </c:pt>
                <c:pt idx="387">
                  <c:v>41101</c:v>
                </c:pt>
                <c:pt idx="388">
                  <c:v>41102</c:v>
                </c:pt>
                <c:pt idx="389">
                  <c:v>41103</c:v>
                </c:pt>
                <c:pt idx="390">
                  <c:v>41105</c:v>
                </c:pt>
                <c:pt idx="391">
                  <c:v>41105</c:v>
                </c:pt>
                <c:pt idx="392">
                  <c:v>41105</c:v>
                </c:pt>
                <c:pt idx="393">
                  <c:v>41105</c:v>
                </c:pt>
                <c:pt idx="394">
                  <c:v>41105</c:v>
                </c:pt>
                <c:pt idx="395">
                  <c:v>41105</c:v>
                </c:pt>
                <c:pt idx="396">
                  <c:v>41105</c:v>
                </c:pt>
                <c:pt idx="397">
                  <c:v>41105</c:v>
                </c:pt>
                <c:pt idx="398">
                  <c:v>41105</c:v>
                </c:pt>
                <c:pt idx="399">
                  <c:v>41105</c:v>
                </c:pt>
                <c:pt idx="400">
                  <c:v>41107</c:v>
                </c:pt>
                <c:pt idx="401">
                  <c:v>41107</c:v>
                </c:pt>
                <c:pt idx="402">
                  <c:v>41107</c:v>
                </c:pt>
                <c:pt idx="403">
                  <c:v>41107</c:v>
                </c:pt>
                <c:pt idx="404">
                  <c:v>41122</c:v>
                </c:pt>
                <c:pt idx="405">
                  <c:v>41136</c:v>
                </c:pt>
                <c:pt idx="406">
                  <c:v>41136</c:v>
                </c:pt>
                <c:pt idx="407">
                  <c:v>41144</c:v>
                </c:pt>
                <c:pt idx="408">
                  <c:v>41144</c:v>
                </c:pt>
                <c:pt idx="409">
                  <c:v>41149</c:v>
                </c:pt>
                <c:pt idx="410">
                  <c:v>41149</c:v>
                </c:pt>
                <c:pt idx="411">
                  <c:v>41149</c:v>
                </c:pt>
                <c:pt idx="412">
                  <c:v>41149</c:v>
                </c:pt>
                <c:pt idx="413">
                  <c:v>41149</c:v>
                </c:pt>
                <c:pt idx="414">
                  <c:v>41149</c:v>
                </c:pt>
                <c:pt idx="415">
                  <c:v>41149</c:v>
                </c:pt>
                <c:pt idx="416">
                  <c:v>41149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41162</c:v>
                </c:pt>
                <c:pt idx="421">
                  <c:v>41162</c:v>
                </c:pt>
                <c:pt idx="422">
                  <c:v>41163</c:v>
                </c:pt>
                <c:pt idx="423">
                  <c:v>41163</c:v>
                </c:pt>
                <c:pt idx="424">
                  <c:v>41163</c:v>
                </c:pt>
                <c:pt idx="425">
                  <c:v>41163</c:v>
                </c:pt>
                <c:pt idx="426">
                  <c:v>41163</c:v>
                </c:pt>
                <c:pt idx="427">
                  <c:v>41164</c:v>
                </c:pt>
                <c:pt idx="428">
                  <c:v>41164</c:v>
                </c:pt>
                <c:pt idx="429">
                  <c:v>41164</c:v>
                </c:pt>
                <c:pt idx="430">
                  <c:v>41170</c:v>
                </c:pt>
                <c:pt idx="431">
                  <c:v>41170</c:v>
                </c:pt>
                <c:pt idx="432">
                  <c:v>41170</c:v>
                </c:pt>
                <c:pt idx="433">
                  <c:v>41170</c:v>
                </c:pt>
                <c:pt idx="434">
                  <c:v>41170</c:v>
                </c:pt>
                <c:pt idx="435">
                  <c:v>41170</c:v>
                </c:pt>
                <c:pt idx="436">
                  <c:v>41172</c:v>
                </c:pt>
                <c:pt idx="437">
                  <c:v>41176</c:v>
                </c:pt>
                <c:pt idx="438">
                  <c:v>41176</c:v>
                </c:pt>
                <c:pt idx="439">
                  <c:v>41176</c:v>
                </c:pt>
                <c:pt idx="440">
                  <c:v>41176</c:v>
                </c:pt>
                <c:pt idx="441">
                  <c:v>41176</c:v>
                </c:pt>
                <c:pt idx="442">
                  <c:v>41176</c:v>
                </c:pt>
                <c:pt idx="443">
                  <c:v>41177</c:v>
                </c:pt>
                <c:pt idx="444">
                  <c:v>41177</c:v>
                </c:pt>
                <c:pt idx="445">
                  <c:v>41177</c:v>
                </c:pt>
                <c:pt idx="446">
                  <c:v>41177</c:v>
                </c:pt>
                <c:pt idx="447">
                  <c:v>41177</c:v>
                </c:pt>
                <c:pt idx="448">
                  <c:v>41177</c:v>
                </c:pt>
                <c:pt idx="449">
                  <c:v>41178</c:v>
                </c:pt>
                <c:pt idx="450">
                  <c:v>41178</c:v>
                </c:pt>
                <c:pt idx="451">
                  <c:v>41178</c:v>
                </c:pt>
                <c:pt idx="452">
                  <c:v>41178</c:v>
                </c:pt>
                <c:pt idx="453">
                  <c:v>41178</c:v>
                </c:pt>
                <c:pt idx="454">
                  <c:v>41178</c:v>
                </c:pt>
                <c:pt idx="455">
                  <c:v>41179</c:v>
                </c:pt>
                <c:pt idx="456">
                  <c:v>41179</c:v>
                </c:pt>
                <c:pt idx="457">
                  <c:v>41179</c:v>
                </c:pt>
                <c:pt idx="458">
                  <c:v>41180</c:v>
                </c:pt>
                <c:pt idx="459">
                  <c:v>41180</c:v>
                </c:pt>
                <c:pt idx="460">
                  <c:v>41180</c:v>
                </c:pt>
                <c:pt idx="461">
                  <c:v>41180</c:v>
                </c:pt>
                <c:pt idx="462">
                  <c:v>41183</c:v>
                </c:pt>
                <c:pt idx="463">
                  <c:v>41183</c:v>
                </c:pt>
                <c:pt idx="464">
                  <c:v>41183</c:v>
                </c:pt>
                <c:pt idx="465">
                  <c:v>41183</c:v>
                </c:pt>
                <c:pt idx="466">
                  <c:v>41183</c:v>
                </c:pt>
                <c:pt idx="467">
                  <c:v>41183</c:v>
                </c:pt>
                <c:pt idx="468">
                  <c:v>41184</c:v>
                </c:pt>
                <c:pt idx="469">
                  <c:v>41184</c:v>
                </c:pt>
                <c:pt idx="470">
                  <c:v>41184</c:v>
                </c:pt>
                <c:pt idx="471">
                  <c:v>41184</c:v>
                </c:pt>
                <c:pt idx="472">
                  <c:v>41184</c:v>
                </c:pt>
                <c:pt idx="473">
                  <c:v>41185</c:v>
                </c:pt>
                <c:pt idx="474">
                  <c:v>41185</c:v>
                </c:pt>
                <c:pt idx="475">
                  <c:v>41185</c:v>
                </c:pt>
                <c:pt idx="476">
                  <c:v>41186</c:v>
                </c:pt>
                <c:pt idx="477">
                  <c:v>41186</c:v>
                </c:pt>
                <c:pt idx="478">
                  <c:v>41186</c:v>
                </c:pt>
                <c:pt idx="479">
                  <c:v>41186</c:v>
                </c:pt>
                <c:pt idx="480">
                  <c:v>41187</c:v>
                </c:pt>
                <c:pt idx="481">
                  <c:v>41187</c:v>
                </c:pt>
                <c:pt idx="482">
                  <c:v>41187</c:v>
                </c:pt>
                <c:pt idx="483">
                  <c:v>41187</c:v>
                </c:pt>
                <c:pt idx="484">
                  <c:v>41191</c:v>
                </c:pt>
                <c:pt idx="485">
                  <c:v>41191</c:v>
                </c:pt>
                <c:pt idx="486">
                  <c:v>41191</c:v>
                </c:pt>
                <c:pt idx="487">
                  <c:v>41192</c:v>
                </c:pt>
                <c:pt idx="488">
                  <c:v>41192</c:v>
                </c:pt>
                <c:pt idx="489">
                  <c:v>41192</c:v>
                </c:pt>
                <c:pt idx="490">
                  <c:v>41192</c:v>
                </c:pt>
                <c:pt idx="491">
                  <c:v>41192</c:v>
                </c:pt>
                <c:pt idx="492">
                  <c:v>41192</c:v>
                </c:pt>
                <c:pt idx="493">
                  <c:v>41192</c:v>
                </c:pt>
                <c:pt idx="494">
                  <c:v>41193</c:v>
                </c:pt>
                <c:pt idx="495">
                  <c:v>41193</c:v>
                </c:pt>
                <c:pt idx="496">
                  <c:v>41193</c:v>
                </c:pt>
                <c:pt idx="497">
                  <c:v>41193</c:v>
                </c:pt>
                <c:pt idx="498">
                  <c:v>41193</c:v>
                </c:pt>
                <c:pt idx="499">
                  <c:v>41193</c:v>
                </c:pt>
                <c:pt idx="500">
                  <c:v>41193</c:v>
                </c:pt>
                <c:pt idx="501">
                  <c:v>41194</c:v>
                </c:pt>
                <c:pt idx="502">
                  <c:v>41194</c:v>
                </c:pt>
                <c:pt idx="503">
                  <c:v>41194</c:v>
                </c:pt>
                <c:pt idx="504">
                  <c:v>41194</c:v>
                </c:pt>
                <c:pt idx="505">
                  <c:v>41197</c:v>
                </c:pt>
                <c:pt idx="506">
                  <c:v>41197</c:v>
                </c:pt>
                <c:pt idx="507">
                  <c:v>41197</c:v>
                </c:pt>
                <c:pt idx="508">
                  <c:v>41197</c:v>
                </c:pt>
                <c:pt idx="509">
                  <c:v>41197</c:v>
                </c:pt>
                <c:pt idx="510">
                  <c:v>41197</c:v>
                </c:pt>
                <c:pt idx="511">
                  <c:v>41197</c:v>
                </c:pt>
                <c:pt idx="512">
                  <c:v>41197</c:v>
                </c:pt>
                <c:pt idx="513">
                  <c:v>41197</c:v>
                </c:pt>
                <c:pt idx="514">
                  <c:v>41197</c:v>
                </c:pt>
                <c:pt idx="515">
                  <c:v>41198</c:v>
                </c:pt>
                <c:pt idx="516">
                  <c:v>41198</c:v>
                </c:pt>
                <c:pt idx="517">
                  <c:v>41198</c:v>
                </c:pt>
                <c:pt idx="518">
                  <c:v>41198</c:v>
                </c:pt>
                <c:pt idx="519">
                  <c:v>41199</c:v>
                </c:pt>
                <c:pt idx="520">
                  <c:v>41199</c:v>
                </c:pt>
                <c:pt idx="521">
                  <c:v>41199</c:v>
                </c:pt>
                <c:pt idx="522">
                  <c:v>41199</c:v>
                </c:pt>
                <c:pt idx="523">
                  <c:v>41200</c:v>
                </c:pt>
                <c:pt idx="524">
                  <c:v>41200</c:v>
                </c:pt>
                <c:pt idx="525">
                  <c:v>41200</c:v>
                </c:pt>
                <c:pt idx="526">
                  <c:v>41200</c:v>
                </c:pt>
                <c:pt idx="527">
                  <c:v>41201</c:v>
                </c:pt>
                <c:pt idx="528">
                  <c:v>41201</c:v>
                </c:pt>
                <c:pt idx="529">
                  <c:v>41201</c:v>
                </c:pt>
                <c:pt idx="530">
                  <c:v>41202</c:v>
                </c:pt>
                <c:pt idx="531">
                  <c:v>41204</c:v>
                </c:pt>
                <c:pt idx="532">
                  <c:v>41204</c:v>
                </c:pt>
                <c:pt idx="533">
                  <c:v>41204</c:v>
                </c:pt>
                <c:pt idx="534">
                  <c:v>41204</c:v>
                </c:pt>
                <c:pt idx="535">
                  <c:v>41205</c:v>
                </c:pt>
                <c:pt idx="536">
                  <c:v>41205</c:v>
                </c:pt>
                <c:pt idx="537">
                  <c:v>41205</c:v>
                </c:pt>
                <c:pt idx="538">
                  <c:v>41205</c:v>
                </c:pt>
                <c:pt idx="539">
                  <c:v>41205</c:v>
                </c:pt>
                <c:pt idx="540">
                  <c:v>41205</c:v>
                </c:pt>
                <c:pt idx="541">
                  <c:v>41205</c:v>
                </c:pt>
                <c:pt idx="542">
                  <c:v>41205</c:v>
                </c:pt>
                <c:pt idx="543">
                  <c:v>41205</c:v>
                </c:pt>
                <c:pt idx="544">
                  <c:v>41205</c:v>
                </c:pt>
                <c:pt idx="545">
                  <c:v>41205</c:v>
                </c:pt>
                <c:pt idx="546">
                  <c:v>41205</c:v>
                </c:pt>
                <c:pt idx="547">
                  <c:v>41206</c:v>
                </c:pt>
                <c:pt idx="548">
                  <c:v>41206</c:v>
                </c:pt>
                <c:pt idx="549">
                  <c:v>41206</c:v>
                </c:pt>
                <c:pt idx="550">
                  <c:v>41206</c:v>
                </c:pt>
                <c:pt idx="551">
                  <c:v>41207</c:v>
                </c:pt>
                <c:pt idx="552">
                  <c:v>41207</c:v>
                </c:pt>
                <c:pt idx="553">
                  <c:v>41207</c:v>
                </c:pt>
                <c:pt idx="554">
                  <c:v>41208</c:v>
                </c:pt>
                <c:pt idx="555">
                  <c:v>41208</c:v>
                </c:pt>
                <c:pt idx="556">
                  <c:v>41208</c:v>
                </c:pt>
                <c:pt idx="557">
                  <c:v>41208</c:v>
                </c:pt>
                <c:pt idx="558">
                  <c:v>41208</c:v>
                </c:pt>
                <c:pt idx="559">
                  <c:v>41211</c:v>
                </c:pt>
                <c:pt idx="560">
                  <c:v>41211</c:v>
                </c:pt>
                <c:pt idx="561">
                  <c:v>41211</c:v>
                </c:pt>
                <c:pt idx="562">
                  <c:v>41211</c:v>
                </c:pt>
                <c:pt idx="563">
                  <c:v>41212</c:v>
                </c:pt>
                <c:pt idx="564">
                  <c:v>41212</c:v>
                </c:pt>
                <c:pt idx="565">
                  <c:v>41212</c:v>
                </c:pt>
                <c:pt idx="566">
                  <c:v>41212</c:v>
                </c:pt>
                <c:pt idx="567">
                  <c:v>41212</c:v>
                </c:pt>
                <c:pt idx="568">
                  <c:v>41213</c:v>
                </c:pt>
                <c:pt idx="569">
                  <c:v>41213</c:v>
                </c:pt>
                <c:pt idx="570">
                  <c:v>41213</c:v>
                </c:pt>
                <c:pt idx="571">
                  <c:v>41213</c:v>
                </c:pt>
                <c:pt idx="572">
                  <c:v>41214</c:v>
                </c:pt>
                <c:pt idx="573">
                  <c:v>41214</c:v>
                </c:pt>
                <c:pt idx="574">
                  <c:v>41214</c:v>
                </c:pt>
                <c:pt idx="575">
                  <c:v>41215</c:v>
                </c:pt>
                <c:pt idx="576">
                  <c:v>41215</c:v>
                </c:pt>
                <c:pt idx="577">
                  <c:v>41215</c:v>
                </c:pt>
                <c:pt idx="578">
                  <c:v>41215</c:v>
                </c:pt>
                <c:pt idx="579">
                  <c:v>41218</c:v>
                </c:pt>
                <c:pt idx="580">
                  <c:v>41218</c:v>
                </c:pt>
                <c:pt idx="581">
                  <c:v>41218</c:v>
                </c:pt>
                <c:pt idx="582">
                  <c:v>41218</c:v>
                </c:pt>
                <c:pt idx="583">
                  <c:v>41218</c:v>
                </c:pt>
                <c:pt idx="584">
                  <c:v>41218</c:v>
                </c:pt>
                <c:pt idx="585">
                  <c:v>41218</c:v>
                </c:pt>
                <c:pt idx="586">
                  <c:v>41218</c:v>
                </c:pt>
                <c:pt idx="587">
                  <c:v>41218</c:v>
                </c:pt>
                <c:pt idx="588">
                  <c:v>41218</c:v>
                </c:pt>
                <c:pt idx="589">
                  <c:v>41218</c:v>
                </c:pt>
                <c:pt idx="590">
                  <c:v>41218</c:v>
                </c:pt>
                <c:pt idx="591">
                  <c:v>41219</c:v>
                </c:pt>
                <c:pt idx="592">
                  <c:v>41219</c:v>
                </c:pt>
                <c:pt idx="593">
                  <c:v>41219</c:v>
                </c:pt>
                <c:pt idx="594">
                  <c:v>41220</c:v>
                </c:pt>
                <c:pt idx="595">
                  <c:v>41220</c:v>
                </c:pt>
                <c:pt idx="596">
                  <c:v>41220</c:v>
                </c:pt>
                <c:pt idx="597">
                  <c:v>41220</c:v>
                </c:pt>
                <c:pt idx="598">
                  <c:v>41220</c:v>
                </c:pt>
                <c:pt idx="599">
                  <c:v>41221</c:v>
                </c:pt>
                <c:pt idx="600">
                  <c:v>41221</c:v>
                </c:pt>
                <c:pt idx="601">
                  <c:v>41221</c:v>
                </c:pt>
                <c:pt idx="602">
                  <c:v>41221</c:v>
                </c:pt>
                <c:pt idx="603">
                  <c:v>41222</c:v>
                </c:pt>
                <c:pt idx="604">
                  <c:v>41222</c:v>
                </c:pt>
                <c:pt idx="605">
                  <c:v>41222</c:v>
                </c:pt>
                <c:pt idx="606">
                  <c:v>41222</c:v>
                </c:pt>
                <c:pt idx="607">
                  <c:v>41223</c:v>
                </c:pt>
                <c:pt idx="608">
                  <c:v>41223</c:v>
                </c:pt>
                <c:pt idx="609">
                  <c:v>41225</c:v>
                </c:pt>
                <c:pt idx="610">
                  <c:v>41225</c:v>
                </c:pt>
                <c:pt idx="611">
                  <c:v>41225</c:v>
                </c:pt>
                <c:pt idx="612">
                  <c:v>41226</c:v>
                </c:pt>
                <c:pt idx="613">
                  <c:v>41226</c:v>
                </c:pt>
                <c:pt idx="614">
                  <c:v>41226</c:v>
                </c:pt>
                <c:pt idx="615">
                  <c:v>41227</c:v>
                </c:pt>
                <c:pt idx="616">
                  <c:v>41227</c:v>
                </c:pt>
                <c:pt idx="617">
                  <c:v>41227</c:v>
                </c:pt>
                <c:pt idx="618">
                  <c:v>41227</c:v>
                </c:pt>
                <c:pt idx="619">
                  <c:v>41228</c:v>
                </c:pt>
                <c:pt idx="620">
                  <c:v>41228</c:v>
                </c:pt>
                <c:pt idx="621">
                  <c:v>41228</c:v>
                </c:pt>
                <c:pt idx="622">
                  <c:v>41228</c:v>
                </c:pt>
                <c:pt idx="623">
                  <c:v>41228</c:v>
                </c:pt>
                <c:pt idx="624">
                  <c:v>41228</c:v>
                </c:pt>
                <c:pt idx="625">
                  <c:v>41228</c:v>
                </c:pt>
                <c:pt idx="626">
                  <c:v>41228</c:v>
                </c:pt>
                <c:pt idx="627">
                  <c:v>41229</c:v>
                </c:pt>
                <c:pt idx="628">
                  <c:v>41229</c:v>
                </c:pt>
                <c:pt idx="629">
                  <c:v>41229</c:v>
                </c:pt>
                <c:pt idx="630">
                  <c:v>41229</c:v>
                </c:pt>
                <c:pt idx="631">
                  <c:v>41231</c:v>
                </c:pt>
                <c:pt idx="632">
                  <c:v>41232</c:v>
                </c:pt>
                <c:pt idx="633">
                  <c:v>41232</c:v>
                </c:pt>
                <c:pt idx="634">
                  <c:v>41232</c:v>
                </c:pt>
                <c:pt idx="635">
                  <c:v>41232</c:v>
                </c:pt>
                <c:pt idx="636">
                  <c:v>41232</c:v>
                </c:pt>
                <c:pt idx="637">
                  <c:v>41233</c:v>
                </c:pt>
                <c:pt idx="638">
                  <c:v>41233</c:v>
                </c:pt>
                <c:pt idx="639">
                  <c:v>41233</c:v>
                </c:pt>
                <c:pt idx="640">
                  <c:v>41233</c:v>
                </c:pt>
                <c:pt idx="641">
                  <c:v>41233</c:v>
                </c:pt>
                <c:pt idx="642">
                  <c:v>41233</c:v>
                </c:pt>
                <c:pt idx="643">
                  <c:v>41233</c:v>
                </c:pt>
                <c:pt idx="644">
                  <c:v>41233</c:v>
                </c:pt>
                <c:pt idx="645">
                  <c:v>41233</c:v>
                </c:pt>
                <c:pt idx="646">
                  <c:v>41233</c:v>
                </c:pt>
                <c:pt idx="647">
                  <c:v>41233</c:v>
                </c:pt>
                <c:pt idx="648">
                  <c:v>41234</c:v>
                </c:pt>
                <c:pt idx="649">
                  <c:v>41234</c:v>
                </c:pt>
                <c:pt idx="650">
                  <c:v>41234</c:v>
                </c:pt>
                <c:pt idx="651">
                  <c:v>41234</c:v>
                </c:pt>
                <c:pt idx="652">
                  <c:v>41234</c:v>
                </c:pt>
                <c:pt idx="653">
                  <c:v>41234</c:v>
                </c:pt>
                <c:pt idx="654">
                  <c:v>41235</c:v>
                </c:pt>
                <c:pt idx="655">
                  <c:v>41235</c:v>
                </c:pt>
                <c:pt idx="656">
                  <c:v>41235</c:v>
                </c:pt>
                <c:pt idx="657">
                  <c:v>41235</c:v>
                </c:pt>
                <c:pt idx="658">
                  <c:v>41239</c:v>
                </c:pt>
                <c:pt idx="659">
                  <c:v>41239</c:v>
                </c:pt>
                <c:pt idx="660">
                  <c:v>41239</c:v>
                </c:pt>
                <c:pt idx="661">
                  <c:v>41239</c:v>
                </c:pt>
                <c:pt idx="662">
                  <c:v>41239</c:v>
                </c:pt>
                <c:pt idx="663">
                  <c:v>41239</c:v>
                </c:pt>
                <c:pt idx="664">
                  <c:v>41239</c:v>
                </c:pt>
                <c:pt idx="665">
                  <c:v>41240</c:v>
                </c:pt>
                <c:pt idx="666">
                  <c:v>41240</c:v>
                </c:pt>
                <c:pt idx="667">
                  <c:v>41240</c:v>
                </c:pt>
                <c:pt idx="668">
                  <c:v>41240</c:v>
                </c:pt>
                <c:pt idx="669">
                  <c:v>41240</c:v>
                </c:pt>
                <c:pt idx="670">
                  <c:v>41240</c:v>
                </c:pt>
                <c:pt idx="671">
                  <c:v>41240</c:v>
                </c:pt>
                <c:pt idx="672">
                  <c:v>41240</c:v>
                </c:pt>
                <c:pt idx="673">
                  <c:v>41240</c:v>
                </c:pt>
                <c:pt idx="674">
                  <c:v>41240</c:v>
                </c:pt>
                <c:pt idx="675">
                  <c:v>41241</c:v>
                </c:pt>
                <c:pt idx="676">
                  <c:v>41241</c:v>
                </c:pt>
                <c:pt idx="677">
                  <c:v>41241</c:v>
                </c:pt>
                <c:pt idx="678">
                  <c:v>41241</c:v>
                </c:pt>
                <c:pt idx="679">
                  <c:v>41242</c:v>
                </c:pt>
                <c:pt idx="680">
                  <c:v>41242</c:v>
                </c:pt>
                <c:pt idx="681">
                  <c:v>41242</c:v>
                </c:pt>
                <c:pt idx="682">
                  <c:v>41242</c:v>
                </c:pt>
                <c:pt idx="683">
                  <c:v>41243</c:v>
                </c:pt>
                <c:pt idx="684">
                  <c:v>41243</c:v>
                </c:pt>
                <c:pt idx="685">
                  <c:v>41243</c:v>
                </c:pt>
                <c:pt idx="686">
                  <c:v>41243</c:v>
                </c:pt>
                <c:pt idx="687">
                  <c:v>41244</c:v>
                </c:pt>
                <c:pt idx="688">
                  <c:v>41244</c:v>
                </c:pt>
                <c:pt idx="689">
                  <c:v>41244</c:v>
                </c:pt>
                <c:pt idx="690">
                  <c:v>41246</c:v>
                </c:pt>
                <c:pt idx="691">
                  <c:v>41246</c:v>
                </c:pt>
                <c:pt idx="692">
                  <c:v>41246</c:v>
                </c:pt>
                <c:pt idx="693">
                  <c:v>41246</c:v>
                </c:pt>
                <c:pt idx="694">
                  <c:v>41247</c:v>
                </c:pt>
                <c:pt idx="695">
                  <c:v>41247</c:v>
                </c:pt>
                <c:pt idx="696">
                  <c:v>41247</c:v>
                </c:pt>
                <c:pt idx="697">
                  <c:v>41247</c:v>
                </c:pt>
                <c:pt idx="698">
                  <c:v>41248</c:v>
                </c:pt>
                <c:pt idx="699">
                  <c:v>41248</c:v>
                </c:pt>
                <c:pt idx="700">
                  <c:v>41248</c:v>
                </c:pt>
                <c:pt idx="701">
                  <c:v>41248</c:v>
                </c:pt>
                <c:pt idx="702">
                  <c:v>41249</c:v>
                </c:pt>
                <c:pt idx="703">
                  <c:v>41249</c:v>
                </c:pt>
                <c:pt idx="704">
                  <c:v>41249</c:v>
                </c:pt>
                <c:pt idx="705">
                  <c:v>41249</c:v>
                </c:pt>
                <c:pt idx="706">
                  <c:v>41249</c:v>
                </c:pt>
                <c:pt idx="707">
                  <c:v>41249</c:v>
                </c:pt>
                <c:pt idx="708">
                  <c:v>41249</c:v>
                </c:pt>
                <c:pt idx="709">
                  <c:v>41249</c:v>
                </c:pt>
                <c:pt idx="710">
                  <c:v>41249</c:v>
                </c:pt>
                <c:pt idx="711">
                  <c:v>41249</c:v>
                </c:pt>
                <c:pt idx="712">
                  <c:v>41250</c:v>
                </c:pt>
                <c:pt idx="713">
                  <c:v>41250</c:v>
                </c:pt>
                <c:pt idx="714">
                  <c:v>41250</c:v>
                </c:pt>
                <c:pt idx="715">
                  <c:v>41250</c:v>
                </c:pt>
                <c:pt idx="716">
                  <c:v>41250</c:v>
                </c:pt>
                <c:pt idx="717">
                  <c:v>41253</c:v>
                </c:pt>
                <c:pt idx="718">
                  <c:v>41253</c:v>
                </c:pt>
                <c:pt idx="719">
                  <c:v>41253</c:v>
                </c:pt>
                <c:pt idx="720">
                  <c:v>41253</c:v>
                </c:pt>
                <c:pt idx="721">
                  <c:v>41253</c:v>
                </c:pt>
                <c:pt idx="722">
                  <c:v>41253</c:v>
                </c:pt>
                <c:pt idx="723">
                  <c:v>41253</c:v>
                </c:pt>
                <c:pt idx="724">
                  <c:v>41253</c:v>
                </c:pt>
                <c:pt idx="725">
                  <c:v>41253</c:v>
                </c:pt>
                <c:pt idx="726">
                  <c:v>41254</c:v>
                </c:pt>
                <c:pt idx="727">
                  <c:v>41254</c:v>
                </c:pt>
                <c:pt idx="728">
                  <c:v>41254</c:v>
                </c:pt>
                <c:pt idx="729">
                  <c:v>41254</c:v>
                </c:pt>
                <c:pt idx="730">
                  <c:v>41254</c:v>
                </c:pt>
                <c:pt idx="731">
                  <c:v>41254</c:v>
                </c:pt>
                <c:pt idx="732">
                  <c:v>41255</c:v>
                </c:pt>
                <c:pt idx="733">
                  <c:v>41255</c:v>
                </c:pt>
                <c:pt idx="734">
                  <c:v>41255</c:v>
                </c:pt>
                <c:pt idx="735">
                  <c:v>41255</c:v>
                </c:pt>
                <c:pt idx="736">
                  <c:v>41256</c:v>
                </c:pt>
                <c:pt idx="737">
                  <c:v>41256</c:v>
                </c:pt>
                <c:pt idx="738">
                  <c:v>41256</c:v>
                </c:pt>
                <c:pt idx="739">
                  <c:v>41256</c:v>
                </c:pt>
                <c:pt idx="740">
                  <c:v>41256</c:v>
                </c:pt>
                <c:pt idx="741">
                  <c:v>41257</c:v>
                </c:pt>
                <c:pt idx="742">
                  <c:v>41257</c:v>
                </c:pt>
                <c:pt idx="743">
                  <c:v>41257</c:v>
                </c:pt>
                <c:pt idx="744">
                  <c:v>41257</c:v>
                </c:pt>
                <c:pt idx="745">
                  <c:v>41258</c:v>
                </c:pt>
                <c:pt idx="746">
                  <c:v>41258</c:v>
                </c:pt>
                <c:pt idx="747">
                  <c:v>41259</c:v>
                </c:pt>
                <c:pt idx="748">
                  <c:v>41259</c:v>
                </c:pt>
                <c:pt idx="749">
                  <c:v>41260</c:v>
                </c:pt>
                <c:pt idx="750">
                  <c:v>41260</c:v>
                </c:pt>
                <c:pt idx="751">
                  <c:v>41260</c:v>
                </c:pt>
                <c:pt idx="752">
                  <c:v>41261</c:v>
                </c:pt>
                <c:pt idx="753">
                  <c:v>41261</c:v>
                </c:pt>
                <c:pt idx="754">
                  <c:v>41261</c:v>
                </c:pt>
                <c:pt idx="755">
                  <c:v>41261</c:v>
                </c:pt>
                <c:pt idx="756">
                  <c:v>41261</c:v>
                </c:pt>
                <c:pt idx="757">
                  <c:v>41261</c:v>
                </c:pt>
                <c:pt idx="758">
                  <c:v>41261</c:v>
                </c:pt>
                <c:pt idx="759">
                  <c:v>41261</c:v>
                </c:pt>
                <c:pt idx="760">
                  <c:v>41261</c:v>
                </c:pt>
                <c:pt idx="761">
                  <c:v>41261</c:v>
                </c:pt>
                <c:pt idx="762">
                  <c:v>41261</c:v>
                </c:pt>
                <c:pt idx="763">
                  <c:v>41261</c:v>
                </c:pt>
                <c:pt idx="764">
                  <c:v>41261</c:v>
                </c:pt>
                <c:pt idx="765">
                  <c:v>41262</c:v>
                </c:pt>
                <c:pt idx="766">
                  <c:v>41262</c:v>
                </c:pt>
                <c:pt idx="767">
                  <c:v>41262</c:v>
                </c:pt>
                <c:pt idx="768">
                  <c:v>41262</c:v>
                </c:pt>
                <c:pt idx="769">
                  <c:v>41263</c:v>
                </c:pt>
                <c:pt idx="770">
                  <c:v>41264</c:v>
                </c:pt>
                <c:pt idx="771">
                  <c:v>41264</c:v>
                </c:pt>
                <c:pt idx="772">
                  <c:v>41269</c:v>
                </c:pt>
                <c:pt idx="773">
                  <c:v>41269</c:v>
                </c:pt>
                <c:pt idx="774">
                  <c:v>41269</c:v>
                </c:pt>
                <c:pt idx="775">
                  <c:v>41269</c:v>
                </c:pt>
                <c:pt idx="776">
                  <c:v>41269</c:v>
                </c:pt>
                <c:pt idx="777">
                  <c:v>41269</c:v>
                </c:pt>
                <c:pt idx="778">
                  <c:v>41285</c:v>
                </c:pt>
                <c:pt idx="779">
                  <c:v>41289</c:v>
                </c:pt>
                <c:pt idx="780">
                  <c:v>41289</c:v>
                </c:pt>
                <c:pt idx="781">
                  <c:v>41289</c:v>
                </c:pt>
                <c:pt idx="782">
                  <c:v>41289</c:v>
                </c:pt>
                <c:pt idx="783">
                  <c:v>41289</c:v>
                </c:pt>
                <c:pt idx="784">
                  <c:v>41289</c:v>
                </c:pt>
                <c:pt idx="785">
                  <c:v>41289</c:v>
                </c:pt>
                <c:pt idx="786">
                  <c:v>41289</c:v>
                </c:pt>
                <c:pt idx="787">
                  <c:v>41289</c:v>
                </c:pt>
                <c:pt idx="788">
                  <c:v>41289</c:v>
                </c:pt>
                <c:pt idx="789">
                  <c:v>41289</c:v>
                </c:pt>
                <c:pt idx="790">
                  <c:v>41289</c:v>
                </c:pt>
                <c:pt idx="791">
                  <c:v>41290</c:v>
                </c:pt>
                <c:pt idx="792">
                  <c:v>41290</c:v>
                </c:pt>
                <c:pt idx="793">
                  <c:v>41290</c:v>
                </c:pt>
                <c:pt idx="794">
                  <c:v>41291</c:v>
                </c:pt>
                <c:pt idx="795">
                  <c:v>41291</c:v>
                </c:pt>
                <c:pt idx="796">
                  <c:v>41291</c:v>
                </c:pt>
                <c:pt idx="797">
                  <c:v>41292</c:v>
                </c:pt>
                <c:pt idx="798">
                  <c:v>41292</c:v>
                </c:pt>
                <c:pt idx="799">
                  <c:v>41292</c:v>
                </c:pt>
                <c:pt idx="800">
                  <c:v>41292</c:v>
                </c:pt>
                <c:pt idx="801">
                  <c:v>41295</c:v>
                </c:pt>
                <c:pt idx="802">
                  <c:v>41295</c:v>
                </c:pt>
                <c:pt idx="803">
                  <c:v>41295</c:v>
                </c:pt>
                <c:pt idx="804">
                  <c:v>41295</c:v>
                </c:pt>
                <c:pt idx="805">
                  <c:v>41295</c:v>
                </c:pt>
                <c:pt idx="806">
                  <c:v>41295</c:v>
                </c:pt>
                <c:pt idx="807">
                  <c:v>41295</c:v>
                </c:pt>
                <c:pt idx="808">
                  <c:v>41295</c:v>
                </c:pt>
                <c:pt idx="809">
                  <c:v>41295</c:v>
                </c:pt>
                <c:pt idx="810">
                  <c:v>41295</c:v>
                </c:pt>
                <c:pt idx="811">
                  <c:v>41295</c:v>
                </c:pt>
                <c:pt idx="812">
                  <c:v>41296</c:v>
                </c:pt>
                <c:pt idx="813">
                  <c:v>41296</c:v>
                </c:pt>
                <c:pt idx="814">
                  <c:v>41296</c:v>
                </c:pt>
                <c:pt idx="815">
                  <c:v>41296</c:v>
                </c:pt>
                <c:pt idx="816">
                  <c:v>41296</c:v>
                </c:pt>
                <c:pt idx="817">
                  <c:v>41296</c:v>
                </c:pt>
                <c:pt idx="818">
                  <c:v>41296</c:v>
                </c:pt>
                <c:pt idx="819">
                  <c:v>41297</c:v>
                </c:pt>
                <c:pt idx="820">
                  <c:v>41297</c:v>
                </c:pt>
                <c:pt idx="821">
                  <c:v>41297</c:v>
                </c:pt>
                <c:pt idx="822">
                  <c:v>41297</c:v>
                </c:pt>
                <c:pt idx="823">
                  <c:v>41298</c:v>
                </c:pt>
                <c:pt idx="824">
                  <c:v>41298</c:v>
                </c:pt>
                <c:pt idx="825">
                  <c:v>41298</c:v>
                </c:pt>
                <c:pt idx="826">
                  <c:v>41298</c:v>
                </c:pt>
                <c:pt idx="827">
                  <c:v>41299</c:v>
                </c:pt>
                <c:pt idx="828">
                  <c:v>41299</c:v>
                </c:pt>
                <c:pt idx="829">
                  <c:v>41299</c:v>
                </c:pt>
                <c:pt idx="830">
                  <c:v>41299</c:v>
                </c:pt>
                <c:pt idx="831">
                  <c:v>41302</c:v>
                </c:pt>
                <c:pt idx="832">
                  <c:v>41302</c:v>
                </c:pt>
                <c:pt idx="833">
                  <c:v>41302</c:v>
                </c:pt>
                <c:pt idx="834">
                  <c:v>41302</c:v>
                </c:pt>
                <c:pt idx="835">
                  <c:v>41302</c:v>
                </c:pt>
                <c:pt idx="836">
                  <c:v>41302</c:v>
                </c:pt>
                <c:pt idx="837">
                  <c:v>41302</c:v>
                </c:pt>
                <c:pt idx="838">
                  <c:v>41302</c:v>
                </c:pt>
                <c:pt idx="839">
                  <c:v>41302</c:v>
                </c:pt>
                <c:pt idx="840">
                  <c:v>41303</c:v>
                </c:pt>
                <c:pt idx="841">
                  <c:v>41303</c:v>
                </c:pt>
                <c:pt idx="842">
                  <c:v>41303</c:v>
                </c:pt>
                <c:pt idx="843">
                  <c:v>41303</c:v>
                </c:pt>
                <c:pt idx="844">
                  <c:v>41304</c:v>
                </c:pt>
                <c:pt idx="845">
                  <c:v>41304</c:v>
                </c:pt>
                <c:pt idx="846">
                  <c:v>41304</c:v>
                </c:pt>
                <c:pt idx="847">
                  <c:v>41304</c:v>
                </c:pt>
                <c:pt idx="848">
                  <c:v>41304</c:v>
                </c:pt>
                <c:pt idx="849">
                  <c:v>41305</c:v>
                </c:pt>
                <c:pt idx="850">
                  <c:v>41305</c:v>
                </c:pt>
                <c:pt idx="851">
                  <c:v>41305</c:v>
                </c:pt>
                <c:pt idx="852">
                  <c:v>41305</c:v>
                </c:pt>
                <c:pt idx="853">
                  <c:v>41306</c:v>
                </c:pt>
                <c:pt idx="854">
                  <c:v>41306</c:v>
                </c:pt>
                <c:pt idx="855">
                  <c:v>41306</c:v>
                </c:pt>
                <c:pt idx="856">
                  <c:v>41306</c:v>
                </c:pt>
                <c:pt idx="857">
                  <c:v>41306</c:v>
                </c:pt>
                <c:pt idx="858">
                  <c:v>41306</c:v>
                </c:pt>
                <c:pt idx="859">
                  <c:v>41306</c:v>
                </c:pt>
                <c:pt idx="860">
                  <c:v>41309</c:v>
                </c:pt>
                <c:pt idx="861">
                  <c:v>41309</c:v>
                </c:pt>
                <c:pt idx="862">
                  <c:v>41309</c:v>
                </c:pt>
                <c:pt idx="863">
                  <c:v>41309</c:v>
                </c:pt>
                <c:pt idx="864">
                  <c:v>41310</c:v>
                </c:pt>
                <c:pt idx="865">
                  <c:v>41310</c:v>
                </c:pt>
                <c:pt idx="866">
                  <c:v>41310</c:v>
                </c:pt>
                <c:pt idx="867">
                  <c:v>41310</c:v>
                </c:pt>
                <c:pt idx="868">
                  <c:v>41310</c:v>
                </c:pt>
                <c:pt idx="869">
                  <c:v>41310</c:v>
                </c:pt>
                <c:pt idx="870">
                  <c:v>41310</c:v>
                </c:pt>
                <c:pt idx="871">
                  <c:v>41310</c:v>
                </c:pt>
                <c:pt idx="872">
                  <c:v>41310</c:v>
                </c:pt>
                <c:pt idx="873">
                  <c:v>41311</c:v>
                </c:pt>
                <c:pt idx="874">
                  <c:v>41311</c:v>
                </c:pt>
                <c:pt idx="875">
                  <c:v>41311</c:v>
                </c:pt>
                <c:pt idx="876">
                  <c:v>41311</c:v>
                </c:pt>
                <c:pt idx="877">
                  <c:v>41311</c:v>
                </c:pt>
                <c:pt idx="878">
                  <c:v>41311</c:v>
                </c:pt>
                <c:pt idx="879">
                  <c:v>41311</c:v>
                </c:pt>
                <c:pt idx="880">
                  <c:v>41311</c:v>
                </c:pt>
                <c:pt idx="881">
                  <c:v>41311</c:v>
                </c:pt>
                <c:pt idx="882">
                  <c:v>41311</c:v>
                </c:pt>
                <c:pt idx="883">
                  <c:v>41311</c:v>
                </c:pt>
                <c:pt idx="884">
                  <c:v>41311</c:v>
                </c:pt>
                <c:pt idx="885">
                  <c:v>41311</c:v>
                </c:pt>
                <c:pt idx="886">
                  <c:v>41312</c:v>
                </c:pt>
                <c:pt idx="887">
                  <c:v>41312</c:v>
                </c:pt>
                <c:pt idx="888">
                  <c:v>41312</c:v>
                </c:pt>
                <c:pt idx="889">
                  <c:v>41312</c:v>
                </c:pt>
                <c:pt idx="890">
                  <c:v>41312</c:v>
                </c:pt>
                <c:pt idx="891">
                  <c:v>41312</c:v>
                </c:pt>
                <c:pt idx="892">
                  <c:v>41312</c:v>
                </c:pt>
                <c:pt idx="893">
                  <c:v>41312</c:v>
                </c:pt>
                <c:pt idx="894">
                  <c:v>41312</c:v>
                </c:pt>
                <c:pt idx="895">
                  <c:v>41312</c:v>
                </c:pt>
                <c:pt idx="896">
                  <c:v>41312</c:v>
                </c:pt>
                <c:pt idx="897">
                  <c:v>41313</c:v>
                </c:pt>
                <c:pt idx="898">
                  <c:v>41313</c:v>
                </c:pt>
                <c:pt idx="899">
                  <c:v>41313</c:v>
                </c:pt>
                <c:pt idx="900">
                  <c:v>41313</c:v>
                </c:pt>
                <c:pt idx="901">
                  <c:v>41313</c:v>
                </c:pt>
                <c:pt idx="902">
                  <c:v>41313</c:v>
                </c:pt>
                <c:pt idx="903">
                  <c:v>41313</c:v>
                </c:pt>
                <c:pt idx="904">
                  <c:v>41313</c:v>
                </c:pt>
                <c:pt idx="905">
                  <c:v>41317</c:v>
                </c:pt>
                <c:pt idx="906">
                  <c:v>41317</c:v>
                </c:pt>
                <c:pt idx="907">
                  <c:v>41319</c:v>
                </c:pt>
                <c:pt idx="908">
                  <c:v>41319</c:v>
                </c:pt>
                <c:pt idx="909">
                  <c:v>41319</c:v>
                </c:pt>
                <c:pt idx="910">
                  <c:v>41319</c:v>
                </c:pt>
                <c:pt idx="911">
                  <c:v>41319</c:v>
                </c:pt>
                <c:pt idx="912">
                  <c:v>41319</c:v>
                </c:pt>
                <c:pt idx="913">
                  <c:v>41319</c:v>
                </c:pt>
                <c:pt idx="914">
                  <c:v>41320</c:v>
                </c:pt>
                <c:pt idx="915">
                  <c:v>41320</c:v>
                </c:pt>
                <c:pt idx="916">
                  <c:v>41323</c:v>
                </c:pt>
                <c:pt idx="917">
                  <c:v>41323</c:v>
                </c:pt>
                <c:pt idx="918">
                  <c:v>41323</c:v>
                </c:pt>
                <c:pt idx="919">
                  <c:v>41323</c:v>
                </c:pt>
                <c:pt idx="920">
                  <c:v>41323</c:v>
                </c:pt>
                <c:pt idx="921">
                  <c:v>41327</c:v>
                </c:pt>
                <c:pt idx="922">
                  <c:v>41327</c:v>
                </c:pt>
                <c:pt idx="923">
                  <c:v>41327</c:v>
                </c:pt>
                <c:pt idx="924">
                  <c:v>41327</c:v>
                </c:pt>
                <c:pt idx="925">
                  <c:v>41327</c:v>
                </c:pt>
                <c:pt idx="926">
                  <c:v>41327</c:v>
                </c:pt>
                <c:pt idx="927">
                  <c:v>41333</c:v>
                </c:pt>
                <c:pt idx="928">
                  <c:v>41333</c:v>
                </c:pt>
                <c:pt idx="929">
                  <c:v>41333</c:v>
                </c:pt>
                <c:pt idx="930">
                  <c:v>41333</c:v>
                </c:pt>
                <c:pt idx="931">
                  <c:v>41333</c:v>
                </c:pt>
                <c:pt idx="932">
                  <c:v>41337</c:v>
                </c:pt>
                <c:pt idx="933">
                  <c:v>41337</c:v>
                </c:pt>
                <c:pt idx="934">
                  <c:v>41337</c:v>
                </c:pt>
                <c:pt idx="935">
                  <c:v>41338</c:v>
                </c:pt>
                <c:pt idx="936">
                  <c:v>41338</c:v>
                </c:pt>
                <c:pt idx="937">
                  <c:v>41338</c:v>
                </c:pt>
                <c:pt idx="938">
                  <c:v>41338</c:v>
                </c:pt>
                <c:pt idx="939">
                  <c:v>41338</c:v>
                </c:pt>
                <c:pt idx="940">
                  <c:v>41338</c:v>
                </c:pt>
                <c:pt idx="941">
                  <c:v>41338</c:v>
                </c:pt>
                <c:pt idx="942">
                  <c:v>41338</c:v>
                </c:pt>
                <c:pt idx="943">
                  <c:v>41338</c:v>
                </c:pt>
                <c:pt idx="944">
                  <c:v>41338</c:v>
                </c:pt>
                <c:pt idx="945">
                  <c:v>41338</c:v>
                </c:pt>
                <c:pt idx="946">
                  <c:v>41338</c:v>
                </c:pt>
                <c:pt idx="947">
                  <c:v>41338</c:v>
                </c:pt>
                <c:pt idx="948">
                  <c:v>41349</c:v>
                </c:pt>
                <c:pt idx="949">
                  <c:v>41358</c:v>
                </c:pt>
                <c:pt idx="950">
                  <c:v>41358</c:v>
                </c:pt>
                <c:pt idx="951">
                  <c:v>41360</c:v>
                </c:pt>
                <c:pt idx="952">
                  <c:v>41368</c:v>
                </c:pt>
                <c:pt idx="953">
                  <c:v>41368</c:v>
                </c:pt>
                <c:pt idx="954">
                  <c:v>41368</c:v>
                </c:pt>
                <c:pt idx="955">
                  <c:v>41368</c:v>
                </c:pt>
                <c:pt idx="956">
                  <c:v>41368</c:v>
                </c:pt>
                <c:pt idx="957">
                  <c:v>41368</c:v>
                </c:pt>
                <c:pt idx="958">
                  <c:v>41373</c:v>
                </c:pt>
                <c:pt idx="959">
                  <c:v>41373</c:v>
                </c:pt>
                <c:pt idx="960">
                  <c:v>41373</c:v>
                </c:pt>
                <c:pt idx="961">
                  <c:v>41373</c:v>
                </c:pt>
                <c:pt idx="962">
                  <c:v>41373</c:v>
                </c:pt>
                <c:pt idx="963">
                  <c:v>41373</c:v>
                </c:pt>
                <c:pt idx="964">
                  <c:v>41373</c:v>
                </c:pt>
                <c:pt idx="965">
                  <c:v>41374</c:v>
                </c:pt>
                <c:pt idx="966">
                  <c:v>41379</c:v>
                </c:pt>
                <c:pt idx="967">
                  <c:v>41379</c:v>
                </c:pt>
                <c:pt idx="968">
                  <c:v>41379</c:v>
                </c:pt>
                <c:pt idx="969">
                  <c:v>41379</c:v>
                </c:pt>
                <c:pt idx="970">
                  <c:v>41379</c:v>
                </c:pt>
                <c:pt idx="971">
                  <c:v>41380</c:v>
                </c:pt>
                <c:pt idx="972">
                  <c:v>41386</c:v>
                </c:pt>
                <c:pt idx="973">
                  <c:v>41386</c:v>
                </c:pt>
                <c:pt idx="974">
                  <c:v>41386</c:v>
                </c:pt>
                <c:pt idx="975">
                  <c:v>41387</c:v>
                </c:pt>
                <c:pt idx="976">
                  <c:v>41387</c:v>
                </c:pt>
                <c:pt idx="977">
                  <c:v>41387</c:v>
                </c:pt>
                <c:pt idx="978">
                  <c:v>41387</c:v>
                </c:pt>
                <c:pt idx="979">
                  <c:v>41387</c:v>
                </c:pt>
                <c:pt idx="980">
                  <c:v>41387</c:v>
                </c:pt>
                <c:pt idx="981">
                  <c:v>41395</c:v>
                </c:pt>
                <c:pt idx="982">
                  <c:v>41395</c:v>
                </c:pt>
                <c:pt idx="983">
                  <c:v>41399</c:v>
                </c:pt>
                <c:pt idx="984">
                  <c:v>41399</c:v>
                </c:pt>
                <c:pt idx="985">
                  <c:v>41401</c:v>
                </c:pt>
                <c:pt idx="986">
                  <c:v>41401</c:v>
                </c:pt>
                <c:pt idx="987">
                  <c:v>41401</c:v>
                </c:pt>
                <c:pt idx="988">
                  <c:v>41401</c:v>
                </c:pt>
                <c:pt idx="989">
                  <c:v>41401</c:v>
                </c:pt>
                <c:pt idx="990">
                  <c:v>41401</c:v>
                </c:pt>
                <c:pt idx="991">
                  <c:v>41401</c:v>
                </c:pt>
                <c:pt idx="992">
                  <c:v>41401</c:v>
                </c:pt>
                <c:pt idx="993">
                  <c:v>41403</c:v>
                </c:pt>
                <c:pt idx="994">
                  <c:v>41403</c:v>
                </c:pt>
                <c:pt idx="995">
                  <c:v>41403</c:v>
                </c:pt>
                <c:pt idx="996">
                  <c:v>41403</c:v>
                </c:pt>
                <c:pt idx="997">
                  <c:v>41403</c:v>
                </c:pt>
                <c:pt idx="998">
                  <c:v>41403</c:v>
                </c:pt>
                <c:pt idx="999">
                  <c:v>41403</c:v>
                </c:pt>
                <c:pt idx="1000">
                  <c:v>41403</c:v>
                </c:pt>
                <c:pt idx="1001">
                  <c:v>41407</c:v>
                </c:pt>
                <c:pt idx="1002">
                  <c:v>41409</c:v>
                </c:pt>
                <c:pt idx="1003">
                  <c:v>41410</c:v>
                </c:pt>
                <c:pt idx="1004">
                  <c:v>41410</c:v>
                </c:pt>
                <c:pt idx="1005">
                  <c:v>41410</c:v>
                </c:pt>
                <c:pt idx="1006">
                  <c:v>41410</c:v>
                </c:pt>
                <c:pt idx="1007">
                  <c:v>41410</c:v>
                </c:pt>
                <c:pt idx="1008">
                  <c:v>41410</c:v>
                </c:pt>
                <c:pt idx="1009">
                  <c:v>41410</c:v>
                </c:pt>
                <c:pt idx="1010">
                  <c:v>41410</c:v>
                </c:pt>
                <c:pt idx="1011">
                  <c:v>41410</c:v>
                </c:pt>
                <c:pt idx="1012">
                  <c:v>41411</c:v>
                </c:pt>
                <c:pt idx="1013">
                  <c:v>41413</c:v>
                </c:pt>
                <c:pt idx="1014">
                  <c:v>41413</c:v>
                </c:pt>
                <c:pt idx="1015">
                  <c:v>41414</c:v>
                </c:pt>
                <c:pt idx="1016">
                  <c:v>41414</c:v>
                </c:pt>
                <c:pt idx="1017">
                  <c:v>41415</c:v>
                </c:pt>
                <c:pt idx="1018">
                  <c:v>41415</c:v>
                </c:pt>
                <c:pt idx="1019">
                  <c:v>41415</c:v>
                </c:pt>
                <c:pt idx="1020">
                  <c:v>41415</c:v>
                </c:pt>
                <c:pt idx="1021">
                  <c:v>41415</c:v>
                </c:pt>
                <c:pt idx="1022">
                  <c:v>41415</c:v>
                </c:pt>
                <c:pt idx="1023">
                  <c:v>41415</c:v>
                </c:pt>
                <c:pt idx="1024">
                  <c:v>41415</c:v>
                </c:pt>
                <c:pt idx="1025">
                  <c:v>41420</c:v>
                </c:pt>
                <c:pt idx="1026">
                  <c:v>41421</c:v>
                </c:pt>
                <c:pt idx="1027">
                  <c:v>41421</c:v>
                </c:pt>
                <c:pt idx="1028">
                  <c:v>41421</c:v>
                </c:pt>
                <c:pt idx="1029">
                  <c:v>41421</c:v>
                </c:pt>
                <c:pt idx="1030">
                  <c:v>41421</c:v>
                </c:pt>
                <c:pt idx="1031">
                  <c:v>41422</c:v>
                </c:pt>
                <c:pt idx="1032">
                  <c:v>41422</c:v>
                </c:pt>
                <c:pt idx="1033">
                  <c:v>41422</c:v>
                </c:pt>
                <c:pt idx="1034">
                  <c:v>41422</c:v>
                </c:pt>
                <c:pt idx="1035">
                  <c:v>41422</c:v>
                </c:pt>
                <c:pt idx="1036">
                  <c:v>41428</c:v>
                </c:pt>
                <c:pt idx="1037">
                  <c:v>41428</c:v>
                </c:pt>
                <c:pt idx="1038">
                  <c:v>41428</c:v>
                </c:pt>
                <c:pt idx="1039">
                  <c:v>41429</c:v>
                </c:pt>
                <c:pt idx="1040">
                  <c:v>41429</c:v>
                </c:pt>
                <c:pt idx="1041">
                  <c:v>41429</c:v>
                </c:pt>
                <c:pt idx="1042">
                  <c:v>41429</c:v>
                </c:pt>
                <c:pt idx="1043">
                  <c:v>41429</c:v>
                </c:pt>
                <c:pt idx="1044">
                  <c:v>41435</c:v>
                </c:pt>
                <c:pt idx="1045">
                  <c:v>41435</c:v>
                </c:pt>
                <c:pt idx="1046">
                  <c:v>41435</c:v>
                </c:pt>
                <c:pt idx="1047">
                  <c:v>41435</c:v>
                </c:pt>
                <c:pt idx="1048">
                  <c:v>41435</c:v>
                </c:pt>
                <c:pt idx="1049">
                  <c:v>41435</c:v>
                </c:pt>
                <c:pt idx="1050">
                  <c:v>41435</c:v>
                </c:pt>
                <c:pt idx="1051">
                  <c:v>41436</c:v>
                </c:pt>
                <c:pt idx="1052">
                  <c:v>41437</c:v>
                </c:pt>
                <c:pt idx="1053">
                  <c:v>41437</c:v>
                </c:pt>
                <c:pt idx="1054">
                  <c:v>41437</c:v>
                </c:pt>
                <c:pt idx="1055">
                  <c:v>41437</c:v>
                </c:pt>
                <c:pt idx="1056">
                  <c:v>41437</c:v>
                </c:pt>
                <c:pt idx="1057">
                  <c:v>41437</c:v>
                </c:pt>
                <c:pt idx="1058">
                  <c:v>41439</c:v>
                </c:pt>
                <c:pt idx="1059">
                  <c:v>41442</c:v>
                </c:pt>
                <c:pt idx="1060">
                  <c:v>41442</c:v>
                </c:pt>
                <c:pt idx="1061">
                  <c:v>41442</c:v>
                </c:pt>
                <c:pt idx="1062">
                  <c:v>41442</c:v>
                </c:pt>
                <c:pt idx="1063">
                  <c:v>41442</c:v>
                </c:pt>
                <c:pt idx="1064">
                  <c:v>41442</c:v>
                </c:pt>
                <c:pt idx="1065">
                  <c:v>41443</c:v>
                </c:pt>
                <c:pt idx="1066">
                  <c:v>41443</c:v>
                </c:pt>
                <c:pt idx="1067">
                  <c:v>41443</c:v>
                </c:pt>
                <c:pt idx="1068">
                  <c:v>41443</c:v>
                </c:pt>
                <c:pt idx="1069">
                  <c:v>41443</c:v>
                </c:pt>
                <c:pt idx="1070">
                  <c:v>41443</c:v>
                </c:pt>
                <c:pt idx="1071">
                  <c:v>41443</c:v>
                </c:pt>
                <c:pt idx="1072">
                  <c:v>41445</c:v>
                </c:pt>
                <c:pt idx="1073">
                  <c:v>41445</c:v>
                </c:pt>
                <c:pt idx="1074">
                  <c:v>41445</c:v>
                </c:pt>
                <c:pt idx="1075">
                  <c:v>41445</c:v>
                </c:pt>
                <c:pt idx="1076">
                  <c:v>41445</c:v>
                </c:pt>
                <c:pt idx="1077">
                  <c:v>41449</c:v>
                </c:pt>
                <c:pt idx="1078">
                  <c:v>41449</c:v>
                </c:pt>
                <c:pt idx="1079">
                  <c:v>41449</c:v>
                </c:pt>
                <c:pt idx="1080">
                  <c:v>41449</c:v>
                </c:pt>
                <c:pt idx="1081">
                  <c:v>41449</c:v>
                </c:pt>
                <c:pt idx="1082">
                  <c:v>41449</c:v>
                </c:pt>
                <c:pt idx="1083">
                  <c:v>41450</c:v>
                </c:pt>
                <c:pt idx="1084">
                  <c:v>41452</c:v>
                </c:pt>
                <c:pt idx="1085">
                  <c:v>41457</c:v>
                </c:pt>
                <c:pt idx="1086">
                  <c:v>41457</c:v>
                </c:pt>
                <c:pt idx="1087">
                  <c:v>41457</c:v>
                </c:pt>
                <c:pt idx="1088">
                  <c:v>41457</c:v>
                </c:pt>
                <c:pt idx="1089">
                  <c:v>41457</c:v>
                </c:pt>
                <c:pt idx="1090">
                  <c:v>41457</c:v>
                </c:pt>
                <c:pt idx="1091">
                  <c:v>41457</c:v>
                </c:pt>
                <c:pt idx="1092">
                  <c:v>41458</c:v>
                </c:pt>
                <c:pt idx="1093">
                  <c:v>41458</c:v>
                </c:pt>
                <c:pt idx="1094">
                  <c:v>41458</c:v>
                </c:pt>
                <c:pt idx="1095">
                  <c:v>41458</c:v>
                </c:pt>
                <c:pt idx="1096">
                  <c:v>41458</c:v>
                </c:pt>
                <c:pt idx="1097">
                  <c:v>41458</c:v>
                </c:pt>
                <c:pt idx="1098">
                  <c:v>41460</c:v>
                </c:pt>
                <c:pt idx="1099">
                  <c:v>41460</c:v>
                </c:pt>
                <c:pt idx="1100">
                  <c:v>41460</c:v>
                </c:pt>
                <c:pt idx="1101">
                  <c:v>41463</c:v>
                </c:pt>
                <c:pt idx="1102">
                  <c:v>41463</c:v>
                </c:pt>
                <c:pt idx="1103">
                  <c:v>41463</c:v>
                </c:pt>
                <c:pt idx="1104">
                  <c:v>41463</c:v>
                </c:pt>
                <c:pt idx="1105">
                  <c:v>41463</c:v>
                </c:pt>
                <c:pt idx="1106">
                  <c:v>41463</c:v>
                </c:pt>
                <c:pt idx="1107">
                  <c:v>41464</c:v>
                </c:pt>
                <c:pt idx="1108">
                  <c:v>41464</c:v>
                </c:pt>
                <c:pt idx="1109">
                  <c:v>41464</c:v>
                </c:pt>
                <c:pt idx="1110">
                  <c:v>41464</c:v>
                </c:pt>
                <c:pt idx="1111">
                  <c:v>41464</c:v>
                </c:pt>
                <c:pt idx="1112">
                  <c:v>41464</c:v>
                </c:pt>
                <c:pt idx="1113">
                  <c:v>41464</c:v>
                </c:pt>
                <c:pt idx="1114">
                  <c:v>41464</c:v>
                </c:pt>
                <c:pt idx="1115">
                  <c:v>41464</c:v>
                </c:pt>
                <c:pt idx="1116">
                  <c:v>41464</c:v>
                </c:pt>
                <c:pt idx="1117">
                  <c:v>41465</c:v>
                </c:pt>
                <c:pt idx="1118">
                  <c:v>41465</c:v>
                </c:pt>
                <c:pt idx="1119">
                  <c:v>41465</c:v>
                </c:pt>
                <c:pt idx="1120">
                  <c:v>41466</c:v>
                </c:pt>
                <c:pt idx="1121">
                  <c:v>41466</c:v>
                </c:pt>
                <c:pt idx="1122">
                  <c:v>41466</c:v>
                </c:pt>
                <c:pt idx="1123">
                  <c:v>41467</c:v>
                </c:pt>
                <c:pt idx="1124">
                  <c:v>41467</c:v>
                </c:pt>
                <c:pt idx="1125">
                  <c:v>41467</c:v>
                </c:pt>
                <c:pt idx="1126">
                  <c:v>41467</c:v>
                </c:pt>
                <c:pt idx="1127">
                  <c:v>41467</c:v>
                </c:pt>
                <c:pt idx="1128">
                  <c:v>41471</c:v>
                </c:pt>
                <c:pt idx="1129">
                  <c:v>41471</c:v>
                </c:pt>
                <c:pt idx="1130">
                  <c:v>41471</c:v>
                </c:pt>
                <c:pt idx="1131">
                  <c:v>41471</c:v>
                </c:pt>
                <c:pt idx="1132">
                  <c:v>41472</c:v>
                </c:pt>
                <c:pt idx="1133">
                  <c:v>41472</c:v>
                </c:pt>
                <c:pt idx="1134">
                  <c:v>41472</c:v>
                </c:pt>
                <c:pt idx="1135">
                  <c:v>41472</c:v>
                </c:pt>
                <c:pt idx="1136">
                  <c:v>41478</c:v>
                </c:pt>
                <c:pt idx="1137">
                  <c:v>41478</c:v>
                </c:pt>
                <c:pt idx="1138">
                  <c:v>41479</c:v>
                </c:pt>
                <c:pt idx="1139">
                  <c:v>41479</c:v>
                </c:pt>
                <c:pt idx="1140">
                  <c:v>41485</c:v>
                </c:pt>
                <c:pt idx="1141">
                  <c:v>41491</c:v>
                </c:pt>
                <c:pt idx="1142">
                  <c:v>41491</c:v>
                </c:pt>
                <c:pt idx="1143">
                  <c:v>41505</c:v>
                </c:pt>
                <c:pt idx="1144">
                  <c:v>41506</c:v>
                </c:pt>
                <c:pt idx="1145">
                  <c:v>41519</c:v>
                </c:pt>
                <c:pt idx="1146">
                  <c:v>41519</c:v>
                </c:pt>
                <c:pt idx="1147">
                  <c:v>41521</c:v>
                </c:pt>
                <c:pt idx="1148">
                  <c:v>41521</c:v>
                </c:pt>
                <c:pt idx="1149">
                  <c:v>41521</c:v>
                </c:pt>
                <c:pt idx="1150">
                  <c:v>41521</c:v>
                </c:pt>
                <c:pt idx="1151">
                  <c:v>41522</c:v>
                </c:pt>
                <c:pt idx="1152">
                  <c:v>41522</c:v>
                </c:pt>
                <c:pt idx="1153">
                  <c:v>41522</c:v>
                </c:pt>
                <c:pt idx="1154">
                  <c:v>41522</c:v>
                </c:pt>
                <c:pt idx="1155">
                  <c:v>41523</c:v>
                </c:pt>
                <c:pt idx="1156">
                  <c:v>41523</c:v>
                </c:pt>
                <c:pt idx="1157">
                  <c:v>41523</c:v>
                </c:pt>
                <c:pt idx="1158">
                  <c:v>41523</c:v>
                </c:pt>
                <c:pt idx="1159">
                  <c:v>41526</c:v>
                </c:pt>
                <c:pt idx="1160">
                  <c:v>41526</c:v>
                </c:pt>
                <c:pt idx="1161">
                  <c:v>41526</c:v>
                </c:pt>
                <c:pt idx="1162">
                  <c:v>41527</c:v>
                </c:pt>
                <c:pt idx="1163">
                  <c:v>41527</c:v>
                </c:pt>
                <c:pt idx="1164">
                  <c:v>41527</c:v>
                </c:pt>
                <c:pt idx="1165">
                  <c:v>41527</c:v>
                </c:pt>
                <c:pt idx="1166">
                  <c:v>41527</c:v>
                </c:pt>
                <c:pt idx="1167">
                  <c:v>41527</c:v>
                </c:pt>
                <c:pt idx="1168">
                  <c:v>41527</c:v>
                </c:pt>
                <c:pt idx="1169">
                  <c:v>41528</c:v>
                </c:pt>
                <c:pt idx="1170">
                  <c:v>41528</c:v>
                </c:pt>
                <c:pt idx="1171">
                  <c:v>41528</c:v>
                </c:pt>
                <c:pt idx="1172">
                  <c:v>41528</c:v>
                </c:pt>
                <c:pt idx="1173">
                  <c:v>41529</c:v>
                </c:pt>
                <c:pt idx="1174">
                  <c:v>41529</c:v>
                </c:pt>
                <c:pt idx="1175">
                  <c:v>41529</c:v>
                </c:pt>
                <c:pt idx="1176">
                  <c:v>41529</c:v>
                </c:pt>
                <c:pt idx="1177">
                  <c:v>41530</c:v>
                </c:pt>
                <c:pt idx="1178">
                  <c:v>41530</c:v>
                </c:pt>
                <c:pt idx="1179">
                  <c:v>41530</c:v>
                </c:pt>
                <c:pt idx="1180">
                  <c:v>41530</c:v>
                </c:pt>
                <c:pt idx="1181">
                  <c:v>41530</c:v>
                </c:pt>
                <c:pt idx="1182">
                  <c:v>41535</c:v>
                </c:pt>
                <c:pt idx="1183">
                  <c:v>41535</c:v>
                </c:pt>
                <c:pt idx="1184">
                  <c:v>41535</c:v>
                </c:pt>
                <c:pt idx="1185">
                  <c:v>41535</c:v>
                </c:pt>
                <c:pt idx="1186">
                  <c:v>41536</c:v>
                </c:pt>
                <c:pt idx="1187">
                  <c:v>41536</c:v>
                </c:pt>
                <c:pt idx="1188">
                  <c:v>41536</c:v>
                </c:pt>
                <c:pt idx="1189">
                  <c:v>41537</c:v>
                </c:pt>
                <c:pt idx="1190">
                  <c:v>41537</c:v>
                </c:pt>
                <c:pt idx="1191">
                  <c:v>41537</c:v>
                </c:pt>
                <c:pt idx="1192">
                  <c:v>41537</c:v>
                </c:pt>
                <c:pt idx="1193">
                  <c:v>41537</c:v>
                </c:pt>
                <c:pt idx="1194">
                  <c:v>41541</c:v>
                </c:pt>
                <c:pt idx="1195">
                  <c:v>41541</c:v>
                </c:pt>
                <c:pt idx="1196">
                  <c:v>41541</c:v>
                </c:pt>
                <c:pt idx="1197">
                  <c:v>41542</c:v>
                </c:pt>
                <c:pt idx="1198">
                  <c:v>41542</c:v>
                </c:pt>
                <c:pt idx="1199">
                  <c:v>41542</c:v>
                </c:pt>
                <c:pt idx="1200">
                  <c:v>41542</c:v>
                </c:pt>
                <c:pt idx="1201">
                  <c:v>41543</c:v>
                </c:pt>
                <c:pt idx="1202">
                  <c:v>41543</c:v>
                </c:pt>
                <c:pt idx="1203">
                  <c:v>41543</c:v>
                </c:pt>
                <c:pt idx="1204">
                  <c:v>41543</c:v>
                </c:pt>
                <c:pt idx="1205">
                  <c:v>41543</c:v>
                </c:pt>
                <c:pt idx="1206">
                  <c:v>41544</c:v>
                </c:pt>
                <c:pt idx="1207">
                  <c:v>41544</c:v>
                </c:pt>
                <c:pt idx="1208">
                  <c:v>41544</c:v>
                </c:pt>
                <c:pt idx="1209">
                  <c:v>41547</c:v>
                </c:pt>
                <c:pt idx="1210">
                  <c:v>41547</c:v>
                </c:pt>
                <c:pt idx="1211">
                  <c:v>41547</c:v>
                </c:pt>
                <c:pt idx="1212">
                  <c:v>41550</c:v>
                </c:pt>
                <c:pt idx="1213">
                  <c:v>41550</c:v>
                </c:pt>
                <c:pt idx="1214">
                  <c:v>41550</c:v>
                </c:pt>
                <c:pt idx="1215">
                  <c:v>41550</c:v>
                </c:pt>
                <c:pt idx="1216">
                  <c:v>41551</c:v>
                </c:pt>
                <c:pt idx="1217">
                  <c:v>41551</c:v>
                </c:pt>
                <c:pt idx="1218">
                  <c:v>41551</c:v>
                </c:pt>
                <c:pt idx="1219">
                  <c:v>41551</c:v>
                </c:pt>
                <c:pt idx="1220">
                  <c:v>41554</c:v>
                </c:pt>
                <c:pt idx="1221">
                  <c:v>41554</c:v>
                </c:pt>
                <c:pt idx="1222">
                  <c:v>41554</c:v>
                </c:pt>
                <c:pt idx="1223">
                  <c:v>41555</c:v>
                </c:pt>
                <c:pt idx="1224">
                  <c:v>41555</c:v>
                </c:pt>
                <c:pt idx="1225">
                  <c:v>41555</c:v>
                </c:pt>
                <c:pt idx="1226">
                  <c:v>41555</c:v>
                </c:pt>
                <c:pt idx="1227">
                  <c:v>41556</c:v>
                </c:pt>
                <c:pt idx="1228">
                  <c:v>41556</c:v>
                </c:pt>
                <c:pt idx="1229">
                  <c:v>41556</c:v>
                </c:pt>
                <c:pt idx="1230">
                  <c:v>41556</c:v>
                </c:pt>
                <c:pt idx="1231">
                  <c:v>41557</c:v>
                </c:pt>
                <c:pt idx="1232">
                  <c:v>41557</c:v>
                </c:pt>
                <c:pt idx="1233">
                  <c:v>41557</c:v>
                </c:pt>
                <c:pt idx="1234">
                  <c:v>41557</c:v>
                </c:pt>
                <c:pt idx="1235">
                  <c:v>41558</c:v>
                </c:pt>
                <c:pt idx="1236">
                  <c:v>41558</c:v>
                </c:pt>
                <c:pt idx="1237">
                  <c:v>41558</c:v>
                </c:pt>
                <c:pt idx="1238">
                  <c:v>41558</c:v>
                </c:pt>
                <c:pt idx="1239">
                  <c:v>41562</c:v>
                </c:pt>
                <c:pt idx="1240">
                  <c:v>41562</c:v>
                </c:pt>
                <c:pt idx="1241">
                  <c:v>41562</c:v>
                </c:pt>
                <c:pt idx="1242">
                  <c:v>41564</c:v>
                </c:pt>
                <c:pt idx="1243">
                  <c:v>41564</c:v>
                </c:pt>
                <c:pt idx="1244">
                  <c:v>41564</c:v>
                </c:pt>
                <c:pt idx="1245">
                  <c:v>41564</c:v>
                </c:pt>
                <c:pt idx="1246">
                  <c:v>41564</c:v>
                </c:pt>
                <c:pt idx="1247">
                  <c:v>41564</c:v>
                </c:pt>
                <c:pt idx="1248">
                  <c:v>41565</c:v>
                </c:pt>
                <c:pt idx="1249">
                  <c:v>41565</c:v>
                </c:pt>
                <c:pt idx="1250">
                  <c:v>41565</c:v>
                </c:pt>
                <c:pt idx="1251">
                  <c:v>41565</c:v>
                </c:pt>
                <c:pt idx="1252">
                  <c:v>41565</c:v>
                </c:pt>
                <c:pt idx="1253">
                  <c:v>41568</c:v>
                </c:pt>
                <c:pt idx="1254">
                  <c:v>41568</c:v>
                </c:pt>
                <c:pt idx="1255">
                  <c:v>41568</c:v>
                </c:pt>
                <c:pt idx="1256">
                  <c:v>41569</c:v>
                </c:pt>
                <c:pt idx="1257">
                  <c:v>41569</c:v>
                </c:pt>
                <c:pt idx="1258">
                  <c:v>41569</c:v>
                </c:pt>
                <c:pt idx="1259">
                  <c:v>41569</c:v>
                </c:pt>
                <c:pt idx="1260">
                  <c:v>41569</c:v>
                </c:pt>
                <c:pt idx="1261">
                  <c:v>41570</c:v>
                </c:pt>
                <c:pt idx="1262">
                  <c:v>41570</c:v>
                </c:pt>
                <c:pt idx="1263">
                  <c:v>41570</c:v>
                </c:pt>
                <c:pt idx="1264">
                  <c:v>41570</c:v>
                </c:pt>
                <c:pt idx="1265">
                  <c:v>41571</c:v>
                </c:pt>
                <c:pt idx="1266">
                  <c:v>41571</c:v>
                </c:pt>
                <c:pt idx="1267">
                  <c:v>41571</c:v>
                </c:pt>
                <c:pt idx="1268">
                  <c:v>41571</c:v>
                </c:pt>
                <c:pt idx="1269">
                  <c:v>41572</c:v>
                </c:pt>
                <c:pt idx="1270">
                  <c:v>41572</c:v>
                </c:pt>
                <c:pt idx="1271">
                  <c:v>41572</c:v>
                </c:pt>
                <c:pt idx="1272">
                  <c:v>41572</c:v>
                </c:pt>
                <c:pt idx="1273">
                  <c:v>41575</c:v>
                </c:pt>
                <c:pt idx="1274">
                  <c:v>41575</c:v>
                </c:pt>
                <c:pt idx="1275">
                  <c:v>41575</c:v>
                </c:pt>
                <c:pt idx="1276">
                  <c:v>41576</c:v>
                </c:pt>
                <c:pt idx="1277">
                  <c:v>41576</c:v>
                </c:pt>
                <c:pt idx="1278">
                  <c:v>41577</c:v>
                </c:pt>
                <c:pt idx="1279">
                  <c:v>41577</c:v>
                </c:pt>
                <c:pt idx="1280">
                  <c:v>41577</c:v>
                </c:pt>
                <c:pt idx="1281">
                  <c:v>41577</c:v>
                </c:pt>
                <c:pt idx="1282">
                  <c:v>41577</c:v>
                </c:pt>
                <c:pt idx="1283">
                  <c:v>41577</c:v>
                </c:pt>
                <c:pt idx="1284">
                  <c:v>41577</c:v>
                </c:pt>
                <c:pt idx="1285">
                  <c:v>41577</c:v>
                </c:pt>
                <c:pt idx="1286">
                  <c:v>41578</c:v>
                </c:pt>
                <c:pt idx="1287">
                  <c:v>41578</c:v>
                </c:pt>
                <c:pt idx="1288">
                  <c:v>41578</c:v>
                </c:pt>
                <c:pt idx="1289">
                  <c:v>41578</c:v>
                </c:pt>
                <c:pt idx="1290">
                  <c:v>41579</c:v>
                </c:pt>
                <c:pt idx="1291">
                  <c:v>41579</c:v>
                </c:pt>
                <c:pt idx="1292">
                  <c:v>41579</c:v>
                </c:pt>
                <c:pt idx="1293">
                  <c:v>41583</c:v>
                </c:pt>
                <c:pt idx="1294">
                  <c:v>41583</c:v>
                </c:pt>
                <c:pt idx="1295">
                  <c:v>41583</c:v>
                </c:pt>
                <c:pt idx="1296">
                  <c:v>41584</c:v>
                </c:pt>
                <c:pt idx="1297">
                  <c:v>41584</c:v>
                </c:pt>
                <c:pt idx="1298">
                  <c:v>41584</c:v>
                </c:pt>
                <c:pt idx="1299">
                  <c:v>41584</c:v>
                </c:pt>
                <c:pt idx="1300">
                  <c:v>41584</c:v>
                </c:pt>
                <c:pt idx="1301">
                  <c:v>41585</c:v>
                </c:pt>
                <c:pt idx="1302">
                  <c:v>41585</c:v>
                </c:pt>
                <c:pt idx="1303">
                  <c:v>41585</c:v>
                </c:pt>
                <c:pt idx="1304">
                  <c:v>41586</c:v>
                </c:pt>
                <c:pt idx="1305">
                  <c:v>41586</c:v>
                </c:pt>
                <c:pt idx="1306">
                  <c:v>41586</c:v>
                </c:pt>
                <c:pt idx="1307">
                  <c:v>41586</c:v>
                </c:pt>
                <c:pt idx="1308">
                  <c:v>41589</c:v>
                </c:pt>
                <c:pt idx="1309">
                  <c:v>41589</c:v>
                </c:pt>
                <c:pt idx="1310">
                  <c:v>41589</c:v>
                </c:pt>
                <c:pt idx="1311">
                  <c:v>41590</c:v>
                </c:pt>
                <c:pt idx="1312">
                  <c:v>41590</c:v>
                </c:pt>
                <c:pt idx="1313">
                  <c:v>41590</c:v>
                </c:pt>
                <c:pt idx="1314">
                  <c:v>41591</c:v>
                </c:pt>
                <c:pt idx="1315">
                  <c:v>41591</c:v>
                </c:pt>
                <c:pt idx="1316">
                  <c:v>41591</c:v>
                </c:pt>
                <c:pt idx="1317">
                  <c:v>41591</c:v>
                </c:pt>
                <c:pt idx="1318">
                  <c:v>41592</c:v>
                </c:pt>
                <c:pt idx="1319">
                  <c:v>41592</c:v>
                </c:pt>
                <c:pt idx="1320">
                  <c:v>41592</c:v>
                </c:pt>
                <c:pt idx="1321">
                  <c:v>41593</c:v>
                </c:pt>
                <c:pt idx="1322">
                  <c:v>41593</c:v>
                </c:pt>
                <c:pt idx="1323">
                  <c:v>41593</c:v>
                </c:pt>
                <c:pt idx="1324">
                  <c:v>41593</c:v>
                </c:pt>
                <c:pt idx="1325">
                  <c:v>41593</c:v>
                </c:pt>
                <c:pt idx="1326">
                  <c:v>41593</c:v>
                </c:pt>
                <c:pt idx="1327">
                  <c:v>41596</c:v>
                </c:pt>
                <c:pt idx="1328">
                  <c:v>41597</c:v>
                </c:pt>
                <c:pt idx="1329">
                  <c:v>41597</c:v>
                </c:pt>
                <c:pt idx="1330">
                  <c:v>41597</c:v>
                </c:pt>
                <c:pt idx="1331">
                  <c:v>41597</c:v>
                </c:pt>
                <c:pt idx="1332">
                  <c:v>41597</c:v>
                </c:pt>
                <c:pt idx="1333">
                  <c:v>41597</c:v>
                </c:pt>
                <c:pt idx="1334">
                  <c:v>41598</c:v>
                </c:pt>
                <c:pt idx="1335">
                  <c:v>41598</c:v>
                </c:pt>
                <c:pt idx="1336">
                  <c:v>41598</c:v>
                </c:pt>
                <c:pt idx="1337">
                  <c:v>41598</c:v>
                </c:pt>
                <c:pt idx="1338">
                  <c:v>41599</c:v>
                </c:pt>
                <c:pt idx="1339">
                  <c:v>41599</c:v>
                </c:pt>
                <c:pt idx="1340">
                  <c:v>41599</c:v>
                </c:pt>
                <c:pt idx="1341">
                  <c:v>41600</c:v>
                </c:pt>
                <c:pt idx="1342">
                  <c:v>41600</c:v>
                </c:pt>
                <c:pt idx="1343">
                  <c:v>41600</c:v>
                </c:pt>
                <c:pt idx="1344">
                  <c:v>41600</c:v>
                </c:pt>
                <c:pt idx="1345">
                  <c:v>41600</c:v>
                </c:pt>
                <c:pt idx="1346">
                  <c:v>41605</c:v>
                </c:pt>
                <c:pt idx="1347">
                  <c:v>41605</c:v>
                </c:pt>
                <c:pt idx="1348">
                  <c:v>41605</c:v>
                </c:pt>
                <c:pt idx="1349">
                  <c:v>41605</c:v>
                </c:pt>
                <c:pt idx="1350">
                  <c:v>41606</c:v>
                </c:pt>
                <c:pt idx="1351">
                  <c:v>41606</c:v>
                </c:pt>
                <c:pt idx="1352">
                  <c:v>41606</c:v>
                </c:pt>
                <c:pt idx="1353">
                  <c:v>41606</c:v>
                </c:pt>
                <c:pt idx="1354">
                  <c:v>41606</c:v>
                </c:pt>
                <c:pt idx="1355">
                  <c:v>41607</c:v>
                </c:pt>
                <c:pt idx="1356">
                  <c:v>41607</c:v>
                </c:pt>
                <c:pt idx="1357">
                  <c:v>41607</c:v>
                </c:pt>
                <c:pt idx="1358">
                  <c:v>41610</c:v>
                </c:pt>
                <c:pt idx="1359">
                  <c:v>41610</c:v>
                </c:pt>
                <c:pt idx="1360">
                  <c:v>41610</c:v>
                </c:pt>
                <c:pt idx="1361">
                  <c:v>41610</c:v>
                </c:pt>
                <c:pt idx="1362">
                  <c:v>41610</c:v>
                </c:pt>
                <c:pt idx="1363">
                  <c:v>41610</c:v>
                </c:pt>
                <c:pt idx="1364">
                  <c:v>41611</c:v>
                </c:pt>
                <c:pt idx="1365">
                  <c:v>41611</c:v>
                </c:pt>
                <c:pt idx="1366">
                  <c:v>41611</c:v>
                </c:pt>
                <c:pt idx="1367">
                  <c:v>41611</c:v>
                </c:pt>
                <c:pt idx="1368">
                  <c:v>41612</c:v>
                </c:pt>
                <c:pt idx="1369">
                  <c:v>41612</c:v>
                </c:pt>
                <c:pt idx="1370">
                  <c:v>41612</c:v>
                </c:pt>
                <c:pt idx="1371">
                  <c:v>41612</c:v>
                </c:pt>
                <c:pt idx="1372">
                  <c:v>41613</c:v>
                </c:pt>
                <c:pt idx="1373">
                  <c:v>41613</c:v>
                </c:pt>
                <c:pt idx="1374">
                  <c:v>41613</c:v>
                </c:pt>
                <c:pt idx="1375">
                  <c:v>41613</c:v>
                </c:pt>
                <c:pt idx="1376">
                  <c:v>41614</c:v>
                </c:pt>
                <c:pt idx="1377">
                  <c:v>41614</c:v>
                </c:pt>
                <c:pt idx="1378">
                  <c:v>41614</c:v>
                </c:pt>
                <c:pt idx="1379">
                  <c:v>41618</c:v>
                </c:pt>
                <c:pt idx="1380">
                  <c:v>41619</c:v>
                </c:pt>
                <c:pt idx="1381">
                  <c:v>41619</c:v>
                </c:pt>
                <c:pt idx="1382">
                  <c:v>41619</c:v>
                </c:pt>
                <c:pt idx="1383">
                  <c:v>41619</c:v>
                </c:pt>
                <c:pt idx="1384">
                  <c:v>41620</c:v>
                </c:pt>
                <c:pt idx="1385">
                  <c:v>41620</c:v>
                </c:pt>
                <c:pt idx="1386">
                  <c:v>41620</c:v>
                </c:pt>
                <c:pt idx="1387">
                  <c:v>41620</c:v>
                </c:pt>
                <c:pt idx="1388">
                  <c:v>41621</c:v>
                </c:pt>
                <c:pt idx="1389">
                  <c:v>41621</c:v>
                </c:pt>
                <c:pt idx="1390">
                  <c:v>41621</c:v>
                </c:pt>
                <c:pt idx="1391">
                  <c:v>41624</c:v>
                </c:pt>
                <c:pt idx="1392">
                  <c:v>41624</c:v>
                </c:pt>
                <c:pt idx="1393">
                  <c:v>41624</c:v>
                </c:pt>
                <c:pt idx="1394">
                  <c:v>41625</c:v>
                </c:pt>
                <c:pt idx="1395">
                  <c:v>41625</c:v>
                </c:pt>
                <c:pt idx="1396">
                  <c:v>41625</c:v>
                </c:pt>
                <c:pt idx="1397">
                  <c:v>41625</c:v>
                </c:pt>
                <c:pt idx="1398">
                  <c:v>41626</c:v>
                </c:pt>
                <c:pt idx="1399">
                  <c:v>41626</c:v>
                </c:pt>
                <c:pt idx="1400">
                  <c:v>41626</c:v>
                </c:pt>
                <c:pt idx="1401">
                  <c:v>41626</c:v>
                </c:pt>
                <c:pt idx="1402">
                  <c:v>41627</c:v>
                </c:pt>
                <c:pt idx="1403">
                  <c:v>41627</c:v>
                </c:pt>
                <c:pt idx="1404">
                  <c:v>41627</c:v>
                </c:pt>
                <c:pt idx="1405">
                  <c:v>41653</c:v>
                </c:pt>
                <c:pt idx="1406">
                  <c:v>41653</c:v>
                </c:pt>
                <c:pt idx="1407">
                  <c:v>41655</c:v>
                </c:pt>
                <c:pt idx="1408">
                  <c:v>41655</c:v>
                </c:pt>
                <c:pt idx="1409">
                  <c:v>41655</c:v>
                </c:pt>
                <c:pt idx="1410">
                  <c:v>41656</c:v>
                </c:pt>
                <c:pt idx="1411">
                  <c:v>41656</c:v>
                </c:pt>
                <c:pt idx="1412">
                  <c:v>41656</c:v>
                </c:pt>
                <c:pt idx="1413">
                  <c:v>41659</c:v>
                </c:pt>
                <c:pt idx="1414">
                  <c:v>41659</c:v>
                </c:pt>
                <c:pt idx="1415">
                  <c:v>41659</c:v>
                </c:pt>
                <c:pt idx="1416">
                  <c:v>41660</c:v>
                </c:pt>
                <c:pt idx="1417">
                  <c:v>41660</c:v>
                </c:pt>
                <c:pt idx="1418">
                  <c:v>41660</c:v>
                </c:pt>
                <c:pt idx="1419">
                  <c:v>41660</c:v>
                </c:pt>
                <c:pt idx="1420">
                  <c:v>41661</c:v>
                </c:pt>
                <c:pt idx="1421">
                  <c:v>41661</c:v>
                </c:pt>
                <c:pt idx="1422">
                  <c:v>41661</c:v>
                </c:pt>
                <c:pt idx="1423">
                  <c:v>41661</c:v>
                </c:pt>
                <c:pt idx="1424">
                  <c:v>41662</c:v>
                </c:pt>
                <c:pt idx="1425">
                  <c:v>41662</c:v>
                </c:pt>
                <c:pt idx="1426">
                  <c:v>41662</c:v>
                </c:pt>
                <c:pt idx="1427">
                  <c:v>41663</c:v>
                </c:pt>
                <c:pt idx="1428">
                  <c:v>41663</c:v>
                </c:pt>
                <c:pt idx="1429">
                  <c:v>41663</c:v>
                </c:pt>
                <c:pt idx="1430">
                  <c:v>41663</c:v>
                </c:pt>
                <c:pt idx="1431">
                  <c:v>41663</c:v>
                </c:pt>
                <c:pt idx="1432">
                  <c:v>41663</c:v>
                </c:pt>
                <c:pt idx="1433">
                  <c:v>41666</c:v>
                </c:pt>
                <c:pt idx="1434">
                  <c:v>41666</c:v>
                </c:pt>
                <c:pt idx="1435">
                  <c:v>41666</c:v>
                </c:pt>
                <c:pt idx="1436">
                  <c:v>41666</c:v>
                </c:pt>
                <c:pt idx="1437">
                  <c:v>41667</c:v>
                </c:pt>
                <c:pt idx="1438">
                  <c:v>41667</c:v>
                </c:pt>
                <c:pt idx="1439">
                  <c:v>41667</c:v>
                </c:pt>
                <c:pt idx="1440">
                  <c:v>41667</c:v>
                </c:pt>
                <c:pt idx="1441">
                  <c:v>41667</c:v>
                </c:pt>
                <c:pt idx="1442">
                  <c:v>41668</c:v>
                </c:pt>
                <c:pt idx="1443">
                  <c:v>41668</c:v>
                </c:pt>
                <c:pt idx="1444">
                  <c:v>41669</c:v>
                </c:pt>
                <c:pt idx="1445">
                  <c:v>41669</c:v>
                </c:pt>
                <c:pt idx="1446">
                  <c:v>41669</c:v>
                </c:pt>
                <c:pt idx="1447">
                  <c:v>41673</c:v>
                </c:pt>
                <c:pt idx="1448">
                  <c:v>41674</c:v>
                </c:pt>
                <c:pt idx="1449">
                  <c:v>41674</c:v>
                </c:pt>
                <c:pt idx="1450">
                  <c:v>41680</c:v>
                </c:pt>
                <c:pt idx="1451">
                  <c:v>41680</c:v>
                </c:pt>
                <c:pt idx="1452">
                  <c:v>41687</c:v>
                </c:pt>
                <c:pt idx="1453">
                  <c:v>41688</c:v>
                </c:pt>
                <c:pt idx="1454">
                  <c:v>41695</c:v>
                </c:pt>
                <c:pt idx="1455">
                  <c:v>41695</c:v>
                </c:pt>
                <c:pt idx="1456">
                  <c:v>41695</c:v>
                </c:pt>
                <c:pt idx="1457">
                  <c:v>41702</c:v>
                </c:pt>
                <c:pt idx="1458">
                  <c:v>41702</c:v>
                </c:pt>
                <c:pt idx="1459">
                  <c:v>41709</c:v>
                </c:pt>
                <c:pt idx="1460">
                  <c:v>41709</c:v>
                </c:pt>
                <c:pt idx="1461">
                  <c:v>41736</c:v>
                </c:pt>
                <c:pt idx="1462">
                  <c:v>41737</c:v>
                </c:pt>
                <c:pt idx="1463">
                  <c:v>41737</c:v>
                </c:pt>
                <c:pt idx="1464">
                  <c:v>41744</c:v>
                </c:pt>
                <c:pt idx="1465">
                  <c:v>41744</c:v>
                </c:pt>
                <c:pt idx="1466">
                  <c:v>41744</c:v>
                </c:pt>
                <c:pt idx="1467">
                  <c:v>41751</c:v>
                </c:pt>
                <c:pt idx="1468">
                  <c:v>41751</c:v>
                </c:pt>
                <c:pt idx="1469">
                  <c:v>41768</c:v>
                </c:pt>
                <c:pt idx="1470">
                  <c:v>41771</c:v>
                </c:pt>
                <c:pt idx="1471">
                  <c:v>41771</c:v>
                </c:pt>
                <c:pt idx="1472">
                  <c:v>41779</c:v>
                </c:pt>
                <c:pt idx="1473">
                  <c:v>41779</c:v>
                </c:pt>
                <c:pt idx="1474">
                  <c:v>41779</c:v>
                </c:pt>
                <c:pt idx="1475">
                  <c:v>41786</c:v>
                </c:pt>
                <c:pt idx="1476">
                  <c:v>41786</c:v>
                </c:pt>
                <c:pt idx="1477">
                  <c:v>41793</c:v>
                </c:pt>
                <c:pt idx="1478">
                  <c:v>41793</c:v>
                </c:pt>
                <c:pt idx="1479">
                  <c:v>41799</c:v>
                </c:pt>
                <c:pt idx="1480">
                  <c:v>41799</c:v>
                </c:pt>
                <c:pt idx="1481">
                  <c:v>41810</c:v>
                </c:pt>
                <c:pt idx="1482">
                  <c:v>41814</c:v>
                </c:pt>
                <c:pt idx="1483">
                  <c:v>41814</c:v>
                </c:pt>
                <c:pt idx="1484">
                  <c:v>41834</c:v>
                </c:pt>
                <c:pt idx="1485">
                  <c:v>41834</c:v>
                </c:pt>
                <c:pt idx="1486">
                  <c:v>41834</c:v>
                </c:pt>
                <c:pt idx="1487">
                  <c:v>41835</c:v>
                </c:pt>
                <c:pt idx="1488">
                  <c:v>41835</c:v>
                </c:pt>
                <c:pt idx="1489">
                  <c:v>41835</c:v>
                </c:pt>
                <c:pt idx="1490">
                  <c:v>41835</c:v>
                </c:pt>
                <c:pt idx="1491">
                  <c:v>41835</c:v>
                </c:pt>
                <c:pt idx="1492">
                  <c:v>41835</c:v>
                </c:pt>
                <c:pt idx="1493">
                  <c:v>41836</c:v>
                </c:pt>
                <c:pt idx="1494">
                  <c:v>41836</c:v>
                </c:pt>
                <c:pt idx="1495">
                  <c:v>41836</c:v>
                </c:pt>
                <c:pt idx="1496">
                  <c:v>41837</c:v>
                </c:pt>
                <c:pt idx="1497">
                  <c:v>41837</c:v>
                </c:pt>
                <c:pt idx="1498">
                  <c:v>41837</c:v>
                </c:pt>
                <c:pt idx="1499">
                  <c:v>41837</c:v>
                </c:pt>
                <c:pt idx="1500">
                  <c:v>41842</c:v>
                </c:pt>
                <c:pt idx="1501">
                  <c:v>41842</c:v>
                </c:pt>
                <c:pt idx="1502">
                  <c:v>41849</c:v>
                </c:pt>
                <c:pt idx="1503">
                  <c:v>41849</c:v>
                </c:pt>
                <c:pt idx="1504">
                  <c:v>41849</c:v>
                </c:pt>
                <c:pt idx="1505">
                  <c:v>41855</c:v>
                </c:pt>
                <c:pt idx="1506">
                  <c:v>41855</c:v>
                </c:pt>
                <c:pt idx="1507">
                  <c:v>41870</c:v>
                </c:pt>
                <c:pt idx="1508">
                  <c:v>41870</c:v>
                </c:pt>
                <c:pt idx="1509">
                  <c:v>41876</c:v>
                </c:pt>
                <c:pt idx="1510">
                  <c:v>41876</c:v>
                </c:pt>
                <c:pt idx="1511">
                  <c:v>41876</c:v>
                </c:pt>
                <c:pt idx="1512">
                  <c:v>41877</c:v>
                </c:pt>
                <c:pt idx="1513">
                  <c:v>41883</c:v>
                </c:pt>
                <c:pt idx="1514">
                  <c:v>41884</c:v>
                </c:pt>
                <c:pt idx="1515">
                  <c:v>41884</c:v>
                </c:pt>
                <c:pt idx="1516">
                  <c:v>41884</c:v>
                </c:pt>
                <c:pt idx="1517">
                  <c:v>41885</c:v>
                </c:pt>
                <c:pt idx="1518">
                  <c:v>41885</c:v>
                </c:pt>
                <c:pt idx="1519">
                  <c:v>41885</c:v>
                </c:pt>
                <c:pt idx="1520">
                  <c:v>41886</c:v>
                </c:pt>
                <c:pt idx="1521">
                  <c:v>41886</c:v>
                </c:pt>
                <c:pt idx="1522">
                  <c:v>41886</c:v>
                </c:pt>
                <c:pt idx="1523">
                  <c:v>41887</c:v>
                </c:pt>
                <c:pt idx="1524">
                  <c:v>41887</c:v>
                </c:pt>
                <c:pt idx="1525">
                  <c:v>41887</c:v>
                </c:pt>
                <c:pt idx="1526">
                  <c:v>41887</c:v>
                </c:pt>
                <c:pt idx="1527">
                  <c:v>41891</c:v>
                </c:pt>
                <c:pt idx="1528">
                  <c:v>41891</c:v>
                </c:pt>
                <c:pt idx="1529">
                  <c:v>41891</c:v>
                </c:pt>
                <c:pt idx="1530">
                  <c:v>41891</c:v>
                </c:pt>
                <c:pt idx="1531">
                  <c:v>41891</c:v>
                </c:pt>
                <c:pt idx="1532">
                  <c:v>41892</c:v>
                </c:pt>
                <c:pt idx="1533">
                  <c:v>41892</c:v>
                </c:pt>
                <c:pt idx="1534">
                  <c:v>41892</c:v>
                </c:pt>
                <c:pt idx="1535">
                  <c:v>41892</c:v>
                </c:pt>
                <c:pt idx="1536">
                  <c:v>41893</c:v>
                </c:pt>
                <c:pt idx="1537">
                  <c:v>41893</c:v>
                </c:pt>
                <c:pt idx="1538">
                  <c:v>41893</c:v>
                </c:pt>
                <c:pt idx="1539">
                  <c:v>41894</c:v>
                </c:pt>
                <c:pt idx="1540">
                  <c:v>41894</c:v>
                </c:pt>
                <c:pt idx="1541">
                  <c:v>41894</c:v>
                </c:pt>
                <c:pt idx="1542">
                  <c:v>41898</c:v>
                </c:pt>
                <c:pt idx="1543">
                  <c:v>41898</c:v>
                </c:pt>
                <c:pt idx="1544">
                  <c:v>41898</c:v>
                </c:pt>
                <c:pt idx="1545">
                  <c:v>41898</c:v>
                </c:pt>
                <c:pt idx="1546">
                  <c:v>41898</c:v>
                </c:pt>
                <c:pt idx="1547">
                  <c:v>41898</c:v>
                </c:pt>
                <c:pt idx="1548">
                  <c:v>41899</c:v>
                </c:pt>
                <c:pt idx="1549">
                  <c:v>41899</c:v>
                </c:pt>
                <c:pt idx="1550">
                  <c:v>41899</c:v>
                </c:pt>
                <c:pt idx="1551">
                  <c:v>41900</c:v>
                </c:pt>
                <c:pt idx="1552">
                  <c:v>41900</c:v>
                </c:pt>
                <c:pt idx="1553">
                  <c:v>41900</c:v>
                </c:pt>
                <c:pt idx="1554">
                  <c:v>41901</c:v>
                </c:pt>
                <c:pt idx="1555">
                  <c:v>41901</c:v>
                </c:pt>
                <c:pt idx="1556">
                  <c:v>41901</c:v>
                </c:pt>
                <c:pt idx="1557">
                  <c:v>41904</c:v>
                </c:pt>
                <c:pt idx="1558">
                  <c:v>41904</c:v>
                </c:pt>
                <c:pt idx="1559">
                  <c:v>41904</c:v>
                </c:pt>
                <c:pt idx="1560">
                  <c:v>41906</c:v>
                </c:pt>
                <c:pt idx="1561">
                  <c:v>41906</c:v>
                </c:pt>
                <c:pt idx="1562">
                  <c:v>41906</c:v>
                </c:pt>
                <c:pt idx="1563">
                  <c:v>41906</c:v>
                </c:pt>
                <c:pt idx="1564">
                  <c:v>41907</c:v>
                </c:pt>
                <c:pt idx="1565">
                  <c:v>41907</c:v>
                </c:pt>
                <c:pt idx="1566">
                  <c:v>41907</c:v>
                </c:pt>
                <c:pt idx="1567">
                  <c:v>41907</c:v>
                </c:pt>
                <c:pt idx="1568">
                  <c:v>41908</c:v>
                </c:pt>
                <c:pt idx="1569">
                  <c:v>41908</c:v>
                </c:pt>
                <c:pt idx="1570">
                  <c:v>41912</c:v>
                </c:pt>
                <c:pt idx="1571">
                  <c:v>41912</c:v>
                </c:pt>
                <c:pt idx="1572">
                  <c:v>41912</c:v>
                </c:pt>
                <c:pt idx="1573">
                  <c:v>41913</c:v>
                </c:pt>
                <c:pt idx="1574">
                  <c:v>41913</c:v>
                </c:pt>
                <c:pt idx="1575">
                  <c:v>41913</c:v>
                </c:pt>
                <c:pt idx="1576">
                  <c:v>41914</c:v>
                </c:pt>
                <c:pt idx="1577">
                  <c:v>41914</c:v>
                </c:pt>
                <c:pt idx="1578">
                  <c:v>41914</c:v>
                </c:pt>
                <c:pt idx="1579">
                  <c:v>41915</c:v>
                </c:pt>
                <c:pt idx="1580">
                  <c:v>41915</c:v>
                </c:pt>
                <c:pt idx="1581">
                  <c:v>41915</c:v>
                </c:pt>
                <c:pt idx="1582">
                  <c:v>41915</c:v>
                </c:pt>
                <c:pt idx="1583">
                  <c:v>41919</c:v>
                </c:pt>
                <c:pt idx="1584">
                  <c:v>41919</c:v>
                </c:pt>
                <c:pt idx="1585">
                  <c:v>41919</c:v>
                </c:pt>
                <c:pt idx="1586">
                  <c:v>41920</c:v>
                </c:pt>
                <c:pt idx="1587">
                  <c:v>41920</c:v>
                </c:pt>
                <c:pt idx="1588">
                  <c:v>41920</c:v>
                </c:pt>
                <c:pt idx="1589">
                  <c:v>41921</c:v>
                </c:pt>
                <c:pt idx="1590">
                  <c:v>41921</c:v>
                </c:pt>
                <c:pt idx="1591">
                  <c:v>41921</c:v>
                </c:pt>
                <c:pt idx="1592">
                  <c:v>41921</c:v>
                </c:pt>
                <c:pt idx="1593">
                  <c:v>41922</c:v>
                </c:pt>
                <c:pt idx="1594">
                  <c:v>41922</c:v>
                </c:pt>
                <c:pt idx="1595">
                  <c:v>41922</c:v>
                </c:pt>
                <c:pt idx="1596">
                  <c:v>41926</c:v>
                </c:pt>
                <c:pt idx="1597">
                  <c:v>41926</c:v>
                </c:pt>
                <c:pt idx="1598">
                  <c:v>41927</c:v>
                </c:pt>
                <c:pt idx="1599">
                  <c:v>41927</c:v>
                </c:pt>
                <c:pt idx="1600">
                  <c:v>41927</c:v>
                </c:pt>
                <c:pt idx="1601">
                  <c:v>41927</c:v>
                </c:pt>
                <c:pt idx="1602">
                  <c:v>41928</c:v>
                </c:pt>
                <c:pt idx="1603">
                  <c:v>41928</c:v>
                </c:pt>
                <c:pt idx="1604">
                  <c:v>41928</c:v>
                </c:pt>
                <c:pt idx="1605">
                  <c:v>41928</c:v>
                </c:pt>
                <c:pt idx="1606">
                  <c:v>41929</c:v>
                </c:pt>
                <c:pt idx="1607">
                  <c:v>41929</c:v>
                </c:pt>
                <c:pt idx="1608">
                  <c:v>41929</c:v>
                </c:pt>
                <c:pt idx="1609">
                  <c:v>41929</c:v>
                </c:pt>
                <c:pt idx="1610">
                  <c:v>41929</c:v>
                </c:pt>
                <c:pt idx="1611">
                  <c:v>41932</c:v>
                </c:pt>
                <c:pt idx="1612">
                  <c:v>41932</c:v>
                </c:pt>
                <c:pt idx="1613">
                  <c:v>41933</c:v>
                </c:pt>
                <c:pt idx="1614">
                  <c:v>41933</c:v>
                </c:pt>
                <c:pt idx="1615">
                  <c:v>41933</c:v>
                </c:pt>
                <c:pt idx="1616">
                  <c:v>41933</c:v>
                </c:pt>
                <c:pt idx="1617">
                  <c:v>41933</c:v>
                </c:pt>
                <c:pt idx="1618">
                  <c:v>41934</c:v>
                </c:pt>
                <c:pt idx="1619">
                  <c:v>41934</c:v>
                </c:pt>
                <c:pt idx="1620">
                  <c:v>41935</c:v>
                </c:pt>
                <c:pt idx="1621">
                  <c:v>41935</c:v>
                </c:pt>
                <c:pt idx="1622">
                  <c:v>41935</c:v>
                </c:pt>
                <c:pt idx="1623">
                  <c:v>41936</c:v>
                </c:pt>
                <c:pt idx="1624">
                  <c:v>41936</c:v>
                </c:pt>
                <c:pt idx="1625">
                  <c:v>41936</c:v>
                </c:pt>
                <c:pt idx="1626">
                  <c:v>41940</c:v>
                </c:pt>
                <c:pt idx="1627">
                  <c:v>41940</c:v>
                </c:pt>
                <c:pt idx="1628">
                  <c:v>41940</c:v>
                </c:pt>
                <c:pt idx="1629">
                  <c:v>41940</c:v>
                </c:pt>
                <c:pt idx="1630">
                  <c:v>41940</c:v>
                </c:pt>
                <c:pt idx="1631">
                  <c:v>41940</c:v>
                </c:pt>
                <c:pt idx="1632">
                  <c:v>41941</c:v>
                </c:pt>
                <c:pt idx="1633">
                  <c:v>41941</c:v>
                </c:pt>
                <c:pt idx="1634">
                  <c:v>41941</c:v>
                </c:pt>
                <c:pt idx="1635">
                  <c:v>41941</c:v>
                </c:pt>
                <c:pt idx="1636">
                  <c:v>41941</c:v>
                </c:pt>
                <c:pt idx="1637">
                  <c:v>41942</c:v>
                </c:pt>
                <c:pt idx="1638">
                  <c:v>41942</c:v>
                </c:pt>
                <c:pt idx="1639">
                  <c:v>41942</c:v>
                </c:pt>
                <c:pt idx="1640">
                  <c:v>41943</c:v>
                </c:pt>
                <c:pt idx="1641">
                  <c:v>41943</c:v>
                </c:pt>
                <c:pt idx="1642">
                  <c:v>41947</c:v>
                </c:pt>
                <c:pt idx="1643">
                  <c:v>41947</c:v>
                </c:pt>
                <c:pt idx="1644">
                  <c:v>41947</c:v>
                </c:pt>
                <c:pt idx="1645">
                  <c:v>41948</c:v>
                </c:pt>
                <c:pt idx="1646">
                  <c:v>41948</c:v>
                </c:pt>
                <c:pt idx="1647">
                  <c:v>41948</c:v>
                </c:pt>
                <c:pt idx="1648">
                  <c:v>41949</c:v>
                </c:pt>
                <c:pt idx="1649">
                  <c:v>41949</c:v>
                </c:pt>
                <c:pt idx="1650">
                  <c:v>41949</c:v>
                </c:pt>
                <c:pt idx="1651">
                  <c:v>41950</c:v>
                </c:pt>
                <c:pt idx="1652">
                  <c:v>41950</c:v>
                </c:pt>
                <c:pt idx="1653">
                  <c:v>41950</c:v>
                </c:pt>
                <c:pt idx="1654">
                  <c:v>41954</c:v>
                </c:pt>
                <c:pt idx="1655">
                  <c:v>41954</c:v>
                </c:pt>
                <c:pt idx="1656">
                  <c:v>41954</c:v>
                </c:pt>
                <c:pt idx="1657">
                  <c:v>41954</c:v>
                </c:pt>
                <c:pt idx="1658">
                  <c:v>41954</c:v>
                </c:pt>
                <c:pt idx="1659">
                  <c:v>41954</c:v>
                </c:pt>
                <c:pt idx="1660">
                  <c:v>41955</c:v>
                </c:pt>
                <c:pt idx="1661">
                  <c:v>41955</c:v>
                </c:pt>
                <c:pt idx="1662">
                  <c:v>41955</c:v>
                </c:pt>
                <c:pt idx="1663">
                  <c:v>41955</c:v>
                </c:pt>
                <c:pt idx="1664">
                  <c:v>41956</c:v>
                </c:pt>
                <c:pt idx="1665">
                  <c:v>41956</c:v>
                </c:pt>
                <c:pt idx="1666">
                  <c:v>41957</c:v>
                </c:pt>
                <c:pt idx="1667">
                  <c:v>41957</c:v>
                </c:pt>
                <c:pt idx="1668">
                  <c:v>41957</c:v>
                </c:pt>
                <c:pt idx="1669">
                  <c:v>41960</c:v>
                </c:pt>
                <c:pt idx="1670">
                  <c:v>41960</c:v>
                </c:pt>
                <c:pt idx="1671">
                  <c:v>41960</c:v>
                </c:pt>
                <c:pt idx="1672">
                  <c:v>41961</c:v>
                </c:pt>
                <c:pt idx="1673">
                  <c:v>41961</c:v>
                </c:pt>
                <c:pt idx="1674">
                  <c:v>41962</c:v>
                </c:pt>
                <c:pt idx="1675">
                  <c:v>41962</c:v>
                </c:pt>
                <c:pt idx="1676">
                  <c:v>41962</c:v>
                </c:pt>
                <c:pt idx="1677">
                  <c:v>41962</c:v>
                </c:pt>
                <c:pt idx="1678">
                  <c:v>41962</c:v>
                </c:pt>
                <c:pt idx="1679">
                  <c:v>41963</c:v>
                </c:pt>
                <c:pt idx="1680">
                  <c:v>41963</c:v>
                </c:pt>
                <c:pt idx="1681">
                  <c:v>41964</c:v>
                </c:pt>
                <c:pt idx="1682">
                  <c:v>41964</c:v>
                </c:pt>
                <c:pt idx="1683">
                  <c:v>41964</c:v>
                </c:pt>
                <c:pt idx="1684">
                  <c:v>41968</c:v>
                </c:pt>
                <c:pt idx="1685">
                  <c:v>41968</c:v>
                </c:pt>
                <c:pt idx="1686">
                  <c:v>41968</c:v>
                </c:pt>
                <c:pt idx="1687">
                  <c:v>41968</c:v>
                </c:pt>
                <c:pt idx="1688">
                  <c:v>41968</c:v>
                </c:pt>
                <c:pt idx="1689">
                  <c:v>41968</c:v>
                </c:pt>
                <c:pt idx="1690">
                  <c:v>41969</c:v>
                </c:pt>
                <c:pt idx="1691">
                  <c:v>41969</c:v>
                </c:pt>
                <c:pt idx="1692">
                  <c:v>41969</c:v>
                </c:pt>
                <c:pt idx="1693">
                  <c:v>41970</c:v>
                </c:pt>
                <c:pt idx="1694">
                  <c:v>41970</c:v>
                </c:pt>
                <c:pt idx="1695">
                  <c:v>41970</c:v>
                </c:pt>
                <c:pt idx="1696">
                  <c:v>41971</c:v>
                </c:pt>
                <c:pt idx="1697">
                  <c:v>41971</c:v>
                </c:pt>
                <c:pt idx="1698">
                  <c:v>41971</c:v>
                </c:pt>
                <c:pt idx="1699">
                  <c:v>41975</c:v>
                </c:pt>
                <c:pt idx="1700">
                  <c:v>41975</c:v>
                </c:pt>
                <c:pt idx="1701">
                  <c:v>41981</c:v>
                </c:pt>
                <c:pt idx="1702">
                  <c:v>41981</c:v>
                </c:pt>
                <c:pt idx="1703">
                  <c:v>41981</c:v>
                </c:pt>
                <c:pt idx="1704">
                  <c:v>41988</c:v>
                </c:pt>
                <c:pt idx="1705">
                  <c:v>41988</c:v>
                </c:pt>
                <c:pt idx="1706">
                  <c:v>42017</c:v>
                </c:pt>
                <c:pt idx="1707">
                  <c:v>42017</c:v>
                </c:pt>
                <c:pt idx="1708">
                  <c:v>42024</c:v>
                </c:pt>
                <c:pt idx="1709">
                  <c:v>42024</c:v>
                </c:pt>
                <c:pt idx="1710">
                  <c:v>42024</c:v>
                </c:pt>
                <c:pt idx="1711">
                  <c:v>42031</c:v>
                </c:pt>
                <c:pt idx="1712">
                  <c:v>42031</c:v>
                </c:pt>
                <c:pt idx="1713">
                  <c:v>42038</c:v>
                </c:pt>
                <c:pt idx="1714">
                  <c:v>42038</c:v>
                </c:pt>
                <c:pt idx="1715">
                  <c:v>42051</c:v>
                </c:pt>
                <c:pt idx="1716">
                  <c:v>42052</c:v>
                </c:pt>
                <c:pt idx="1717">
                  <c:v>42059</c:v>
                </c:pt>
                <c:pt idx="1718">
                  <c:v>42059</c:v>
                </c:pt>
                <c:pt idx="1719">
                  <c:v>42066</c:v>
                </c:pt>
                <c:pt idx="1720">
                  <c:v>42066</c:v>
                </c:pt>
                <c:pt idx="1721">
                  <c:v>42066</c:v>
                </c:pt>
                <c:pt idx="1722">
                  <c:v>42072</c:v>
                </c:pt>
                <c:pt idx="1723">
                  <c:v>42072</c:v>
                </c:pt>
                <c:pt idx="1724">
                  <c:v>42072</c:v>
                </c:pt>
                <c:pt idx="1725">
                  <c:v>42075</c:v>
                </c:pt>
                <c:pt idx="1726">
                  <c:v>42080</c:v>
                </c:pt>
                <c:pt idx="1727">
                  <c:v>42080</c:v>
                </c:pt>
                <c:pt idx="1728">
                  <c:v>42101</c:v>
                </c:pt>
                <c:pt idx="1729">
                  <c:v>42101</c:v>
                </c:pt>
                <c:pt idx="1730">
                  <c:v>42107</c:v>
                </c:pt>
                <c:pt idx="1731">
                  <c:v>42107</c:v>
                </c:pt>
                <c:pt idx="1732">
                  <c:v>42107</c:v>
                </c:pt>
                <c:pt idx="1733">
                  <c:v>42115</c:v>
                </c:pt>
                <c:pt idx="1734">
                  <c:v>42115</c:v>
                </c:pt>
                <c:pt idx="1735">
                  <c:v>42115</c:v>
                </c:pt>
                <c:pt idx="1736">
                  <c:v>42135</c:v>
                </c:pt>
                <c:pt idx="1737">
                  <c:v>42135</c:v>
                </c:pt>
                <c:pt idx="1738">
                  <c:v>42135</c:v>
                </c:pt>
                <c:pt idx="1739">
                  <c:v>42142</c:v>
                </c:pt>
                <c:pt idx="1740">
                  <c:v>42142</c:v>
                </c:pt>
                <c:pt idx="1741">
                  <c:v>42142</c:v>
                </c:pt>
                <c:pt idx="1742">
                  <c:v>42149</c:v>
                </c:pt>
                <c:pt idx="1743">
                  <c:v>42149</c:v>
                </c:pt>
                <c:pt idx="1744">
                  <c:v>42157</c:v>
                </c:pt>
                <c:pt idx="1745">
                  <c:v>42157</c:v>
                </c:pt>
                <c:pt idx="1746">
                  <c:v>42164</c:v>
                </c:pt>
                <c:pt idx="1747">
                  <c:v>42164</c:v>
                </c:pt>
                <c:pt idx="1748">
                  <c:v>42171</c:v>
                </c:pt>
                <c:pt idx="1749">
                  <c:v>42171</c:v>
                </c:pt>
                <c:pt idx="1750">
                  <c:v>42171</c:v>
                </c:pt>
                <c:pt idx="1751">
                  <c:v>42192</c:v>
                </c:pt>
                <c:pt idx="1752">
                  <c:v>42192</c:v>
                </c:pt>
                <c:pt idx="1753">
                  <c:v>42192</c:v>
                </c:pt>
                <c:pt idx="1754">
                  <c:v>42198</c:v>
                </c:pt>
                <c:pt idx="1755">
                  <c:v>42198</c:v>
                </c:pt>
                <c:pt idx="1756">
                  <c:v>42213</c:v>
                </c:pt>
                <c:pt idx="1757">
                  <c:v>42213</c:v>
                </c:pt>
                <c:pt idx="1758">
                  <c:v>42213</c:v>
                </c:pt>
                <c:pt idx="1759">
                  <c:v>42220</c:v>
                </c:pt>
                <c:pt idx="1760">
                  <c:v>42220</c:v>
                </c:pt>
                <c:pt idx="1761">
                  <c:v>42234</c:v>
                </c:pt>
                <c:pt idx="1762">
                  <c:v>42234</c:v>
                </c:pt>
                <c:pt idx="1763">
                  <c:v>42240</c:v>
                </c:pt>
                <c:pt idx="1764">
                  <c:v>42240</c:v>
                </c:pt>
                <c:pt idx="1765">
                  <c:v>42248</c:v>
                </c:pt>
                <c:pt idx="1766">
                  <c:v>42248</c:v>
                </c:pt>
                <c:pt idx="1767">
                  <c:v>42248</c:v>
                </c:pt>
                <c:pt idx="1768">
                  <c:v>42254</c:v>
                </c:pt>
                <c:pt idx="1769">
                  <c:v>42254</c:v>
                </c:pt>
                <c:pt idx="1770">
                  <c:v>42261</c:v>
                </c:pt>
                <c:pt idx="1771">
                  <c:v>42261</c:v>
                </c:pt>
                <c:pt idx="1772">
                  <c:v>42283</c:v>
                </c:pt>
                <c:pt idx="1773">
                  <c:v>42283</c:v>
                </c:pt>
                <c:pt idx="1774">
                  <c:v>42283</c:v>
                </c:pt>
                <c:pt idx="1775">
                  <c:v>42297</c:v>
                </c:pt>
                <c:pt idx="1776">
                  <c:v>42297</c:v>
                </c:pt>
                <c:pt idx="1777">
                  <c:v>42304</c:v>
                </c:pt>
                <c:pt idx="1778">
                  <c:v>42304</c:v>
                </c:pt>
                <c:pt idx="1779">
                  <c:v>42317</c:v>
                </c:pt>
                <c:pt idx="1780">
                  <c:v>42317</c:v>
                </c:pt>
                <c:pt idx="1781">
                  <c:v>42318</c:v>
                </c:pt>
                <c:pt idx="1782">
                  <c:v>42324</c:v>
                </c:pt>
                <c:pt idx="1783">
                  <c:v>42325</c:v>
                </c:pt>
                <c:pt idx="1784">
                  <c:v>42332</c:v>
                </c:pt>
                <c:pt idx="1785">
                  <c:v>42332</c:v>
                </c:pt>
                <c:pt idx="1786">
                  <c:v>42339</c:v>
                </c:pt>
                <c:pt idx="1787">
                  <c:v>42339</c:v>
                </c:pt>
                <c:pt idx="1788">
                  <c:v>42345</c:v>
                </c:pt>
                <c:pt idx="1789">
                  <c:v>42345</c:v>
                </c:pt>
                <c:pt idx="1790">
                  <c:v>42345</c:v>
                </c:pt>
                <c:pt idx="1791">
                  <c:v>42349</c:v>
                </c:pt>
                <c:pt idx="1792">
                  <c:v>42349</c:v>
                </c:pt>
                <c:pt idx="1793">
                  <c:v>42349</c:v>
                </c:pt>
                <c:pt idx="1794">
                  <c:v>42373</c:v>
                </c:pt>
                <c:pt idx="1795">
                  <c:v>42373</c:v>
                </c:pt>
                <c:pt idx="1796">
                  <c:v>42388</c:v>
                </c:pt>
                <c:pt idx="1797">
                  <c:v>42388</c:v>
                </c:pt>
                <c:pt idx="1798">
                  <c:v>42388</c:v>
                </c:pt>
                <c:pt idx="1799">
                  <c:v>42395</c:v>
                </c:pt>
                <c:pt idx="1800">
                  <c:v>42395</c:v>
                </c:pt>
                <c:pt idx="1801">
                  <c:v>42397</c:v>
                </c:pt>
                <c:pt idx="1802">
                  <c:v>42397</c:v>
                </c:pt>
                <c:pt idx="1803">
                  <c:v>42397</c:v>
                </c:pt>
                <c:pt idx="1804">
                  <c:v>42397</c:v>
                </c:pt>
                <c:pt idx="1805">
                  <c:v>42397</c:v>
                </c:pt>
                <c:pt idx="1806">
                  <c:v>42402</c:v>
                </c:pt>
                <c:pt idx="1807">
                  <c:v>42402</c:v>
                </c:pt>
                <c:pt idx="1808">
                  <c:v>42416</c:v>
                </c:pt>
                <c:pt idx="1809">
                  <c:v>42416</c:v>
                </c:pt>
                <c:pt idx="1810">
                  <c:v>42416</c:v>
                </c:pt>
                <c:pt idx="1811">
                  <c:v>42422</c:v>
                </c:pt>
                <c:pt idx="1812">
                  <c:v>42422</c:v>
                </c:pt>
                <c:pt idx="1813">
                  <c:v>42429</c:v>
                </c:pt>
                <c:pt idx="1814">
                  <c:v>42429</c:v>
                </c:pt>
                <c:pt idx="1815">
                  <c:v>42430</c:v>
                </c:pt>
                <c:pt idx="1816">
                  <c:v>42436</c:v>
                </c:pt>
                <c:pt idx="1817">
                  <c:v>42436</c:v>
                </c:pt>
                <c:pt idx="1818">
                  <c:v>42436</c:v>
                </c:pt>
                <c:pt idx="1819">
                  <c:v>42443</c:v>
                </c:pt>
                <c:pt idx="1820">
                  <c:v>42444</c:v>
                </c:pt>
                <c:pt idx="1821">
                  <c:v>42444</c:v>
                </c:pt>
                <c:pt idx="1822">
                  <c:v>42468</c:v>
                </c:pt>
                <c:pt idx="1823">
                  <c:v>42468</c:v>
                </c:pt>
                <c:pt idx="1824">
                  <c:v>42468</c:v>
                </c:pt>
                <c:pt idx="1825">
                  <c:v>42478</c:v>
                </c:pt>
                <c:pt idx="1826">
                  <c:v>42478</c:v>
                </c:pt>
                <c:pt idx="1827">
                  <c:v>42478</c:v>
                </c:pt>
                <c:pt idx="1828">
                  <c:v>42486</c:v>
                </c:pt>
                <c:pt idx="1829">
                  <c:v>42486</c:v>
                </c:pt>
                <c:pt idx="1830">
                  <c:v>42506</c:v>
                </c:pt>
                <c:pt idx="1831">
                  <c:v>42506</c:v>
                </c:pt>
                <c:pt idx="1832">
                  <c:v>42513</c:v>
                </c:pt>
                <c:pt idx="1833">
                  <c:v>42514</c:v>
                </c:pt>
                <c:pt idx="1834">
                  <c:v>42514</c:v>
                </c:pt>
                <c:pt idx="1835">
                  <c:v>42521</c:v>
                </c:pt>
                <c:pt idx="1836">
                  <c:v>42521</c:v>
                </c:pt>
                <c:pt idx="1837">
                  <c:v>42521</c:v>
                </c:pt>
                <c:pt idx="1838">
                  <c:v>42528</c:v>
                </c:pt>
                <c:pt idx="1839">
                  <c:v>42528</c:v>
                </c:pt>
                <c:pt idx="1840">
                  <c:v>42535</c:v>
                </c:pt>
                <c:pt idx="1841">
                  <c:v>42535</c:v>
                </c:pt>
                <c:pt idx="1842">
                  <c:v>42549</c:v>
                </c:pt>
                <c:pt idx="1843">
                  <c:v>42549</c:v>
                </c:pt>
                <c:pt idx="1844">
                  <c:v>42549</c:v>
                </c:pt>
                <c:pt idx="1845">
                  <c:v>42556</c:v>
                </c:pt>
                <c:pt idx="1846">
                  <c:v>42556</c:v>
                </c:pt>
                <c:pt idx="1847">
                  <c:v>42556</c:v>
                </c:pt>
                <c:pt idx="1848">
                  <c:v>42562</c:v>
                </c:pt>
                <c:pt idx="1849">
                  <c:v>42562</c:v>
                </c:pt>
                <c:pt idx="1850">
                  <c:v>42576</c:v>
                </c:pt>
                <c:pt idx="1851">
                  <c:v>42576</c:v>
                </c:pt>
                <c:pt idx="1852">
                  <c:v>42576</c:v>
                </c:pt>
                <c:pt idx="1853">
                  <c:v>42584</c:v>
                </c:pt>
                <c:pt idx="1854">
                  <c:v>42584</c:v>
                </c:pt>
                <c:pt idx="1855">
                  <c:v>42599</c:v>
                </c:pt>
                <c:pt idx="1856">
                  <c:v>42599</c:v>
                </c:pt>
                <c:pt idx="1857">
                  <c:v>42605</c:v>
                </c:pt>
                <c:pt idx="1858">
                  <c:v>42611</c:v>
                </c:pt>
                <c:pt idx="1859">
                  <c:v>42611</c:v>
                </c:pt>
                <c:pt idx="1860">
                  <c:v>42619</c:v>
                </c:pt>
                <c:pt idx="1861">
                  <c:v>42619</c:v>
                </c:pt>
                <c:pt idx="1862">
                  <c:v>42626</c:v>
                </c:pt>
                <c:pt idx="1863">
                  <c:v>42626</c:v>
                </c:pt>
                <c:pt idx="1864">
                  <c:v>42626</c:v>
                </c:pt>
                <c:pt idx="1865">
                  <c:v>42639</c:v>
                </c:pt>
                <c:pt idx="1866">
                  <c:v>42639</c:v>
                </c:pt>
                <c:pt idx="1867">
                  <c:v>42643</c:v>
                </c:pt>
                <c:pt idx="1868">
                  <c:v>42643</c:v>
                </c:pt>
                <c:pt idx="1869">
                  <c:v>42643</c:v>
                </c:pt>
                <c:pt idx="1870">
                  <c:v>42661</c:v>
                </c:pt>
                <c:pt idx="1871">
                  <c:v>42661</c:v>
                </c:pt>
                <c:pt idx="1872">
                  <c:v>42663</c:v>
                </c:pt>
                <c:pt idx="1873">
                  <c:v>42663</c:v>
                </c:pt>
                <c:pt idx="1874">
                  <c:v>42667</c:v>
                </c:pt>
                <c:pt idx="1875">
                  <c:v>42675</c:v>
                </c:pt>
                <c:pt idx="1876">
                  <c:v>42675</c:v>
                </c:pt>
                <c:pt idx="1877">
                  <c:v>42675</c:v>
                </c:pt>
                <c:pt idx="1878">
                  <c:v>42682</c:v>
                </c:pt>
                <c:pt idx="1879">
                  <c:v>42682</c:v>
                </c:pt>
                <c:pt idx="1880">
                  <c:v>42688</c:v>
                </c:pt>
                <c:pt idx="1881">
                  <c:v>42688</c:v>
                </c:pt>
                <c:pt idx="1882">
                  <c:v>42710</c:v>
                </c:pt>
                <c:pt idx="1883">
                  <c:v>42710</c:v>
                </c:pt>
                <c:pt idx="1884">
                  <c:v>42716</c:v>
                </c:pt>
                <c:pt idx="1885">
                  <c:v>42716</c:v>
                </c:pt>
                <c:pt idx="1886">
                  <c:v>42716</c:v>
                </c:pt>
                <c:pt idx="1887">
                  <c:v>42724</c:v>
                </c:pt>
                <c:pt idx="1888">
                  <c:v>42724</c:v>
                </c:pt>
                <c:pt idx="1889">
                  <c:v>42751</c:v>
                </c:pt>
                <c:pt idx="1890">
                  <c:v>42751</c:v>
                </c:pt>
                <c:pt idx="1891">
                  <c:v>42752</c:v>
                </c:pt>
                <c:pt idx="1892">
                  <c:v>42759</c:v>
                </c:pt>
                <c:pt idx="1893">
                  <c:v>42759</c:v>
                </c:pt>
                <c:pt idx="1894">
                  <c:v>42759</c:v>
                </c:pt>
                <c:pt idx="1895">
                  <c:v>42766</c:v>
                </c:pt>
                <c:pt idx="1896">
                  <c:v>42766</c:v>
                </c:pt>
                <c:pt idx="1897">
                  <c:v>42772</c:v>
                </c:pt>
                <c:pt idx="1898">
                  <c:v>42773</c:v>
                </c:pt>
                <c:pt idx="1899">
                  <c:v>42775</c:v>
                </c:pt>
                <c:pt idx="1900">
                  <c:v>42775</c:v>
                </c:pt>
                <c:pt idx="1901">
                  <c:v>42786</c:v>
                </c:pt>
                <c:pt idx="1902">
                  <c:v>42786</c:v>
                </c:pt>
                <c:pt idx="1903">
                  <c:v>42787</c:v>
                </c:pt>
                <c:pt idx="1904">
                  <c:v>42793</c:v>
                </c:pt>
                <c:pt idx="1905">
                  <c:v>42793</c:v>
                </c:pt>
                <c:pt idx="1906">
                  <c:v>42801</c:v>
                </c:pt>
                <c:pt idx="1907">
                  <c:v>42801</c:v>
                </c:pt>
                <c:pt idx="1908">
                  <c:v>42801</c:v>
                </c:pt>
                <c:pt idx="1909">
                  <c:v>42807</c:v>
                </c:pt>
                <c:pt idx="1910">
                  <c:v>42807</c:v>
                </c:pt>
                <c:pt idx="1911">
                  <c:v>42807</c:v>
                </c:pt>
                <c:pt idx="1912">
                  <c:v>42835</c:v>
                </c:pt>
                <c:pt idx="1913">
                  <c:v>42835</c:v>
                </c:pt>
                <c:pt idx="1914">
                  <c:v>42835</c:v>
                </c:pt>
                <c:pt idx="1915">
                  <c:v>42842</c:v>
                </c:pt>
                <c:pt idx="1916">
                  <c:v>42842</c:v>
                </c:pt>
                <c:pt idx="1917">
                  <c:v>42842</c:v>
                </c:pt>
                <c:pt idx="1918">
                  <c:v>42870</c:v>
                </c:pt>
                <c:pt idx="1919">
                  <c:v>42870</c:v>
                </c:pt>
                <c:pt idx="1920">
                  <c:v>42877</c:v>
                </c:pt>
                <c:pt idx="1921">
                  <c:v>42878</c:v>
                </c:pt>
                <c:pt idx="1922">
                  <c:v>42878</c:v>
                </c:pt>
                <c:pt idx="1923">
                  <c:v>42884</c:v>
                </c:pt>
                <c:pt idx="1924">
                  <c:v>42885</c:v>
                </c:pt>
                <c:pt idx="1925">
                  <c:v>42885</c:v>
                </c:pt>
                <c:pt idx="1926">
                  <c:v>42892</c:v>
                </c:pt>
                <c:pt idx="1927">
                  <c:v>42892</c:v>
                </c:pt>
                <c:pt idx="1928">
                  <c:v>42899</c:v>
                </c:pt>
                <c:pt idx="1929">
                  <c:v>42899</c:v>
                </c:pt>
                <c:pt idx="1930">
                  <c:v>42906</c:v>
                </c:pt>
                <c:pt idx="1931">
                  <c:v>42906</c:v>
                </c:pt>
                <c:pt idx="1932">
                  <c:v>42906</c:v>
                </c:pt>
                <c:pt idx="1933">
                  <c:v>42913</c:v>
                </c:pt>
                <c:pt idx="1934">
                  <c:v>42913</c:v>
                </c:pt>
                <c:pt idx="1935">
                  <c:v>42920</c:v>
                </c:pt>
                <c:pt idx="1936">
                  <c:v>42920</c:v>
                </c:pt>
                <c:pt idx="1937">
                  <c:v>42920</c:v>
                </c:pt>
                <c:pt idx="1938">
                  <c:v>42926</c:v>
                </c:pt>
                <c:pt idx="1939">
                  <c:v>42926</c:v>
                </c:pt>
                <c:pt idx="1940">
                  <c:v>42940</c:v>
                </c:pt>
                <c:pt idx="1941">
                  <c:v>42940</c:v>
                </c:pt>
                <c:pt idx="1942">
                  <c:v>42940</c:v>
                </c:pt>
                <c:pt idx="1943">
                  <c:v>42947</c:v>
                </c:pt>
                <c:pt idx="1944">
                  <c:v>42948</c:v>
                </c:pt>
                <c:pt idx="1945">
                  <c:v>42965</c:v>
                </c:pt>
                <c:pt idx="1946">
                  <c:v>42965</c:v>
                </c:pt>
                <c:pt idx="1947">
                  <c:v>42968</c:v>
                </c:pt>
                <c:pt idx="1948">
                  <c:v>42976</c:v>
                </c:pt>
                <c:pt idx="1949">
                  <c:v>42976</c:v>
                </c:pt>
                <c:pt idx="1950">
                  <c:v>42983</c:v>
                </c:pt>
                <c:pt idx="1951">
                  <c:v>42983</c:v>
                </c:pt>
                <c:pt idx="1952">
                  <c:v>42989</c:v>
                </c:pt>
                <c:pt idx="1953">
                  <c:v>42989</c:v>
                </c:pt>
                <c:pt idx="1954">
                  <c:v>42990</c:v>
                </c:pt>
                <c:pt idx="1955">
                  <c:v>42997</c:v>
                </c:pt>
                <c:pt idx="1956">
                  <c:v>42997</c:v>
                </c:pt>
                <c:pt idx="1957">
                  <c:v>43010</c:v>
                </c:pt>
                <c:pt idx="1958">
                  <c:v>43010</c:v>
                </c:pt>
                <c:pt idx="1959">
                  <c:v>43010</c:v>
                </c:pt>
                <c:pt idx="1960">
                  <c:v>43018</c:v>
                </c:pt>
                <c:pt idx="1961">
                  <c:v>43018</c:v>
                </c:pt>
                <c:pt idx="1962">
                  <c:v>43018</c:v>
                </c:pt>
                <c:pt idx="1963">
                  <c:v>43025</c:v>
                </c:pt>
                <c:pt idx="1964">
                  <c:v>43025</c:v>
                </c:pt>
                <c:pt idx="1965">
                  <c:v>43031</c:v>
                </c:pt>
                <c:pt idx="1966">
                  <c:v>43031</c:v>
                </c:pt>
                <c:pt idx="1967">
                  <c:v>43031</c:v>
                </c:pt>
                <c:pt idx="1968">
                  <c:v>43038</c:v>
                </c:pt>
                <c:pt idx="1969">
                  <c:v>43038</c:v>
                </c:pt>
                <c:pt idx="1970">
                  <c:v>43046</c:v>
                </c:pt>
                <c:pt idx="1971">
                  <c:v>43046</c:v>
                </c:pt>
                <c:pt idx="1972">
                  <c:v>43066</c:v>
                </c:pt>
                <c:pt idx="1973">
                  <c:v>43066</c:v>
                </c:pt>
                <c:pt idx="1974">
                  <c:v>43066</c:v>
                </c:pt>
                <c:pt idx="1975">
                  <c:v>43074</c:v>
                </c:pt>
                <c:pt idx="1976">
                  <c:v>43074</c:v>
                </c:pt>
                <c:pt idx="1977">
                  <c:v>43088</c:v>
                </c:pt>
                <c:pt idx="1978">
                  <c:v>43088</c:v>
                </c:pt>
                <c:pt idx="1979">
                  <c:v>43116</c:v>
                </c:pt>
                <c:pt idx="1980">
                  <c:v>43116</c:v>
                </c:pt>
                <c:pt idx="1981">
                  <c:v>43116</c:v>
                </c:pt>
                <c:pt idx="1982">
                  <c:v>43122</c:v>
                </c:pt>
                <c:pt idx="1983">
                  <c:v>43123</c:v>
                </c:pt>
                <c:pt idx="1984">
                  <c:v>43123</c:v>
                </c:pt>
                <c:pt idx="1985">
                  <c:v>43130</c:v>
                </c:pt>
                <c:pt idx="1986">
                  <c:v>43130</c:v>
                </c:pt>
                <c:pt idx="1987">
                  <c:v>43136</c:v>
                </c:pt>
                <c:pt idx="1988">
                  <c:v>43136</c:v>
                </c:pt>
                <c:pt idx="1989">
                  <c:v>43140</c:v>
                </c:pt>
                <c:pt idx="1990">
                  <c:v>43140</c:v>
                </c:pt>
                <c:pt idx="1991">
                  <c:v>43150</c:v>
                </c:pt>
                <c:pt idx="1992">
                  <c:v>43150</c:v>
                </c:pt>
                <c:pt idx="1993">
                  <c:v>43151</c:v>
                </c:pt>
                <c:pt idx="1994">
                  <c:v>43157</c:v>
                </c:pt>
                <c:pt idx="1995">
                  <c:v>43157</c:v>
                </c:pt>
                <c:pt idx="1996">
                  <c:v>43165</c:v>
                </c:pt>
                <c:pt idx="1997">
                  <c:v>43165</c:v>
                </c:pt>
                <c:pt idx="1998">
                  <c:v>43165</c:v>
                </c:pt>
                <c:pt idx="1999">
                  <c:v>43171</c:v>
                </c:pt>
                <c:pt idx="2000">
                  <c:v>43171</c:v>
                </c:pt>
                <c:pt idx="2001">
                  <c:v>43172</c:v>
                </c:pt>
                <c:pt idx="2002">
                  <c:v>43196</c:v>
                </c:pt>
                <c:pt idx="2003">
                  <c:v>43196</c:v>
                </c:pt>
                <c:pt idx="2004">
                  <c:v>43196</c:v>
                </c:pt>
                <c:pt idx="2005">
                  <c:v>43206</c:v>
                </c:pt>
                <c:pt idx="2006">
                  <c:v>43206</c:v>
                </c:pt>
                <c:pt idx="2007">
                  <c:v>43206</c:v>
                </c:pt>
                <c:pt idx="2008">
                  <c:v>43235</c:v>
                </c:pt>
                <c:pt idx="2009">
                  <c:v>43235</c:v>
                </c:pt>
                <c:pt idx="2010">
                  <c:v>43241</c:v>
                </c:pt>
                <c:pt idx="2011">
                  <c:v>43242</c:v>
                </c:pt>
                <c:pt idx="2012">
                  <c:v>43242</c:v>
                </c:pt>
                <c:pt idx="2013">
                  <c:v>43248</c:v>
                </c:pt>
                <c:pt idx="2014">
                  <c:v>43249</c:v>
                </c:pt>
                <c:pt idx="2015">
                  <c:v>43249</c:v>
                </c:pt>
                <c:pt idx="2016">
                  <c:v>43256</c:v>
                </c:pt>
                <c:pt idx="2017">
                  <c:v>43256</c:v>
                </c:pt>
                <c:pt idx="2018">
                  <c:v>43263</c:v>
                </c:pt>
                <c:pt idx="2019">
                  <c:v>43263</c:v>
                </c:pt>
                <c:pt idx="2020">
                  <c:v>43269</c:v>
                </c:pt>
                <c:pt idx="2021">
                  <c:v>43269</c:v>
                </c:pt>
                <c:pt idx="2022">
                  <c:v>43269</c:v>
                </c:pt>
                <c:pt idx="2023">
                  <c:v>43277</c:v>
                </c:pt>
                <c:pt idx="2024">
                  <c:v>43277</c:v>
                </c:pt>
                <c:pt idx="2025">
                  <c:v>43290</c:v>
                </c:pt>
                <c:pt idx="2026">
                  <c:v>43290</c:v>
                </c:pt>
                <c:pt idx="2027">
                  <c:v>43298</c:v>
                </c:pt>
                <c:pt idx="2028">
                  <c:v>43298</c:v>
                </c:pt>
                <c:pt idx="2029">
                  <c:v>43298</c:v>
                </c:pt>
                <c:pt idx="2030">
                  <c:v>43311</c:v>
                </c:pt>
                <c:pt idx="2031">
                  <c:v>43312</c:v>
                </c:pt>
                <c:pt idx="2032">
                  <c:v>43319</c:v>
                </c:pt>
                <c:pt idx="2033">
                  <c:v>43319</c:v>
                </c:pt>
                <c:pt idx="2034">
                  <c:v>43319</c:v>
                </c:pt>
                <c:pt idx="2035">
                  <c:v>43332</c:v>
                </c:pt>
                <c:pt idx="2036">
                  <c:v>43332</c:v>
                </c:pt>
                <c:pt idx="2037">
                  <c:v>43332</c:v>
                </c:pt>
                <c:pt idx="2038">
                  <c:v>43339</c:v>
                </c:pt>
                <c:pt idx="2039">
                  <c:v>43339</c:v>
                </c:pt>
                <c:pt idx="2040">
                  <c:v>43346</c:v>
                </c:pt>
                <c:pt idx="2041">
                  <c:v>43347</c:v>
                </c:pt>
                <c:pt idx="2042">
                  <c:v>43354</c:v>
                </c:pt>
                <c:pt idx="2043">
                  <c:v>43354</c:v>
                </c:pt>
                <c:pt idx="2044">
                  <c:v>43354</c:v>
                </c:pt>
                <c:pt idx="2045">
                  <c:v>43357</c:v>
                </c:pt>
                <c:pt idx="2046">
                  <c:v>43361</c:v>
                </c:pt>
                <c:pt idx="2047">
                  <c:v>43374</c:v>
                </c:pt>
                <c:pt idx="2048">
                  <c:v>43374</c:v>
                </c:pt>
                <c:pt idx="2049">
                  <c:v>43374</c:v>
                </c:pt>
                <c:pt idx="2050">
                  <c:v>43382</c:v>
                </c:pt>
                <c:pt idx="2051">
                  <c:v>43382</c:v>
                </c:pt>
                <c:pt idx="2052">
                  <c:v>43382</c:v>
                </c:pt>
                <c:pt idx="2053">
                  <c:v>43389</c:v>
                </c:pt>
                <c:pt idx="2054">
                  <c:v>43389</c:v>
                </c:pt>
                <c:pt idx="2055">
                  <c:v>43392</c:v>
                </c:pt>
                <c:pt idx="2056">
                  <c:v>43392</c:v>
                </c:pt>
                <c:pt idx="2057">
                  <c:v>43392</c:v>
                </c:pt>
                <c:pt idx="2058">
                  <c:v>43402</c:v>
                </c:pt>
                <c:pt idx="2059">
                  <c:v>43402</c:v>
                </c:pt>
                <c:pt idx="2060">
                  <c:v>43410</c:v>
                </c:pt>
                <c:pt idx="2061">
                  <c:v>43410</c:v>
                </c:pt>
                <c:pt idx="2062">
                  <c:v>43426</c:v>
                </c:pt>
                <c:pt idx="2063">
                  <c:v>43426</c:v>
                </c:pt>
                <c:pt idx="2064">
                  <c:v>43426</c:v>
                </c:pt>
                <c:pt idx="2065">
                  <c:v>43438</c:v>
                </c:pt>
                <c:pt idx="2066">
                  <c:v>43438</c:v>
                </c:pt>
                <c:pt idx="2067">
                  <c:v>43452</c:v>
                </c:pt>
                <c:pt idx="2068">
                  <c:v>43452</c:v>
                </c:pt>
                <c:pt idx="2069">
                  <c:v>43480</c:v>
                </c:pt>
                <c:pt idx="2070">
                  <c:v>43480</c:v>
                </c:pt>
                <c:pt idx="2071">
                  <c:v>43480</c:v>
                </c:pt>
                <c:pt idx="2072">
                  <c:v>43486</c:v>
                </c:pt>
                <c:pt idx="2073">
                  <c:v>43487</c:v>
                </c:pt>
                <c:pt idx="2074">
                  <c:v>43487</c:v>
                </c:pt>
                <c:pt idx="2075">
                  <c:v>43494</c:v>
                </c:pt>
                <c:pt idx="2076">
                  <c:v>43494</c:v>
                </c:pt>
                <c:pt idx="2077">
                  <c:v>43500</c:v>
                </c:pt>
                <c:pt idx="2078">
                  <c:v>43500</c:v>
                </c:pt>
                <c:pt idx="2079">
                  <c:v>43504</c:v>
                </c:pt>
                <c:pt idx="2080">
                  <c:v>43504</c:v>
                </c:pt>
                <c:pt idx="2081">
                  <c:v>43514</c:v>
                </c:pt>
                <c:pt idx="2082">
                  <c:v>43514</c:v>
                </c:pt>
                <c:pt idx="2083">
                  <c:v>43515</c:v>
                </c:pt>
                <c:pt idx="2084">
                  <c:v>43521</c:v>
                </c:pt>
                <c:pt idx="2085">
                  <c:v>43521</c:v>
                </c:pt>
                <c:pt idx="2086">
                  <c:v>43529</c:v>
                </c:pt>
                <c:pt idx="2087">
                  <c:v>43529</c:v>
                </c:pt>
                <c:pt idx="2088">
                  <c:v>43529</c:v>
                </c:pt>
                <c:pt idx="2089">
                  <c:v>43535</c:v>
                </c:pt>
                <c:pt idx="2090">
                  <c:v>43536</c:v>
                </c:pt>
                <c:pt idx="2091">
                  <c:v>43536</c:v>
                </c:pt>
              </c:numCache>
            </c:numRef>
          </c:cat>
          <c:val>
            <c:numRef>
              <c:f>Sheet1!$T$40:$T$2131</c:f>
              <c:numCache>
                <c:formatCode>General</c:formatCode>
                <c:ptCount val="2092"/>
                <c:pt idx="0">
                  <c:v>100</c:v>
                </c:pt>
                <c:pt idx="16">
                  <c:v>100</c:v>
                </c:pt>
                <c:pt idx="32">
                  <c:v>100</c:v>
                </c:pt>
                <c:pt idx="48">
                  <c:v>100</c:v>
                </c:pt>
                <c:pt idx="64">
                  <c:v>100</c:v>
                </c:pt>
                <c:pt idx="80">
                  <c:v>100</c:v>
                </c:pt>
                <c:pt idx="96">
                  <c:v>100</c:v>
                </c:pt>
                <c:pt idx="112">
                  <c:v>100</c:v>
                </c:pt>
                <c:pt idx="128">
                  <c:v>100</c:v>
                </c:pt>
                <c:pt idx="144">
                  <c:v>100</c:v>
                </c:pt>
                <c:pt idx="160">
                  <c:v>100</c:v>
                </c:pt>
                <c:pt idx="176">
                  <c:v>100</c:v>
                </c:pt>
                <c:pt idx="192">
                  <c:v>100</c:v>
                </c:pt>
                <c:pt idx="208">
                  <c:v>100</c:v>
                </c:pt>
                <c:pt idx="224">
                  <c:v>100</c:v>
                </c:pt>
                <c:pt idx="240">
                  <c:v>100</c:v>
                </c:pt>
                <c:pt idx="256">
                  <c:v>100</c:v>
                </c:pt>
                <c:pt idx="272">
                  <c:v>100</c:v>
                </c:pt>
                <c:pt idx="288">
                  <c:v>100</c:v>
                </c:pt>
                <c:pt idx="304">
                  <c:v>100</c:v>
                </c:pt>
                <c:pt idx="320">
                  <c:v>100</c:v>
                </c:pt>
                <c:pt idx="336">
                  <c:v>100</c:v>
                </c:pt>
                <c:pt idx="352">
                  <c:v>100</c:v>
                </c:pt>
                <c:pt idx="368">
                  <c:v>100</c:v>
                </c:pt>
                <c:pt idx="384">
                  <c:v>100</c:v>
                </c:pt>
                <c:pt idx="400">
                  <c:v>100</c:v>
                </c:pt>
                <c:pt idx="416">
                  <c:v>100</c:v>
                </c:pt>
                <c:pt idx="432">
                  <c:v>100</c:v>
                </c:pt>
                <c:pt idx="448">
                  <c:v>100</c:v>
                </c:pt>
                <c:pt idx="464">
                  <c:v>100</c:v>
                </c:pt>
                <c:pt idx="480">
                  <c:v>100</c:v>
                </c:pt>
                <c:pt idx="496">
                  <c:v>100</c:v>
                </c:pt>
                <c:pt idx="512">
                  <c:v>100</c:v>
                </c:pt>
                <c:pt idx="528">
                  <c:v>100</c:v>
                </c:pt>
                <c:pt idx="544">
                  <c:v>100</c:v>
                </c:pt>
                <c:pt idx="560">
                  <c:v>100</c:v>
                </c:pt>
                <c:pt idx="576">
                  <c:v>100</c:v>
                </c:pt>
                <c:pt idx="592">
                  <c:v>100</c:v>
                </c:pt>
                <c:pt idx="608">
                  <c:v>100</c:v>
                </c:pt>
                <c:pt idx="624">
                  <c:v>100</c:v>
                </c:pt>
                <c:pt idx="640">
                  <c:v>100</c:v>
                </c:pt>
                <c:pt idx="656">
                  <c:v>100</c:v>
                </c:pt>
                <c:pt idx="672">
                  <c:v>100</c:v>
                </c:pt>
                <c:pt idx="688">
                  <c:v>100</c:v>
                </c:pt>
                <c:pt idx="704">
                  <c:v>100</c:v>
                </c:pt>
                <c:pt idx="720">
                  <c:v>100</c:v>
                </c:pt>
                <c:pt idx="768">
                  <c:v>100</c:v>
                </c:pt>
                <c:pt idx="816">
                  <c:v>100</c:v>
                </c:pt>
                <c:pt idx="832">
                  <c:v>100</c:v>
                </c:pt>
                <c:pt idx="848">
                  <c:v>100</c:v>
                </c:pt>
                <c:pt idx="896">
                  <c:v>100</c:v>
                </c:pt>
                <c:pt idx="912">
                  <c:v>100</c:v>
                </c:pt>
                <c:pt idx="960">
                  <c:v>100</c:v>
                </c:pt>
                <c:pt idx="976">
                  <c:v>100</c:v>
                </c:pt>
                <c:pt idx="992">
                  <c:v>100</c:v>
                </c:pt>
                <c:pt idx="1008">
                  <c:v>100</c:v>
                </c:pt>
                <c:pt idx="1056">
                  <c:v>100</c:v>
                </c:pt>
                <c:pt idx="1104">
                  <c:v>100</c:v>
                </c:pt>
                <c:pt idx="1152">
                  <c:v>100</c:v>
                </c:pt>
                <c:pt idx="1200">
                  <c:v>100</c:v>
                </c:pt>
                <c:pt idx="1248">
                  <c:v>100</c:v>
                </c:pt>
                <c:pt idx="1296">
                  <c:v>100</c:v>
                </c:pt>
                <c:pt idx="1376">
                  <c:v>100</c:v>
                </c:pt>
                <c:pt idx="1424">
                  <c:v>100</c:v>
                </c:pt>
                <c:pt idx="1472">
                  <c:v>100</c:v>
                </c:pt>
                <c:pt idx="1520">
                  <c:v>100</c:v>
                </c:pt>
                <c:pt idx="1568">
                  <c:v>100</c:v>
                </c:pt>
                <c:pt idx="1616">
                  <c:v>100</c:v>
                </c:pt>
                <c:pt idx="1664">
                  <c:v>100</c:v>
                </c:pt>
                <c:pt idx="1712">
                  <c:v>100</c:v>
                </c:pt>
                <c:pt idx="1760">
                  <c:v>100</c:v>
                </c:pt>
                <c:pt idx="1808">
                  <c:v>100</c:v>
                </c:pt>
                <c:pt idx="1856">
                  <c:v>100</c:v>
                </c:pt>
                <c:pt idx="1904">
                  <c:v>100</c:v>
                </c:pt>
                <c:pt idx="1952">
                  <c:v>100</c:v>
                </c:pt>
                <c:pt idx="2000">
                  <c:v>100</c:v>
                </c:pt>
                <c:pt idx="2048">
                  <c:v>100</c:v>
                </c:pt>
                <c:pt idx="2091">
                  <c:v>100</c:v>
                </c:pt>
              </c:numCache>
            </c:numRef>
          </c:val>
        </c:ser>
        <c:marker val="1"/>
        <c:axId val="178196480"/>
        <c:axId val="178198016"/>
      </c:lineChart>
      <c:dateAx>
        <c:axId val="178196480"/>
        <c:scaling>
          <c:orientation val="minMax"/>
        </c:scaling>
        <c:axPos val="b"/>
        <c:majorGridlines>
          <c:spPr>
            <a:ln w="0">
              <a:solidFill>
                <a:sysClr val="window" lastClr="FFFFFF">
                  <a:lumMod val="95000"/>
                </a:sysClr>
              </a:solidFill>
              <a:prstDash val="solid"/>
            </a:ln>
          </c:spPr>
        </c:majorGridlines>
        <c:numFmt formatCode="[$-411]ge" sourceLinked="0"/>
        <c:majorTickMark val="in"/>
        <c:tickLblPos val="nextTo"/>
        <c:spPr>
          <a:ln w="0" cmpd="sng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8198016"/>
        <c:crossesAt val="1.0000000000000009E-3"/>
        <c:lblOffset val="100"/>
        <c:baseTimeUnit val="days"/>
        <c:majorUnit val="24"/>
        <c:majorTimeUnit val="months"/>
        <c:minorUnit val="3"/>
        <c:minorTimeUnit val="months"/>
      </c:dateAx>
      <c:valAx>
        <c:axId val="178198016"/>
        <c:scaling>
          <c:logBase val="10"/>
          <c:orientation val="minMax"/>
          <c:max val="1000"/>
        </c:scaling>
        <c:axPos val="l"/>
        <c:majorGridlines>
          <c:spPr>
            <a:ln w="2222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min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r>
                  <a:rPr lang="en-US" altLang="ja-JP" sz="1250"/>
                  <a:t>Bq/kg-</a:t>
                </a:r>
                <a:r>
                  <a:rPr lang="ja-JP" altLang="en-US" sz="1250"/>
                  <a:t>生</a:t>
                </a:r>
                <a:endParaRPr lang="en-US" altLang="ja-JP" sz="1250"/>
              </a:p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r>
                  <a:rPr lang="en-US" altLang="ja-JP" sz="1250"/>
                  <a:t>Bq/L</a:t>
                </a:r>
              </a:p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r>
                  <a:rPr lang="en-US" altLang="ja-JP" sz="1250"/>
                  <a:t>Bq/</a:t>
                </a:r>
                <a:r>
                  <a:rPr lang="ja-JP" altLang="en-US" sz="1250"/>
                  <a:t>人日</a:t>
                </a:r>
              </a:p>
            </c:rich>
          </c:tx>
          <c:layout>
            <c:manualLayout>
              <c:xMode val="edge"/>
              <c:yMode val="edge"/>
              <c:x val="9.0242356069127713E-2"/>
              <c:y val="0.71566997307154823"/>
            </c:manualLayout>
          </c:layout>
          <c:spPr>
            <a:solidFill>
              <a:sysClr val="window" lastClr="FFFFFF"/>
            </a:solidFill>
            <a:ln w="25400">
              <a:noFill/>
            </a:ln>
          </c:spPr>
        </c:title>
        <c:numFmt formatCode="General" sourceLinked="0"/>
        <c:majorTickMark val="in"/>
        <c:tickLblPos val="nextTo"/>
        <c:spPr>
          <a:ln w="25400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81964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554105736782908"/>
          <c:y val="1.20462214950404E-3"/>
          <c:w val="0.42641834543409374"/>
          <c:h val="0.16553072911340627"/>
        </c:manualLayout>
      </c:layout>
      <c:spPr>
        <a:solidFill>
          <a:sysClr val="window" lastClr="FFFFFF"/>
        </a:solidFill>
        <a:ln w="0">
          <a:solidFill>
            <a:sysClr val="window" lastClr="FFFFFF">
              <a:lumMod val="75000"/>
            </a:sysClr>
          </a:solidFill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eiryo UI"/>
          <a:ea typeface="Meiryo UI"/>
          <a:cs typeface="Meiryo UI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76200</xdr:rowOff>
    </xdr:from>
    <xdr:to>
      <xdr:col>21</xdr:col>
      <xdr:colOff>368300</xdr:colOff>
      <xdr:row>33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7073521-7AD5-4CB1-8360-3B7F9E6F1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00"/>
  <sheetViews>
    <sheetView tabSelected="1" zoomScale="75" zoomScaleNormal="75" workbookViewId="0">
      <selection activeCell="AA13" sqref="AA13"/>
    </sheetView>
  </sheetViews>
  <sheetFormatPr defaultRowHeight="11.1" customHeight="1"/>
  <cols>
    <col min="1" max="1" width="1.625" style="1" customWidth="1"/>
    <col min="2" max="2" width="11.125" style="1" customWidth="1"/>
    <col min="3" max="3" width="7.25" style="1" customWidth="1"/>
    <col min="4" max="4" width="6.625" style="1" customWidth="1"/>
    <col min="5" max="8" width="5.625" style="1" customWidth="1"/>
    <col min="9" max="9" width="7.125" style="1" customWidth="1"/>
    <col min="10" max="10" width="7.625" style="1" customWidth="1"/>
    <col min="11" max="12" width="5.625" style="1" customWidth="1"/>
    <col min="13" max="14" width="5.5" style="1" customWidth="1"/>
    <col min="15" max="15" width="5.5" style="19" customWidth="1"/>
    <col min="16" max="21" width="5.5" style="1" customWidth="1"/>
    <col min="22" max="22" width="5.5" style="19" customWidth="1"/>
    <col min="23" max="44" width="5.5" style="1" customWidth="1"/>
    <col min="45" max="16384" width="9" style="1"/>
  </cols>
  <sheetData>
    <row r="1" ht="14.1" customHeight="1"/>
    <row r="2" ht="14.1" customHeight="1"/>
    <row r="3" ht="14.1" customHeight="1"/>
    <row r="4" ht="14.1" customHeight="1"/>
    <row r="5" ht="14.1" customHeight="1"/>
    <row r="6" ht="14.1" customHeight="1"/>
    <row r="7" ht="14.1" customHeight="1"/>
    <row r="8" ht="14.1" customHeight="1"/>
    <row r="9" ht="14.1" customHeight="1"/>
    <row r="10" ht="14.1" customHeight="1"/>
    <row r="11" ht="14.1" customHeight="1"/>
    <row r="12" ht="14.1" customHeight="1"/>
    <row r="13" ht="14.1" customHeight="1"/>
    <row r="14" ht="14.1" customHeight="1"/>
    <row r="15" ht="14.1" customHeight="1"/>
    <row r="16" ht="14.1" customHeight="1"/>
    <row r="17" ht="14.1" customHeight="1"/>
    <row r="18" ht="14.1" customHeight="1"/>
    <row r="19" ht="14.1" customHeight="1"/>
    <row r="20" ht="14.1" customHeight="1"/>
    <row r="21" ht="14.1" customHeight="1"/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spans="1:22" ht="14.1" customHeight="1"/>
    <row r="34" spans="1:22" ht="14.1" customHeight="1"/>
    <row r="35" spans="1:22" ht="18.75" customHeight="1">
      <c r="B35" s="39" t="s">
        <v>2105</v>
      </c>
    </row>
    <row r="36" spans="1:22" ht="12.75" customHeight="1">
      <c r="B36" s="39"/>
    </row>
    <row r="37" spans="1:22" ht="13.5" customHeight="1">
      <c r="B37" s="3"/>
      <c r="C37" s="3"/>
      <c r="D37" s="48" t="s">
        <v>2112</v>
      </c>
      <c r="E37" s="41">
        <v>5.0000000000000001E-3</v>
      </c>
      <c r="F37" s="41">
        <v>1.583177622753309</v>
      </c>
      <c r="G37" s="41">
        <v>1.3852652700574817</v>
      </c>
      <c r="H37" s="41">
        <v>6.0000000000000001E-3</v>
      </c>
    </row>
    <row r="38" spans="1:22" ht="16.5" customHeight="1">
      <c r="B38" s="3"/>
      <c r="C38" s="3"/>
      <c r="E38" s="4" t="s">
        <v>2111</v>
      </c>
      <c r="G38" s="40"/>
      <c r="H38" s="3"/>
      <c r="I38" s="3"/>
      <c r="J38" s="3"/>
      <c r="K38" s="5"/>
      <c r="L38" s="2"/>
      <c r="M38" s="2"/>
      <c r="N38" s="6"/>
      <c r="O38" s="33"/>
      <c r="P38" s="7"/>
      <c r="Q38" s="7"/>
      <c r="R38" s="1" t="s">
        <v>2108</v>
      </c>
    </row>
    <row r="39" spans="1:22" s="9" customFormat="1" ht="57" customHeight="1">
      <c r="A39" s="28"/>
      <c r="B39" s="24" t="s">
        <v>1699</v>
      </c>
      <c r="C39" s="25" t="s">
        <v>1700</v>
      </c>
      <c r="D39" s="26" t="s">
        <v>2100</v>
      </c>
      <c r="E39" s="44" t="s">
        <v>2101</v>
      </c>
      <c r="F39" s="44" t="s">
        <v>2103</v>
      </c>
      <c r="G39" s="44" t="s">
        <v>2102</v>
      </c>
      <c r="H39" s="44" t="s">
        <v>251</v>
      </c>
      <c r="I39" s="25" t="s">
        <v>1701</v>
      </c>
      <c r="J39" s="25" t="s">
        <v>1702</v>
      </c>
      <c r="K39" s="26" t="s">
        <v>1703</v>
      </c>
      <c r="L39" s="26" t="s">
        <v>1704</v>
      </c>
      <c r="M39" s="26" t="s">
        <v>1705</v>
      </c>
      <c r="N39" s="26" t="s">
        <v>1706</v>
      </c>
      <c r="O39" s="27" t="s">
        <v>1707</v>
      </c>
      <c r="P39" s="42" t="s">
        <v>1708</v>
      </c>
      <c r="Q39" s="43" t="s">
        <v>2110</v>
      </c>
      <c r="R39" s="43" t="s">
        <v>2106</v>
      </c>
      <c r="S39" s="43" t="s">
        <v>2107</v>
      </c>
      <c r="T39" s="43" t="s">
        <v>2109</v>
      </c>
      <c r="V39" s="37"/>
    </row>
    <row r="40" spans="1:22" s="11" customFormat="1" ht="11.1" customHeight="1">
      <c r="A40" s="29"/>
      <c r="B40" s="45">
        <v>23199</v>
      </c>
      <c r="C40" s="8" t="s">
        <v>76</v>
      </c>
      <c r="D40" s="8" t="s">
        <v>1994</v>
      </c>
      <c r="E40" s="10"/>
      <c r="F40" s="10"/>
      <c r="G40" s="10"/>
      <c r="H40" s="10">
        <v>2.5973999999999999</v>
      </c>
      <c r="I40" s="8" t="s">
        <v>87</v>
      </c>
      <c r="J40" s="8" t="s">
        <v>76</v>
      </c>
      <c r="K40" s="8" t="s">
        <v>82</v>
      </c>
      <c r="L40" s="8"/>
      <c r="M40" s="8"/>
      <c r="N40" s="8"/>
      <c r="O40" s="21"/>
      <c r="P40" s="31"/>
      <c r="Q40" s="15">
        <f xml:space="preserve"> 1* 2.71828 ^ (-(0.69315 / 30.07) * (B40 - 23198) / 365.25)</f>
        <v>0.99993689124995178</v>
      </c>
      <c r="R40" s="49">
        <v>10</v>
      </c>
      <c r="S40" s="49">
        <v>50</v>
      </c>
      <c r="T40" s="49">
        <v>100</v>
      </c>
      <c r="V40" s="35"/>
    </row>
    <row r="41" spans="1:22" s="11" customFormat="1" ht="11.1" customHeight="1">
      <c r="A41" s="29"/>
      <c r="B41" s="45">
        <v>23203</v>
      </c>
      <c r="C41" s="8" t="s">
        <v>77</v>
      </c>
      <c r="D41" s="8" t="s">
        <v>1994</v>
      </c>
      <c r="E41" s="10"/>
      <c r="F41" s="10"/>
      <c r="G41" s="10"/>
      <c r="H41" s="10">
        <v>1.5206999999999999</v>
      </c>
      <c r="I41" s="8" t="s">
        <v>87</v>
      </c>
      <c r="J41" s="8" t="s">
        <v>77</v>
      </c>
      <c r="K41" s="8" t="s">
        <v>82</v>
      </c>
      <c r="L41" s="8"/>
      <c r="M41" s="8"/>
      <c r="N41" s="8"/>
      <c r="O41" s="21"/>
      <c r="P41" s="31"/>
      <c r="Q41" s="15">
        <f t="shared" ref="Q41:Q104" si="0" xml:space="preserve"> 1* 2.71828 ^ (-(0.69315 / 30.07) * (B41 - 23198) / 365.25)</f>
        <v>0.99968449607438892</v>
      </c>
      <c r="R41" s="49"/>
      <c r="S41" s="49"/>
      <c r="T41" s="49"/>
      <c r="V41" s="35"/>
    </row>
    <row r="42" spans="1:22" s="11" customFormat="1" ht="11.1" customHeight="1">
      <c r="A42" s="29"/>
      <c r="B42" s="45">
        <v>23203</v>
      </c>
      <c r="C42" s="8" t="s">
        <v>77</v>
      </c>
      <c r="D42" s="8" t="s">
        <v>1994</v>
      </c>
      <c r="E42" s="10"/>
      <c r="F42" s="10"/>
      <c r="G42" s="10"/>
      <c r="H42" s="10">
        <v>2.5345</v>
      </c>
      <c r="I42" s="8" t="s">
        <v>87</v>
      </c>
      <c r="J42" s="8" t="s">
        <v>77</v>
      </c>
      <c r="K42" s="8" t="s">
        <v>82</v>
      </c>
      <c r="L42" s="8"/>
      <c r="M42" s="8"/>
      <c r="N42" s="8"/>
      <c r="O42" s="21"/>
      <c r="P42" s="31"/>
      <c r="Q42" s="15">
        <f t="shared" si="0"/>
        <v>0.99968449607438892</v>
      </c>
      <c r="R42" s="49"/>
      <c r="S42" s="49"/>
      <c r="T42" s="49"/>
      <c r="V42" s="35"/>
    </row>
    <row r="43" spans="1:22" s="11" customFormat="1" ht="11.1" customHeight="1">
      <c r="A43" s="29"/>
      <c r="B43" s="45">
        <v>23325</v>
      </c>
      <c r="C43" s="8" t="s">
        <v>76</v>
      </c>
      <c r="D43" s="8" t="s">
        <v>1994</v>
      </c>
      <c r="E43" s="10"/>
      <c r="F43" s="10"/>
      <c r="G43" s="10"/>
      <c r="H43" s="10">
        <v>3.2597</v>
      </c>
      <c r="I43" s="8" t="s">
        <v>87</v>
      </c>
      <c r="J43" s="8" t="s">
        <v>76</v>
      </c>
      <c r="K43" s="8" t="s">
        <v>82</v>
      </c>
      <c r="L43" s="8"/>
      <c r="M43" s="8"/>
      <c r="N43" s="8"/>
      <c r="O43" s="21"/>
      <c r="P43" s="31"/>
      <c r="Q43" s="15">
        <f t="shared" si="0"/>
        <v>0.99201697081307649</v>
      </c>
      <c r="R43" s="49"/>
      <c r="S43" s="49"/>
      <c r="T43" s="49"/>
      <c r="V43" s="35"/>
    </row>
    <row r="44" spans="1:22" s="11" customFormat="1" ht="11.1" customHeight="1">
      <c r="A44" s="29"/>
      <c r="B44" s="45">
        <v>23325</v>
      </c>
      <c r="C44" s="8" t="s">
        <v>77</v>
      </c>
      <c r="D44" s="8" t="s">
        <v>1994</v>
      </c>
      <c r="E44" s="10"/>
      <c r="F44" s="10"/>
      <c r="G44" s="10"/>
      <c r="H44" s="10">
        <v>2.1608000000000001</v>
      </c>
      <c r="I44" s="8" t="s">
        <v>87</v>
      </c>
      <c r="J44" s="8" t="s">
        <v>77</v>
      </c>
      <c r="K44" s="8" t="s">
        <v>82</v>
      </c>
      <c r="L44" s="8"/>
      <c r="M44" s="8"/>
      <c r="N44" s="8"/>
      <c r="O44" s="21"/>
      <c r="P44" s="31"/>
      <c r="Q44" s="15">
        <f t="shared" si="0"/>
        <v>0.99201697081307649</v>
      </c>
      <c r="R44" s="49"/>
      <c r="S44" s="49"/>
      <c r="T44" s="49"/>
      <c r="V44" s="35"/>
    </row>
    <row r="45" spans="1:22" s="11" customFormat="1" ht="11.1" customHeight="1">
      <c r="A45" s="29"/>
      <c r="B45" s="45">
        <v>23325</v>
      </c>
      <c r="C45" s="8" t="s">
        <v>77</v>
      </c>
      <c r="D45" s="8" t="s">
        <v>1994</v>
      </c>
      <c r="E45" s="10"/>
      <c r="F45" s="10"/>
      <c r="G45" s="10"/>
      <c r="H45" s="10">
        <v>2.8563999999999998</v>
      </c>
      <c r="I45" s="8" t="s">
        <v>87</v>
      </c>
      <c r="J45" s="8" t="s">
        <v>77</v>
      </c>
      <c r="K45" s="8" t="s">
        <v>82</v>
      </c>
      <c r="L45" s="8"/>
      <c r="M45" s="8"/>
      <c r="N45" s="8"/>
      <c r="O45" s="21"/>
      <c r="P45" s="31"/>
      <c r="Q45" s="15">
        <f t="shared" si="0"/>
        <v>0.99201697081307649</v>
      </c>
      <c r="R45" s="49"/>
      <c r="S45" s="49"/>
      <c r="T45" s="49"/>
      <c r="V45" s="35"/>
    </row>
    <row r="46" spans="1:22" s="11" customFormat="1" ht="11.1" customHeight="1">
      <c r="A46" s="29"/>
      <c r="B46" s="45">
        <v>23540</v>
      </c>
      <c r="C46" s="8" t="s">
        <v>77</v>
      </c>
      <c r="D46" s="8" t="s">
        <v>1994</v>
      </c>
      <c r="E46" s="10"/>
      <c r="F46" s="10"/>
      <c r="G46" s="10"/>
      <c r="H46" s="10">
        <v>2.1274999999999999</v>
      </c>
      <c r="I46" s="8" t="s">
        <v>87</v>
      </c>
      <c r="J46" s="8" t="s">
        <v>77</v>
      </c>
      <c r="K46" s="8" t="s">
        <v>82</v>
      </c>
      <c r="L46" s="8"/>
      <c r="M46" s="8"/>
      <c r="N46" s="8"/>
      <c r="O46" s="21"/>
      <c r="P46" s="31"/>
      <c r="Q46" s="15">
        <f t="shared" si="0"/>
        <v>0.97864739135739387</v>
      </c>
      <c r="R46" s="49"/>
      <c r="S46" s="49"/>
      <c r="T46" s="49"/>
      <c r="V46" s="35"/>
    </row>
    <row r="47" spans="1:22" s="11" customFormat="1" ht="11.1" customHeight="1">
      <c r="A47" s="29"/>
      <c r="B47" s="45">
        <v>23540</v>
      </c>
      <c r="C47" s="8" t="s">
        <v>77</v>
      </c>
      <c r="D47" s="8" t="s">
        <v>1994</v>
      </c>
      <c r="E47" s="10"/>
      <c r="F47" s="10"/>
      <c r="G47" s="10"/>
      <c r="H47" s="10">
        <v>3.2892999999999999</v>
      </c>
      <c r="I47" s="8" t="s">
        <v>87</v>
      </c>
      <c r="J47" s="8" t="s">
        <v>77</v>
      </c>
      <c r="K47" s="8" t="s">
        <v>82</v>
      </c>
      <c r="L47" s="8"/>
      <c r="M47" s="8"/>
      <c r="N47" s="8"/>
      <c r="O47" s="21"/>
      <c r="P47" s="31"/>
      <c r="Q47" s="15">
        <f t="shared" si="0"/>
        <v>0.97864739135739387</v>
      </c>
      <c r="R47" s="49"/>
      <c r="S47" s="49"/>
      <c r="T47" s="49"/>
      <c r="V47" s="35"/>
    </row>
    <row r="48" spans="1:22" s="11" customFormat="1" ht="11.1" customHeight="1">
      <c r="A48" s="29"/>
      <c r="B48" s="45">
        <v>23560</v>
      </c>
      <c r="C48" s="8" t="s">
        <v>76</v>
      </c>
      <c r="D48" s="8" t="s">
        <v>1994</v>
      </c>
      <c r="E48" s="10"/>
      <c r="F48" s="10"/>
      <c r="G48" s="10"/>
      <c r="H48" s="10">
        <v>2.5937000000000001</v>
      </c>
      <c r="I48" s="8" t="s">
        <v>87</v>
      </c>
      <c r="J48" s="8" t="s">
        <v>76</v>
      </c>
      <c r="K48" s="8" t="s">
        <v>82</v>
      </c>
      <c r="L48" s="8"/>
      <c r="M48" s="8"/>
      <c r="N48" s="8"/>
      <c r="O48" s="21"/>
      <c r="P48" s="31"/>
      <c r="Q48" s="15">
        <f t="shared" si="0"/>
        <v>0.97741290736279274</v>
      </c>
      <c r="R48" s="49"/>
      <c r="S48" s="49"/>
      <c r="T48" s="49"/>
      <c r="V48" s="35"/>
    </row>
    <row r="49" spans="1:22" s="11" customFormat="1" ht="11.1" customHeight="1">
      <c r="A49" s="29"/>
      <c r="B49" s="45">
        <v>23694</v>
      </c>
      <c r="C49" s="8" t="s">
        <v>77</v>
      </c>
      <c r="D49" s="8" t="s">
        <v>1994</v>
      </c>
      <c r="E49" s="10"/>
      <c r="F49" s="10"/>
      <c r="G49" s="10"/>
      <c r="H49" s="10">
        <v>2.8119999999999998</v>
      </c>
      <c r="I49" s="8" t="s">
        <v>87</v>
      </c>
      <c r="J49" s="8" t="s">
        <v>77</v>
      </c>
      <c r="K49" s="8" t="s">
        <v>82</v>
      </c>
      <c r="L49" s="8"/>
      <c r="M49" s="8"/>
      <c r="N49" s="8"/>
      <c r="O49" s="21"/>
      <c r="P49" s="31"/>
      <c r="Q49" s="15">
        <f t="shared" si="0"/>
        <v>0.96918193647182005</v>
      </c>
      <c r="R49" s="49"/>
      <c r="S49" s="49"/>
      <c r="T49" s="49"/>
      <c r="V49" s="35"/>
    </row>
    <row r="50" spans="1:22" s="11" customFormat="1" ht="11.1" customHeight="1">
      <c r="A50" s="29"/>
      <c r="B50" s="45">
        <v>23694</v>
      </c>
      <c r="C50" s="8" t="s">
        <v>77</v>
      </c>
      <c r="D50" s="8" t="s">
        <v>1994</v>
      </c>
      <c r="E50" s="10"/>
      <c r="F50" s="10"/>
      <c r="G50" s="10"/>
      <c r="H50" s="10">
        <v>3.8813</v>
      </c>
      <c r="I50" s="8" t="s">
        <v>87</v>
      </c>
      <c r="J50" s="8" t="s">
        <v>77</v>
      </c>
      <c r="K50" s="8" t="s">
        <v>82</v>
      </c>
      <c r="L50" s="8"/>
      <c r="M50" s="8"/>
      <c r="N50" s="8"/>
      <c r="O50" s="21"/>
      <c r="P50" s="31"/>
      <c r="Q50" s="15">
        <f t="shared" si="0"/>
        <v>0.96918193647182005</v>
      </c>
      <c r="R50" s="49"/>
      <c r="S50" s="49"/>
      <c r="T50" s="49"/>
      <c r="V50" s="35"/>
    </row>
    <row r="51" spans="1:22" s="11" customFormat="1" ht="11.1" customHeight="1">
      <c r="A51" s="29"/>
      <c r="B51" s="45">
        <v>23697</v>
      </c>
      <c r="C51" s="8" t="s">
        <v>76</v>
      </c>
      <c r="D51" s="8" t="s">
        <v>1994</v>
      </c>
      <c r="E51" s="10"/>
      <c r="F51" s="10"/>
      <c r="G51" s="10"/>
      <c r="H51" s="10">
        <v>2.5863</v>
      </c>
      <c r="I51" s="8" t="s">
        <v>87</v>
      </c>
      <c r="J51" s="8" t="s">
        <v>76</v>
      </c>
      <c r="K51" s="8" t="s">
        <v>82</v>
      </c>
      <c r="L51" s="8"/>
      <c r="M51" s="8"/>
      <c r="N51" s="8"/>
      <c r="O51" s="21"/>
      <c r="P51" s="31"/>
      <c r="Q51" s="15">
        <f t="shared" si="0"/>
        <v>0.96899845646976057</v>
      </c>
      <c r="R51" s="49"/>
      <c r="S51" s="49"/>
      <c r="T51" s="49"/>
      <c r="V51" s="35"/>
    </row>
    <row r="52" spans="1:22" s="11" customFormat="1" ht="11.1" customHeight="1">
      <c r="A52" s="29"/>
      <c r="B52" s="45">
        <v>23894</v>
      </c>
      <c r="C52" s="8" t="s">
        <v>76</v>
      </c>
      <c r="D52" s="8" t="s">
        <v>1994</v>
      </c>
      <c r="E52" s="10"/>
      <c r="F52" s="10"/>
      <c r="G52" s="10"/>
      <c r="H52" s="10">
        <v>2.4901</v>
      </c>
      <c r="I52" s="8" t="s">
        <v>87</v>
      </c>
      <c r="J52" s="8" t="s">
        <v>76</v>
      </c>
      <c r="K52" s="8" t="s">
        <v>82</v>
      </c>
      <c r="L52" s="8"/>
      <c r="M52" s="8"/>
      <c r="N52" s="8"/>
      <c r="O52" s="21"/>
      <c r="P52" s="31"/>
      <c r="Q52" s="15">
        <f t="shared" si="0"/>
        <v>0.9570256589042182</v>
      </c>
      <c r="R52" s="49"/>
      <c r="S52" s="49"/>
      <c r="T52" s="49"/>
      <c r="V52" s="35"/>
    </row>
    <row r="53" spans="1:22" s="11" customFormat="1" ht="11.1" customHeight="1">
      <c r="A53" s="29"/>
      <c r="B53" s="45">
        <v>23894</v>
      </c>
      <c r="C53" s="8" t="s">
        <v>77</v>
      </c>
      <c r="D53" s="8" t="s">
        <v>1994</v>
      </c>
      <c r="E53" s="10"/>
      <c r="F53" s="10"/>
      <c r="G53" s="10"/>
      <c r="H53" s="10">
        <v>1.2395</v>
      </c>
      <c r="I53" s="8" t="s">
        <v>87</v>
      </c>
      <c r="J53" s="8" t="s">
        <v>77</v>
      </c>
      <c r="K53" s="8" t="s">
        <v>82</v>
      </c>
      <c r="L53" s="8"/>
      <c r="M53" s="8"/>
      <c r="N53" s="8"/>
      <c r="O53" s="21"/>
      <c r="P53" s="31"/>
      <c r="Q53" s="15">
        <f t="shared" si="0"/>
        <v>0.9570256589042182</v>
      </c>
      <c r="R53" s="49"/>
      <c r="S53" s="49"/>
      <c r="T53" s="49"/>
      <c r="V53" s="35"/>
    </row>
    <row r="54" spans="1:22" s="11" customFormat="1" ht="11.1" customHeight="1">
      <c r="A54" s="29"/>
      <c r="B54" s="45">
        <v>23894</v>
      </c>
      <c r="C54" s="8" t="s">
        <v>77</v>
      </c>
      <c r="D54" s="8" t="s">
        <v>1994</v>
      </c>
      <c r="E54" s="10"/>
      <c r="F54" s="10"/>
      <c r="G54" s="10"/>
      <c r="H54" s="10">
        <v>2.6936</v>
      </c>
      <c r="I54" s="8" t="s">
        <v>87</v>
      </c>
      <c r="J54" s="8" t="s">
        <v>77</v>
      </c>
      <c r="K54" s="8" t="s">
        <v>82</v>
      </c>
      <c r="L54" s="8"/>
      <c r="M54" s="8"/>
      <c r="N54" s="8"/>
      <c r="O54" s="21"/>
      <c r="P54" s="31"/>
      <c r="Q54" s="15">
        <f t="shared" si="0"/>
        <v>0.9570256589042182</v>
      </c>
      <c r="R54" s="49"/>
      <c r="S54" s="49"/>
      <c r="T54" s="49"/>
      <c r="V54" s="35"/>
    </row>
    <row r="55" spans="1:22" s="11" customFormat="1" ht="11.1" customHeight="1">
      <c r="A55" s="29"/>
      <c r="B55" s="45">
        <v>24047</v>
      </c>
      <c r="C55" s="8" t="s">
        <v>76</v>
      </c>
      <c r="D55" s="8" t="s">
        <v>1994</v>
      </c>
      <c r="E55" s="10"/>
      <c r="F55" s="10"/>
      <c r="G55" s="10"/>
      <c r="H55" s="10">
        <v>1.2173</v>
      </c>
      <c r="I55" s="8" t="s">
        <v>87</v>
      </c>
      <c r="J55" s="8" t="s">
        <v>76</v>
      </c>
      <c r="K55" s="8" t="s">
        <v>82</v>
      </c>
      <c r="L55" s="8"/>
      <c r="M55" s="8"/>
      <c r="N55" s="8"/>
      <c r="O55" s="21"/>
      <c r="P55" s="31"/>
      <c r="Q55" s="15">
        <f t="shared" si="0"/>
        <v>0.94782914522638539</v>
      </c>
      <c r="R55" s="49"/>
      <c r="S55" s="49"/>
      <c r="T55" s="49"/>
      <c r="V55" s="35"/>
    </row>
    <row r="56" spans="1:22" s="11" customFormat="1" ht="11.1" customHeight="1">
      <c r="A56" s="29"/>
      <c r="B56" s="45">
        <v>24047</v>
      </c>
      <c r="C56" s="8" t="s">
        <v>77</v>
      </c>
      <c r="D56" s="8" t="s">
        <v>1994</v>
      </c>
      <c r="E56" s="10"/>
      <c r="F56" s="10"/>
      <c r="G56" s="10"/>
      <c r="H56" s="10">
        <v>1.1729000000000001</v>
      </c>
      <c r="I56" s="8" t="s">
        <v>87</v>
      </c>
      <c r="J56" s="8" t="s">
        <v>77</v>
      </c>
      <c r="K56" s="8" t="s">
        <v>82</v>
      </c>
      <c r="L56" s="8"/>
      <c r="M56" s="8"/>
      <c r="N56" s="8"/>
      <c r="O56" s="21"/>
      <c r="P56" s="31"/>
      <c r="Q56" s="15">
        <f t="shared" si="0"/>
        <v>0.94782914522638539</v>
      </c>
      <c r="R56" s="49">
        <v>10</v>
      </c>
      <c r="S56" s="49">
        <v>50</v>
      </c>
      <c r="T56" s="49">
        <v>100</v>
      </c>
      <c r="V56" s="35"/>
    </row>
    <row r="57" spans="1:22" s="11" customFormat="1" ht="11.1" customHeight="1">
      <c r="A57" s="29"/>
      <c r="B57" s="45">
        <v>24047</v>
      </c>
      <c r="C57" s="8" t="s">
        <v>77</v>
      </c>
      <c r="D57" s="8" t="s">
        <v>1994</v>
      </c>
      <c r="E57" s="10"/>
      <c r="F57" s="10"/>
      <c r="G57" s="10"/>
      <c r="H57" s="10">
        <v>1.3024</v>
      </c>
      <c r="I57" s="8" t="s">
        <v>87</v>
      </c>
      <c r="J57" s="8" t="s">
        <v>77</v>
      </c>
      <c r="K57" s="8" t="s">
        <v>82</v>
      </c>
      <c r="L57" s="8"/>
      <c r="M57" s="8"/>
      <c r="N57" s="8"/>
      <c r="O57" s="21"/>
      <c r="P57" s="31"/>
      <c r="Q57" s="15">
        <f t="shared" si="0"/>
        <v>0.94782914522638539</v>
      </c>
      <c r="R57" s="49"/>
      <c r="S57" s="49"/>
      <c r="T57" s="49"/>
      <c r="V57" s="35"/>
    </row>
    <row r="58" spans="1:22" s="11" customFormat="1" ht="11.1" customHeight="1">
      <c r="A58" s="29"/>
      <c r="B58" s="45">
        <v>24281</v>
      </c>
      <c r="C58" s="8" t="s">
        <v>77</v>
      </c>
      <c r="D58" s="8" t="s">
        <v>1994</v>
      </c>
      <c r="E58" s="10"/>
      <c r="F58" s="10"/>
      <c r="G58" s="10"/>
      <c r="H58" s="10">
        <v>0.17760000000000001</v>
      </c>
      <c r="I58" s="8" t="s">
        <v>87</v>
      </c>
      <c r="J58" s="8" t="s">
        <v>77</v>
      </c>
      <c r="K58" s="8" t="s">
        <v>82</v>
      </c>
      <c r="L58" s="8"/>
      <c r="M58" s="8"/>
      <c r="N58" s="8"/>
      <c r="O58" s="21"/>
      <c r="P58" s="31"/>
      <c r="Q58" s="15">
        <f t="shared" si="0"/>
        <v>0.93393453610523725</v>
      </c>
      <c r="R58" s="49"/>
      <c r="S58" s="49"/>
      <c r="T58" s="49"/>
      <c r="V58" s="35"/>
    </row>
    <row r="59" spans="1:22" s="11" customFormat="1" ht="11.1" customHeight="1">
      <c r="A59" s="29"/>
      <c r="B59" s="45">
        <v>24281</v>
      </c>
      <c r="C59" s="8" t="s">
        <v>77</v>
      </c>
      <c r="D59" s="8" t="s">
        <v>1994</v>
      </c>
      <c r="E59" s="10"/>
      <c r="F59" s="10"/>
      <c r="G59" s="10"/>
      <c r="H59" s="10">
        <v>0.28120000000000001</v>
      </c>
      <c r="I59" s="8" t="s">
        <v>87</v>
      </c>
      <c r="J59" s="8" t="s">
        <v>77</v>
      </c>
      <c r="K59" s="8" t="s">
        <v>82</v>
      </c>
      <c r="L59" s="8"/>
      <c r="M59" s="8"/>
      <c r="N59" s="8"/>
      <c r="O59" s="21"/>
      <c r="P59" s="31"/>
      <c r="Q59" s="15">
        <f t="shared" si="0"/>
        <v>0.93393453610523725</v>
      </c>
      <c r="R59" s="49"/>
      <c r="S59" s="49"/>
      <c r="T59" s="49"/>
      <c r="V59" s="35"/>
    </row>
    <row r="60" spans="1:22" s="11" customFormat="1" ht="11.1" customHeight="1">
      <c r="A60" s="29"/>
      <c r="B60" s="45">
        <v>24287</v>
      </c>
      <c r="C60" s="8" t="s">
        <v>76</v>
      </c>
      <c r="D60" s="8" t="s">
        <v>1994</v>
      </c>
      <c r="E60" s="10"/>
      <c r="F60" s="10"/>
      <c r="G60" s="10"/>
      <c r="H60" s="10">
        <v>0.36259999999999998</v>
      </c>
      <c r="I60" s="8" t="s">
        <v>87</v>
      </c>
      <c r="J60" s="8" t="s">
        <v>76</v>
      </c>
      <c r="K60" s="8" t="s">
        <v>82</v>
      </c>
      <c r="L60" s="8"/>
      <c r="M60" s="8"/>
      <c r="N60" s="8"/>
      <c r="O60" s="21"/>
      <c r="P60" s="31"/>
      <c r="Q60" s="15">
        <f t="shared" si="0"/>
        <v>0.93358095524725682</v>
      </c>
      <c r="R60" s="49"/>
      <c r="S60" s="49"/>
      <c r="T60" s="49"/>
      <c r="V60" s="35"/>
    </row>
    <row r="61" spans="1:22" s="11" customFormat="1" ht="11.1" customHeight="1">
      <c r="A61" s="29"/>
      <c r="B61" s="45">
        <v>24425</v>
      </c>
      <c r="C61" s="8" t="s">
        <v>77</v>
      </c>
      <c r="D61" s="8" t="s">
        <v>1994</v>
      </c>
      <c r="E61" s="10"/>
      <c r="F61" s="10"/>
      <c r="G61" s="10"/>
      <c r="H61" s="10">
        <v>0.30709999999999998</v>
      </c>
      <c r="I61" s="8" t="s">
        <v>87</v>
      </c>
      <c r="J61" s="8" t="s">
        <v>77</v>
      </c>
      <c r="K61" s="8" t="s">
        <v>82</v>
      </c>
      <c r="L61" s="8"/>
      <c r="M61" s="8"/>
      <c r="N61" s="8"/>
      <c r="O61" s="21"/>
      <c r="P61" s="31"/>
      <c r="Q61" s="15">
        <f t="shared" si="0"/>
        <v>0.92548543937237437</v>
      </c>
      <c r="R61" s="49"/>
      <c r="S61" s="49"/>
      <c r="T61" s="49"/>
      <c r="V61" s="35"/>
    </row>
    <row r="62" spans="1:22" s="11" customFormat="1" ht="11.1" customHeight="1">
      <c r="A62" s="29"/>
      <c r="B62" s="45">
        <v>24425</v>
      </c>
      <c r="C62" s="8" t="s">
        <v>77</v>
      </c>
      <c r="D62" s="8" t="s">
        <v>1994</v>
      </c>
      <c r="E62" s="10"/>
      <c r="F62" s="10"/>
      <c r="G62" s="10"/>
      <c r="H62" s="10">
        <v>0.72150000000000003</v>
      </c>
      <c r="I62" s="8" t="s">
        <v>87</v>
      </c>
      <c r="J62" s="8" t="s">
        <v>77</v>
      </c>
      <c r="K62" s="8" t="s">
        <v>82</v>
      </c>
      <c r="L62" s="8"/>
      <c r="M62" s="8"/>
      <c r="N62" s="8"/>
      <c r="O62" s="21"/>
      <c r="P62" s="31"/>
      <c r="Q62" s="15">
        <f t="shared" si="0"/>
        <v>0.92548543937237437</v>
      </c>
      <c r="R62" s="49"/>
      <c r="S62" s="49"/>
      <c r="T62" s="49"/>
      <c r="V62" s="35"/>
    </row>
    <row r="63" spans="1:22" s="11" customFormat="1" ht="11.1" customHeight="1">
      <c r="A63" s="29"/>
      <c r="B63" s="45">
        <v>24426</v>
      </c>
      <c r="C63" s="8" t="s">
        <v>76</v>
      </c>
      <c r="D63" s="8" t="s">
        <v>1994</v>
      </c>
      <c r="E63" s="10"/>
      <c r="F63" s="10"/>
      <c r="G63" s="10"/>
      <c r="H63" s="10">
        <v>0.62160000000000004</v>
      </c>
      <c r="I63" s="8" t="s">
        <v>87</v>
      </c>
      <c r="J63" s="8" t="s">
        <v>76</v>
      </c>
      <c r="K63" s="8" t="s">
        <v>82</v>
      </c>
      <c r="L63" s="8"/>
      <c r="M63" s="8"/>
      <c r="N63" s="8"/>
      <c r="O63" s="21"/>
      <c r="P63" s="31"/>
      <c r="Q63" s="15">
        <f t="shared" si="0"/>
        <v>0.92542703314310781</v>
      </c>
      <c r="R63" s="49"/>
      <c r="S63" s="49"/>
      <c r="T63" s="49"/>
      <c r="V63" s="35"/>
    </row>
    <row r="64" spans="1:22" s="11" customFormat="1" ht="11.1" customHeight="1">
      <c r="A64" s="29"/>
      <c r="B64" s="45">
        <v>24651</v>
      </c>
      <c r="C64" s="8" t="s">
        <v>77</v>
      </c>
      <c r="D64" s="8" t="s">
        <v>1994</v>
      </c>
      <c r="E64" s="10"/>
      <c r="F64" s="10"/>
      <c r="G64" s="10"/>
      <c r="H64" s="10">
        <v>0.24901000000000001</v>
      </c>
      <c r="I64" s="8" t="s">
        <v>87</v>
      </c>
      <c r="J64" s="8" t="s">
        <v>77</v>
      </c>
      <c r="K64" s="8" t="s">
        <v>82</v>
      </c>
      <c r="L64" s="8"/>
      <c r="M64" s="8"/>
      <c r="N64" s="8"/>
      <c r="O64" s="21"/>
      <c r="P64" s="31"/>
      <c r="Q64" s="15">
        <f t="shared" si="0"/>
        <v>0.91237890663986687</v>
      </c>
      <c r="R64" s="49"/>
      <c r="S64" s="49"/>
      <c r="T64" s="49"/>
      <c r="V64" s="35"/>
    </row>
    <row r="65" spans="1:22" s="11" customFormat="1" ht="11.1" customHeight="1">
      <c r="A65" s="29"/>
      <c r="B65" s="45">
        <v>24651</v>
      </c>
      <c r="C65" s="8" t="s">
        <v>77</v>
      </c>
      <c r="D65" s="8" t="s">
        <v>1994</v>
      </c>
      <c r="E65" s="10"/>
      <c r="F65" s="10"/>
      <c r="G65" s="10"/>
      <c r="H65" s="10">
        <v>0.45435999999999999</v>
      </c>
      <c r="I65" s="8" t="s">
        <v>87</v>
      </c>
      <c r="J65" s="8" t="s">
        <v>77</v>
      </c>
      <c r="K65" s="8" t="s">
        <v>82</v>
      </c>
      <c r="L65" s="8"/>
      <c r="M65" s="8"/>
      <c r="N65" s="8"/>
      <c r="O65" s="21"/>
      <c r="P65" s="31"/>
      <c r="Q65" s="15">
        <f t="shared" si="0"/>
        <v>0.91237890663986687</v>
      </c>
      <c r="R65" s="49"/>
      <c r="S65" s="49"/>
      <c r="T65" s="49"/>
      <c r="V65" s="35"/>
    </row>
    <row r="66" spans="1:22" s="11" customFormat="1" ht="11.1" customHeight="1">
      <c r="A66" s="29"/>
      <c r="B66" s="45">
        <v>24652</v>
      </c>
      <c r="C66" s="8" t="s">
        <v>76</v>
      </c>
      <c r="D66" s="8" t="s">
        <v>1994</v>
      </c>
      <c r="E66" s="10"/>
      <c r="F66" s="10"/>
      <c r="G66" s="10"/>
      <c r="H66" s="10">
        <v>0.43326999999999999</v>
      </c>
      <c r="I66" s="8" t="s">
        <v>87</v>
      </c>
      <c r="J66" s="8" t="s">
        <v>76</v>
      </c>
      <c r="K66" s="8" t="s">
        <v>82</v>
      </c>
      <c r="L66" s="8"/>
      <c r="M66" s="8"/>
      <c r="N66" s="8"/>
      <c r="O66" s="21"/>
      <c r="P66" s="31"/>
      <c r="Q66" s="15">
        <f t="shared" si="0"/>
        <v>0.9123213275474984</v>
      </c>
      <c r="R66" s="49"/>
      <c r="S66" s="49"/>
      <c r="T66" s="49"/>
      <c r="V66" s="35"/>
    </row>
    <row r="67" spans="1:22" s="11" customFormat="1" ht="11.1" customHeight="1">
      <c r="A67" s="29"/>
      <c r="B67" s="45">
        <v>24799</v>
      </c>
      <c r="C67" s="8" t="s">
        <v>77</v>
      </c>
      <c r="D67" s="8" t="s">
        <v>1994</v>
      </c>
      <c r="E67" s="10"/>
      <c r="F67" s="10"/>
      <c r="G67" s="10"/>
      <c r="H67" s="10">
        <v>0.58052999999999999</v>
      </c>
      <c r="I67" s="8" t="s">
        <v>87</v>
      </c>
      <c r="J67" s="8" t="s">
        <v>77</v>
      </c>
      <c r="K67" s="8" t="s">
        <v>82</v>
      </c>
      <c r="L67" s="8"/>
      <c r="M67" s="8"/>
      <c r="N67" s="8"/>
      <c r="O67" s="21"/>
      <c r="P67" s="31"/>
      <c r="Q67" s="15">
        <f t="shared" si="0"/>
        <v>0.90389660771810265</v>
      </c>
      <c r="R67" s="49"/>
      <c r="S67" s="49"/>
      <c r="T67" s="49"/>
      <c r="V67" s="35"/>
    </row>
    <row r="68" spans="1:22" s="11" customFormat="1" ht="11.1" customHeight="1">
      <c r="A68" s="29"/>
      <c r="B68" s="45">
        <v>24799</v>
      </c>
      <c r="C68" s="8" t="s">
        <v>77</v>
      </c>
      <c r="D68" s="8" t="s">
        <v>1994</v>
      </c>
      <c r="E68" s="10"/>
      <c r="F68" s="10"/>
      <c r="G68" s="10"/>
      <c r="H68" s="10">
        <v>0.58423000000000003</v>
      </c>
      <c r="I68" s="8" t="s">
        <v>87</v>
      </c>
      <c r="J68" s="8" t="s">
        <v>77</v>
      </c>
      <c r="K68" s="8" t="s">
        <v>82</v>
      </c>
      <c r="L68" s="8"/>
      <c r="M68" s="8"/>
      <c r="N68" s="8"/>
      <c r="O68" s="21"/>
      <c r="P68" s="31"/>
      <c r="Q68" s="15">
        <f t="shared" si="0"/>
        <v>0.90389660771810265</v>
      </c>
      <c r="R68" s="49"/>
      <c r="S68" s="49"/>
      <c r="T68" s="49"/>
      <c r="V68" s="35"/>
    </row>
    <row r="69" spans="1:22" s="11" customFormat="1" ht="11.1" customHeight="1">
      <c r="A69" s="29"/>
      <c r="B69" s="45">
        <v>24804</v>
      </c>
      <c r="C69" s="8" t="s">
        <v>76</v>
      </c>
      <c r="D69" s="8" t="s">
        <v>1994</v>
      </c>
      <c r="E69" s="10"/>
      <c r="F69" s="10"/>
      <c r="G69" s="10"/>
      <c r="H69" s="10">
        <v>0.52429000000000003</v>
      </c>
      <c r="I69" s="8" t="s">
        <v>87</v>
      </c>
      <c r="J69" s="8" t="s">
        <v>76</v>
      </c>
      <c r="K69" s="8" t="s">
        <v>82</v>
      </c>
      <c r="L69" s="8"/>
      <c r="M69" s="8"/>
      <c r="N69" s="8"/>
      <c r="O69" s="21"/>
      <c r="P69" s="31"/>
      <c r="Q69" s="15">
        <f t="shared" si="0"/>
        <v>0.90361142479002088</v>
      </c>
      <c r="R69" s="49"/>
      <c r="S69" s="49"/>
      <c r="T69" s="49"/>
      <c r="V69" s="35"/>
    </row>
    <row r="70" spans="1:22" s="11" customFormat="1" ht="11.1" customHeight="1">
      <c r="A70" s="29"/>
      <c r="B70" s="45">
        <v>25000</v>
      </c>
      <c r="C70" s="8" t="s">
        <v>77</v>
      </c>
      <c r="D70" s="8" t="s">
        <v>1994</v>
      </c>
      <c r="E70" s="10"/>
      <c r="F70" s="10"/>
      <c r="G70" s="10"/>
      <c r="H70" s="10">
        <v>0.3478</v>
      </c>
      <c r="I70" s="8" t="s">
        <v>87</v>
      </c>
      <c r="J70" s="8" t="s">
        <v>77</v>
      </c>
      <c r="K70" s="8" t="s">
        <v>82</v>
      </c>
      <c r="L70" s="8"/>
      <c r="M70" s="8"/>
      <c r="N70" s="8"/>
      <c r="O70" s="21"/>
      <c r="P70" s="31"/>
      <c r="Q70" s="15">
        <f t="shared" si="0"/>
        <v>0.89250286418420821</v>
      </c>
      <c r="R70" s="49"/>
      <c r="S70" s="49"/>
      <c r="T70" s="49"/>
      <c r="V70" s="35"/>
    </row>
    <row r="71" spans="1:22" s="11" customFormat="1" ht="11.1" customHeight="1">
      <c r="A71" s="29"/>
      <c r="B71" s="45">
        <v>25000</v>
      </c>
      <c r="C71" s="8" t="s">
        <v>77</v>
      </c>
      <c r="D71" s="8" t="s">
        <v>1994</v>
      </c>
      <c r="E71" s="10"/>
      <c r="F71" s="10"/>
      <c r="G71" s="10"/>
      <c r="H71" s="10">
        <v>0.43290000000000001</v>
      </c>
      <c r="I71" s="8" t="s">
        <v>87</v>
      </c>
      <c r="J71" s="8" t="s">
        <v>77</v>
      </c>
      <c r="K71" s="8" t="s">
        <v>82</v>
      </c>
      <c r="L71" s="8"/>
      <c r="M71" s="8"/>
      <c r="N71" s="8"/>
      <c r="O71" s="21"/>
      <c r="P71" s="31"/>
      <c r="Q71" s="15">
        <f t="shared" si="0"/>
        <v>0.89250286418420821</v>
      </c>
      <c r="R71" s="49"/>
      <c r="S71" s="49"/>
      <c r="T71" s="49"/>
      <c r="V71" s="35"/>
    </row>
    <row r="72" spans="1:22" s="11" customFormat="1" ht="11.1" customHeight="1">
      <c r="A72" s="29"/>
      <c r="B72" s="45">
        <v>25009</v>
      </c>
      <c r="C72" s="8" t="s">
        <v>76</v>
      </c>
      <c r="D72" s="8" t="s">
        <v>1994</v>
      </c>
      <c r="E72" s="10"/>
      <c r="F72" s="10"/>
      <c r="G72" s="10"/>
      <c r="H72" s="10">
        <v>0.58830000000000005</v>
      </c>
      <c r="I72" s="8" t="s">
        <v>87</v>
      </c>
      <c r="J72" s="8" t="s">
        <v>76</v>
      </c>
      <c r="K72" s="8" t="s">
        <v>82</v>
      </c>
      <c r="L72" s="8"/>
      <c r="M72" s="8"/>
      <c r="N72" s="8"/>
      <c r="O72" s="21"/>
      <c r="P72" s="31"/>
      <c r="Q72" s="15">
        <f t="shared" si="0"/>
        <v>0.89199606946883048</v>
      </c>
      <c r="R72" s="49">
        <v>10</v>
      </c>
      <c r="S72" s="49">
        <v>50</v>
      </c>
      <c r="T72" s="49">
        <v>100</v>
      </c>
      <c r="V72" s="35"/>
    </row>
    <row r="73" spans="1:22" s="11" customFormat="1" ht="11.1" customHeight="1">
      <c r="A73" s="29"/>
      <c r="B73" s="45">
        <v>25154</v>
      </c>
      <c r="C73" s="8" t="s">
        <v>77</v>
      </c>
      <c r="D73" s="8" t="s">
        <v>1994</v>
      </c>
      <c r="E73" s="10"/>
      <c r="F73" s="10"/>
      <c r="G73" s="10"/>
      <c r="H73" s="10">
        <v>0.52539999999999998</v>
      </c>
      <c r="I73" s="8" t="s">
        <v>87</v>
      </c>
      <c r="J73" s="8" t="s">
        <v>77</v>
      </c>
      <c r="K73" s="8" t="s">
        <v>82</v>
      </c>
      <c r="L73" s="8"/>
      <c r="M73" s="8"/>
      <c r="N73" s="8"/>
      <c r="O73" s="21"/>
      <c r="P73" s="31"/>
      <c r="Q73" s="15">
        <f t="shared" si="0"/>
        <v>0.88387059716874739</v>
      </c>
      <c r="R73" s="49"/>
      <c r="S73" s="49"/>
      <c r="T73" s="49"/>
      <c r="V73" s="35"/>
    </row>
    <row r="74" spans="1:22" s="11" customFormat="1" ht="11.1" customHeight="1">
      <c r="A74" s="29"/>
      <c r="B74" s="45">
        <v>25155</v>
      </c>
      <c r="C74" s="8" t="s">
        <v>76</v>
      </c>
      <c r="D74" s="8" t="s">
        <v>1994</v>
      </c>
      <c r="E74" s="10"/>
      <c r="F74" s="10"/>
      <c r="G74" s="10"/>
      <c r="H74" s="10">
        <v>0.55869999999999997</v>
      </c>
      <c r="I74" s="8" t="s">
        <v>87</v>
      </c>
      <c r="J74" s="8" t="s">
        <v>76</v>
      </c>
      <c r="K74" s="8" t="s">
        <v>82</v>
      </c>
      <c r="L74" s="8"/>
      <c r="M74" s="8"/>
      <c r="N74" s="8"/>
      <c r="O74" s="21"/>
      <c r="P74" s="31"/>
      <c r="Q74" s="15">
        <f t="shared" si="0"/>
        <v>0.88381481720015576</v>
      </c>
      <c r="R74" s="49"/>
      <c r="S74" s="49"/>
      <c r="T74" s="49"/>
      <c r="V74" s="35"/>
    </row>
    <row r="75" spans="1:22" s="11" customFormat="1" ht="11.1" customHeight="1">
      <c r="A75" s="29"/>
      <c r="B75" s="45">
        <v>25155</v>
      </c>
      <c r="C75" s="8" t="s">
        <v>77</v>
      </c>
      <c r="D75" s="8" t="s">
        <v>1994</v>
      </c>
      <c r="E75" s="10"/>
      <c r="F75" s="10"/>
      <c r="G75" s="10"/>
      <c r="H75" s="10">
        <v>0.54020000000000001</v>
      </c>
      <c r="I75" s="8" t="s">
        <v>87</v>
      </c>
      <c r="J75" s="8" t="s">
        <v>77</v>
      </c>
      <c r="K75" s="8" t="s">
        <v>82</v>
      </c>
      <c r="L75" s="8"/>
      <c r="M75" s="8"/>
      <c r="N75" s="8"/>
      <c r="O75" s="21"/>
      <c r="P75" s="31"/>
      <c r="Q75" s="15">
        <f t="shared" si="0"/>
        <v>0.88381481720015576</v>
      </c>
      <c r="R75" s="49"/>
      <c r="S75" s="49"/>
      <c r="T75" s="49"/>
      <c r="V75" s="35"/>
    </row>
    <row r="76" spans="1:22" s="11" customFormat="1" ht="11.1" customHeight="1">
      <c r="A76" s="29"/>
      <c r="B76" s="45">
        <v>25369</v>
      </c>
      <c r="C76" s="8" t="s">
        <v>76</v>
      </c>
      <c r="D76" s="8" t="s">
        <v>1994</v>
      </c>
      <c r="E76" s="10"/>
      <c r="F76" s="10"/>
      <c r="G76" s="10"/>
      <c r="H76" s="10">
        <v>0.6623</v>
      </c>
      <c r="I76" s="8" t="s">
        <v>87</v>
      </c>
      <c r="J76" s="8" t="s">
        <v>76</v>
      </c>
      <c r="K76" s="8" t="s">
        <v>82</v>
      </c>
      <c r="L76" s="8"/>
      <c r="M76" s="8"/>
      <c r="N76" s="8"/>
      <c r="O76" s="21"/>
      <c r="P76" s="31"/>
      <c r="Q76" s="15">
        <f t="shared" si="0"/>
        <v>0.8719585245681104</v>
      </c>
      <c r="R76" s="49"/>
      <c r="S76" s="49"/>
      <c r="T76" s="49"/>
      <c r="V76" s="35"/>
    </row>
    <row r="77" spans="1:22" s="11" customFormat="1" ht="11.1" customHeight="1">
      <c r="A77" s="29"/>
      <c r="B77" s="45">
        <v>25378</v>
      </c>
      <c r="C77" s="8" t="s">
        <v>77</v>
      </c>
      <c r="D77" s="8" t="s">
        <v>1994</v>
      </c>
      <c r="E77" s="10"/>
      <c r="F77" s="10"/>
      <c r="G77" s="10"/>
      <c r="H77" s="10">
        <v>0.39960000000000001</v>
      </c>
      <c r="I77" s="8" t="s">
        <v>87</v>
      </c>
      <c r="J77" s="8" t="s">
        <v>77</v>
      </c>
      <c r="K77" s="8" t="s">
        <v>82</v>
      </c>
      <c r="L77" s="8"/>
      <c r="M77" s="8"/>
      <c r="N77" s="8"/>
      <c r="O77" s="21"/>
      <c r="P77" s="31"/>
      <c r="Q77" s="15">
        <f t="shared" si="0"/>
        <v>0.8714633956559098</v>
      </c>
      <c r="R77" s="49"/>
      <c r="S77" s="49"/>
      <c r="T77" s="49"/>
      <c r="V77" s="35"/>
    </row>
    <row r="78" spans="1:22" s="11" customFormat="1" ht="11.1" customHeight="1">
      <c r="A78" s="29"/>
      <c r="B78" s="45">
        <v>25378</v>
      </c>
      <c r="C78" s="8" t="s">
        <v>77</v>
      </c>
      <c r="D78" s="8" t="s">
        <v>1994</v>
      </c>
      <c r="E78" s="10"/>
      <c r="F78" s="10"/>
      <c r="G78" s="10"/>
      <c r="H78" s="10">
        <v>0.63270000000000004</v>
      </c>
      <c r="I78" s="8" t="s">
        <v>87</v>
      </c>
      <c r="J78" s="8" t="s">
        <v>77</v>
      </c>
      <c r="K78" s="8" t="s">
        <v>82</v>
      </c>
      <c r="L78" s="8"/>
      <c r="M78" s="8"/>
      <c r="N78" s="8"/>
      <c r="O78" s="21"/>
      <c r="P78" s="31"/>
      <c r="Q78" s="15">
        <f t="shared" si="0"/>
        <v>0.8714633956559098</v>
      </c>
      <c r="R78" s="49"/>
      <c r="S78" s="49"/>
      <c r="T78" s="49"/>
      <c r="V78" s="35"/>
    </row>
    <row r="79" spans="1:22" s="11" customFormat="1" ht="11.1" customHeight="1">
      <c r="A79" s="29"/>
      <c r="B79" s="45">
        <v>25526</v>
      </c>
      <c r="C79" s="8" t="s">
        <v>77</v>
      </c>
      <c r="D79" s="8" t="s">
        <v>1994</v>
      </c>
      <c r="E79" s="10"/>
      <c r="F79" s="10"/>
      <c r="G79" s="10"/>
      <c r="H79" s="10">
        <v>0.37</v>
      </c>
      <c r="I79" s="8" t="s">
        <v>87</v>
      </c>
      <c r="J79" s="8" t="s">
        <v>77</v>
      </c>
      <c r="K79" s="8" t="s">
        <v>82</v>
      </c>
      <c r="L79" s="8"/>
      <c r="M79" s="8"/>
      <c r="N79" s="8"/>
      <c r="O79" s="21"/>
      <c r="P79" s="31"/>
      <c r="Q79" s="15">
        <f t="shared" si="0"/>
        <v>0.86336148430358284</v>
      </c>
      <c r="R79" s="49"/>
      <c r="S79" s="49"/>
      <c r="T79" s="49"/>
      <c r="V79" s="35"/>
    </row>
    <row r="80" spans="1:22" s="11" customFormat="1" ht="11.1" customHeight="1">
      <c r="A80" s="29"/>
      <c r="B80" s="45">
        <v>25526</v>
      </c>
      <c r="C80" s="8" t="s">
        <v>77</v>
      </c>
      <c r="D80" s="8" t="s">
        <v>1994</v>
      </c>
      <c r="E80" s="10"/>
      <c r="F80" s="10"/>
      <c r="G80" s="10"/>
      <c r="H80" s="10">
        <v>0.51429999999999998</v>
      </c>
      <c r="I80" s="8" t="s">
        <v>87</v>
      </c>
      <c r="J80" s="8" t="s">
        <v>77</v>
      </c>
      <c r="K80" s="8" t="s">
        <v>82</v>
      </c>
      <c r="L80" s="8"/>
      <c r="M80" s="8"/>
      <c r="N80" s="8"/>
      <c r="O80" s="21"/>
      <c r="P80" s="31"/>
      <c r="Q80" s="15">
        <f t="shared" si="0"/>
        <v>0.86336148430358284</v>
      </c>
      <c r="R80" s="49"/>
      <c r="S80" s="49"/>
      <c r="T80" s="49"/>
      <c r="V80" s="35"/>
    </row>
    <row r="81" spans="1:22" s="11" customFormat="1" ht="11.1" customHeight="1">
      <c r="A81" s="29"/>
      <c r="B81" s="45">
        <v>25533</v>
      </c>
      <c r="C81" s="8" t="s">
        <v>76</v>
      </c>
      <c r="D81" s="8" t="s">
        <v>1994</v>
      </c>
      <c r="E81" s="10"/>
      <c r="F81" s="10"/>
      <c r="G81" s="10"/>
      <c r="H81" s="10">
        <v>0.53280000000000005</v>
      </c>
      <c r="I81" s="8" t="s">
        <v>87</v>
      </c>
      <c r="J81" s="8" t="s">
        <v>76</v>
      </c>
      <c r="K81" s="8" t="s">
        <v>82</v>
      </c>
      <c r="L81" s="8"/>
      <c r="M81" s="8"/>
      <c r="N81" s="8"/>
      <c r="O81" s="21"/>
      <c r="P81" s="31"/>
      <c r="Q81" s="15">
        <f t="shared" si="0"/>
        <v>0.86298015685615426</v>
      </c>
      <c r="R81" s="49"/>
      <c r="S81" s="49"/>
      <c r="T81" s="49"/>
      <c r="V81" s="35"/>
    </row>
    <row r="82" spans="1:22" s="11" customFormat="1" ht="11.1" customHeight="1">
      <c r="A82" s="29"/>
      <c r="B82" s="45">
        <v>25736</v>
      </c>
      <c r="C82" s="8" t="s">
        <v>76</v>
      </c>
      <c r="D82" s="8" t="s">
        <v>1994</v>
      </c>
      <c r="E82" s="10"/>
      <c r="F82" s="10"/>
      <c r="G82" s="10"/>
      <c r="H82" s="10">
        <v>0.37</v>
      </c>
      <c r="I82" s="8" t="s">
        <v>87</v>
      </c>
      <c r="J82" s="8" t="s">
        <v>76</v>
      </c>
      <c r="K82" s="8" t="s">
        <v>82</v>
      </c>
      <c r="L82" s="8"/>
      <c r="M82" s="8"/>
      <c r="N82" s="8"/>
      <c r="O82" s="21"/>
      <c r="P82" s="31"/>
      <c r="Q82" s="15">
        <f t="shared" si="0"/>
        <v>0.85199462411274629</v>
      </c>
      <c r="R82" s="49"/>
      <c r="S82" s="49"/>
      <c r="T82" s="49"/>
      <c r="V82" s="35"/>
    </row>
    <row r="83" spans="1:22" s="11" customFormat="1" ht="11.1" customHeight="1">
      <c r="A83" s="29"/>
      <c r="B83" s="45">
        <v>25745</v>
      </c>
      <c r="C83" s="8" t="s">
        <v>77</v>
      </c>
      <c r="D83" s="8" t="s">
        <v>1994</v>
      </c>
      <c r="E83" s="10"/>
      <c r="F83" s="10"/>
      <c r="G83" s="10"/>
      <c r="H83" s="10">
        <v>0.37</v>
      </c>
      <c r="I83" s="8" t="s">
        <v>87</v>
      </c>
      <c r="J83" s="8" t="s">
        <v>77</v>
      </c>
      <c r="K83" s="8" t="s">
        <v>82</v>
      </c>
      <c r="L83" s="8"/>
      <c r="M83" s="8"/>
      <c r="N83" s="8"/>
      <c r="O83" s="21"/>
      <c r="P83" s="31"/>
      <c r="Q83" s="15">
        <f t="shared" si="0"/>
        <v>0.85151083140982309</v>
      </c>
      <c r="R83" s="49"/>
      <c r="S83" s="49"/>
      <c r="T83" s="49"/>
      <c r="V83" s="35"/>
    </row>
    <row r="84" spans="1:22" s="11" customFormat="1" ht="11.1" customHeight="1">
      <c r="A84" s="29"/>
      <c r="B84" s="45">
        <v>25745</v>
      </c>
      <c r="C84" s="8" t="s">
        <v>77</v>
      </c>
      <c r="D84" s="8" t="s">
        <v>1994</v>
      </c>
      <c r="E84" s="10"/>
      <c r="F84" s="10"/>
      <c r="G84" s="10"/>
      <c r="H84" s="10">
        <v>0.51429999999999998</v>
      </c>
      <c r="I84" s="8" t="s">
        <v>87</v>
      </c>
      <c r="J84" s="8" t="s">
        <v>77</v>
      </c>
      <c r="K84" s="8" t="s">
        <v>82</v>
      </c>
      <c r="L84" s="8"/>
      <c r="M84" s="8"/>
      <c r="N84" s="8"/>
      <c r="O84" s="21"/>
      <c r="P84" s="31"/>
      <c r="Q84" s="15">
        <f t="shared" si="0"/>
        <v>0.85151083140982309</v>
      </c>
      <c r="R84" s="49"/>
      <c r="S84" s="49"/>
      <c r="T84" s="49"/>
      <c r="V84" s="35"/>
    </row>
    <row r="85" spans="1:22" s="11" customFormat="1" ht="11.1" customHeight="1">
      <c r="A85" s="29"/>
      <c r="B85" s="45">
        <v>25893</v>
      </c>
      <c r="C85" s="8" t="s">
        <v>77</v>
      </c>
      <c r="D85" s="8" t="s">
        <v>1994</v>
      </c>
      <c r="E85" s="10"/>
      <c r="F85" s="10"/>
      <c r="G85" s="10"/>
      <c r="H85" s="10">
        <v>0.3256</v>
      </c>
      <c r="I85" s="8" t="s">
        <v>87</v>
      </c>
      <c r="J85" s="8" t="s">
        <v>77</v>
      </c>
      <c r="K85" s="8" t="s">
        <v>82</v>
      </c>
      <c r="L85" s="8"/>
      <c r="M85" s="8"/>
      <c r="N85" s="8"/>
      <c r="O85" s="21"/>
      <c r="P85" s="31"/>
      <c r="Q85" s="15">
        <f t="shared" si="0"/>
        <v>0.84359441712780248</v>
      </c>
      <c r="R85" s="49"/>
      <c r="S85" s="49"/>
      <c r="T85" s="49"/>
      <c r="V85" s="35"/>
    </row>
    <row r="86" spans="1:22" s="11" customFormat="1" ht="11.1" customHeight="1">
      <c r="A86" s="29"/>
      <c r="B86" s="45">
        <v>25893</v>
      </c>
      <c r="C86" s="8" t="s">
        <v>77</v>
      </c>
      <c r="D86" s="8" t="s">
        <v>1994</v>
      </c>
      <c r="E86" s="10"/>
      <c r="F86" s="10"/>
      <c r="G86" s="10"/>
      <c r="H86" s="10">
        <v>0.38850000000000001</v>
      </c>
      <c r="I86" s="8" t="s">
        <v>87</v>
      </c>
      <c r="J86" s="8" t="s">
        <v>77</v>
      </c>
      <c r="K86" s="8" t="s">
        <v>82</v>
      </c>
      <c r="L86" s="8"/>
      <c r="M86" s="8"/>
      <c r="N86" s="8"/>
      <c r="O86" s="21"/>
      <c r="P86" s="31"/>
      <c r="Q86" s="15">
        <f t="shared" si="0"/>
        <v>0.84359441712780248</v>
      </c>
      <c r="R86" s="49"/>
      <c r="S86" s="49"/>
      <c r="T86" s="49"/>
      <c r="V86" s="35"/>
    </row>
    <row r="87" spans="1:22" s="11" customFormat="1" ht="11.1" customHeight="1">
      <c r="A87" s="29"/>
      <c r="B87" s="45">
        <v>25902</v>
      </c>
      <c r="C87" s="8" t="s">
        <v>76</v>
      </c>
      <c r="D87" s="8" t="s">
        <v>1994</v>
      </c>
      <c r="E87" s="10"/>
      <c r="F87" s="10"/>
      <c r="G87" s="10"/>
      <c r="H87" s="10">
        <v>0.49209999999999998</v>
      </c>
      <c r="I87" s="8" t="s">
        <v>87</v>
      </c>
      <c r="J87" s="8" t="s">
        <v>76</v>
      </c>
      <c r="K87" s="8" t="s">
        <v>82</v>
      </c>
      <c r="L87" s="8"/>
      <c r="M87" s="8"/>
      <c r="N87" s="8"/>
      <c r="O87" s="21"/>
      <c r="P87" s="31"/>
      <c r="Q87" s="15">
        <f t="shared" si="0"/>
        <v>0.84311539435972072</v>
      </c>
      <c r="R87" s="49"/>
      <c r="S87" s="49"/>
      <c r="T87" s="49"/>
      <c r="V87" s="35"/>
    </row>
    <row r="88" spans="1:22" s="11" customFormat="1" ht="11.1" customHeight="1">
      <c r="A88" s="29"/>
      <c r="B88" s="45">
        <v>26100</v>
      </c>
      <c r="C88" s="8" t="s">
        <v>76</v>
      </c>
      <c r="D88" s="8" t="s">
        <v>1994</v>
      </c>
      <c r="E88" s="10"/>
      <c r="F88" s="10"/>
      <c r="G88" s="10"/>
      <c r="H88" s="10">
        <v>0.42920000000000003</v>
      </c>
      <c r="I88" s="8" t="s">
        <v>87</v>
      </c>
      <c r="J88" s="8" t="s">
        <v>76</v>
      </c>
      <c r="K88" s="8" t="s">
        <v>82</v>
      </c>
      <c r="L88" s="8"/>
      <c r="M88" s="8"/>
      <c r="N88" s="8"/>
      <c r="O88" s="21"/>
      <c r="P88" s="31"/>
      <c r="Q88" s="15">
        <f t="shared" si="0"/>
        <v>0.83264543823642423</v>
      </c>
      <c r="R88" s="49">
        <v>10</v>
      </c>
      <c r="S88" s="49">
        <v>50</v>
      </c>
      <c r="T88" s="49">
        <v>100</v>
      </c>
      <c r="V88" s="35"/>
    </row>
    <row r="89" spans="1:22" s="11" customFormat="1" ht="11.1" customHeight="1">
      <c r="A89" s="29"/>
      <c r="B89" s="45">
        <v>26100</v>
      </c>
      <c r="C89" s="8" t="s">
        <v>77</v>
      </c>
      <c r="D89" s="8" t="s">
        <v>1994</v>
      </c>
      <c r="E89" s="10"/>
      <c r="F89" s="10"/>
      <c r="G89" s="10"/>
      <c r="H89" s="10">
        <v>0.29599999999999999</v>
      </c>
      <c r="I89" s="8" t="s">
        <v>87</v>
      </c>
      <c r="J89" s="8" t="s">
        <v>77</v>
      </c>
      <c r="K89" s="8" t="s">
        <v>82</v>
      </c>
      <c r="L89" s="8"/>
      <c r="M89" s="8"/>
      <c r="N89" s="8"/>
      <c r="O89" s="21"/>
      <c r="P89" s="31"/>
      <c r="Q89" s="15">
        <f t="shared" si="0"/>
        <v>0.83264543823642423</v>
      </c>
      <c r="R89" s="49"/>
      <c r="S89" s="49"/>
      <c r="T89" s="49"/>
      <c r="V89" s="35"/>
    </row>
    <row r="90" spans="1:22" s="11" customFormat="1" ht="11.1" customHeight="1">
      <c r="A90" s="29"/>
      <c r="B90" s="45">
        <v>26100</v>
      </c>
      <c r="C90" s="8" t="s">
        <v>77</v>
      </c>
      <c r="D90" s="8" t="s">
        <v>1994</v>
      </c>
      <c r="E90" s="10"/>
      <c r="F90" s="10"/>
      <c r="G90" s="10"/>
      <c r="H90" s="10">
        <v>0.45140000000000002</v>
      </c>
      <c r="I90" s="8" t="s">
        <v>87</v>
      </c>
      <c r="J90" s="8" t="s">
        <v>77</v>
      </c>
      <c r="K90" s="8" t="s">
        <v>82</v>
      </c>
      <c r="L90" s="8"/>
      <c r="M90" s="8"/>
      <c r="N90" s="8"/>
      <c r="O90" s="21"/>
      <c r="P90" s="31"/>
      <c r="Q90" s="15">
        <f t="shared" si="0"/>
        <v>0.83264543823642423</v>
      </c>
      <c r="R90" s="49"/>
      <c r="S90" s="49"/>
      <c r="T90" s="49"/>
      <c r="V90" s="35"/>
    </row>
    <row r="91" spans="1:22" s="11" customFormat="1" ht="11.1" customHeight="1">
      <c r="A91" s="29"/>
      <c r="B91" s="45">
        <v>26256</v>
      </c>
      <c r="C91" s="8" t="s">
        <v>76</v>
      </c>
      <c r="D91" s="8" t="s">
        <v>1994</v>
      </c>
      <c r="E91" s="10"/>
      <c r="F91" s="10"/>
      <c r="G91" s="10"/>
      <c r="H91" s="10">
        <v>0.28120000000000001</v>
      </c>
      <c r="I91" s="8" t="s">
        <v>87</v>
      </c>
      <c r="J91" s="8" t="s">
        <v>76</v>
      </c>
      <c r="K91" s="8" t="s">
        <v>82</v>
      </c>
      <c r="L91" s="8"/>
      <c r="M91" s="8"/>
      <c r="N91" s="8"/>
      <c r="O91" s="21"/>
      <c r="P91" s="31"/>
      <c r="Q91" s="15">
        <f t="shared" si="0"/>
        <v>0.82448803618660504</v>
      </c>
      <c r="R91" s="49"/>
      <c r="S91" s="49"/>
      <c r="T91" s="49"/>
      <c r="V91" s="35"/>
    </row>
    <row r="92" spans="1:22" s="11" customFormat="1" ht="11.1" customHeight="1">
      <c r="A92" s="29"/>
      <c r="B92" s="45">
        <v>26256</v>
      </c>
      <c r="C92" s="8" t="s">
        <v>77</v>
      </c>
      <c r="D92" s="8" t="s">
        <v>1994</v>
      </c>
      <c r="E92" s="10"/>
      <c r="F92" s="10"/>
      <c r="G92" s="10"/>
      <c r="H92" s="10">
        <v>0.30709999999999998</v>
      </c>
      <c r="I92" s="8" t="s">
        <v>87</v>
      </c>
      <c r="J92" s="8" t="s">
        <v>77</v>
      </c>
      <c r="K92" s="8" t="s">
        <v>82</v>
      </c>
      <c r="L92" s="8"/>
      <c r="M92" s="8"/>
      <c r="N92" s="8"/>
      <c r="O92" s="21"/>
      <c r="P92" s="31"/>
      <c r="Q92" s="15">
        <f t="shared" si="0"/>
        <v>0.82448803618660504</v>
      </c>
      <c r="R92" s="49"/>
      <c r="S92" s="49"/>
      <c r="T92" s="49"/>
      <c r="V92" s="35"/>
    </row>
    <row r="93" spans="1:22" s="11" customFormat="1" ht="11.1" customHeight="1">
      <c r="A93" s="29"/>
      <c r="B93" s="45">
        <v>26256</v>
      </c>
      <c r="C93" s="8" t="s">
        <v>77</v>
      </c>
      <c r="D93" s="8" t="s">
        <v>1994</v>
      </c>
      <c r="E93" s="10"/>
      <c r="F93" s="10"/>
      <c r="G93" s="10"/>
      <c r="H93" s="10">
        <v>0.4995</v>
      </c>
      <c r="I93" s="8" t="s">
        <v>87</v>
      </c>
      <c r="J93" s="8" t="s">
        <v>77</v>
      </c>
      <c r="K93" s="8" t="s">
        <v>82</v>
      </c>
      <c r="L93" s="8"/>
      <c r="M93" s="8"/>
      <c r="N93" s="8"/>
      <c r="O93" s="21"/>
      <c r="P93" s="31"/>
      <c r="Q93" s="15">
        <f t="shared" si="0"/>
        <v>0.82448803618660504</v>
      </c>
      <c r="R93" s="49"/>
      <c r="S93" s="49"/>
      <c r="T93" s="49"/>
      <c r="V93" s="35"/>
    </row>
    <row r="94" spans="1:22" s="11" customFormat="1" ht="11.1" customHeight="1">
      <c r="A94" s="29"/>
      <c r="B94" s="45">
        <v>26476</v>
      </c>
      <c r="C94" s="8" t="s">
        <v>76</v>
      </c>
      <c r="D94" s="8" t="s">
        <v>1994</v>
      </c>
      <c r="E94" s="10"/>
      <c r="F94" s="10"/>
      <c r="G94" s="10"/>
      <c r="H94" s="10">
        <v>0.36259999999999998</v>
      </c>
      <c r="I94" s="8" t="s">
        <v>87</v>
      </c>
      <c r="J94" s="8" t="s">
        <v>76</v>
      </c>
      <c r="K94" s="8" t="s">
        <v>82</v>
      </c>
      <c r="L94" s="8"/>
      <c r="M94" s="8"/>
      <c r="N94" s="8"/>
      <c r="O94" s="21"/>
      <c r="P94" s="31"/>
      <c r="Q94" s="15">
        <f t="shared" si="0"/>
        <v>0.8131196489345317</v>
      </c>
      <c r="R94" s="49"/>
      <c r="S94" s="49"/>
      <c r="T94" s="49"/>
      <c r="V94" s="35"/>
    </row>
    <row r="95" spans="1:22" s="11" customFormat="1" ht="11.1" customHeight="1">
      <c r="A95" s="29"/>
      <c r="B95" s="45">
        <v>26477</v>
      </c>
      <c r="C95" s="8" t="s">
        <v>77</v>
      </c>
      <c r="D95" s="8" t="s">
        <v>1994</v>
      </c>
      <c r="E95" s="10"/>
      <c r="F95" s="10"/>
      <c r="G95" s="10"/>
      <c r="H95" s="10">
        <v>0.30709999999999998</v>
      </c>
      <c r="I95" s="8" t="s">
        <v>87</v>
      </c>
      <c r="J95" s="8" t="s">
        <v>77</v>
      </c>
      <c r="K95" s="8" t="s">
        <v>82</v>
      </c>
      <c r="L95" s="8"/>
      <c r="M95" s="8"/>
      <c r="N95" s="8"/>
      <c r="O95" s="21"/>
      <c r="P95" s="31"/>
      <c r="Q95" s="15">
        <f t="shared" si="0"/>
        <v>0.81306833396984768</v>
      </c>
      <c r="R95" s="49"/>
      <c r="S95" s="49"/>
      <c r="T95" s="49"/>
      <c r="V95" s="35"/>
    </row>
    <row r="96" spans="1:22" s="11" customFormat="1" ht="11.1" customHeight="1">
      <c r="A96" s="29"/>
      <c r="B96" s="45">
        <v>26477</v>
      </c>
      <c r="C96" s="8" t="s">
        <v>77</v>
      </c>
      <c r="D96" s="8" t="s">
        <v>1994</v>
      </c>
      <c r="E96" s="10"/>
      <c r="F96" s="10"/>
      <c r="G96" s="10"/>
      <c r="H96" s="10">
        <v>0.41439999999999999</v>
      </c>
      <c r="I96" s="8" t="s">
        <v>87</v>
      </c>
      <c r="J96" s="8" t="s">
        <v>77</v>
      </c>
      <c r="K96" s="8" t="s">
        <v>82</v>
      </c>
      <c r="L96" s="8"/>
      <c r="M96" s="8"/>
      <c r="N96" s="8"/>
      <c r="O96" s="21"/>
      <c r="P96" s="31"/>
      <c r="Q96" s="15">
        <f t="shared" si="0"/>
        <v>0.81306833396984768</v>
      </c>
      <c r="R96" s="49"/>
      <c r="S96" s="49"/>
      <c r="T96" s="49"/>
      <c r="V96" s="35"/>
    </row>
    <row r="97" spans="1:22" s="11" customFormat="1" ht="11.1" customHeight="1">
      <c r="A97" s="29"/>
      <c r="B97" s="45">
        <v>26620</v>
      </c>
      <c r="C97" s="8" t="s">
        <v>77</v>
      </c>
      <c r="D97" s="8" t="s">
        <v>1994</v>
      </c>
      <c r="E97" s="10"/>
      <c r="F97" s="10"/>
      <c r="G97" s="10"/>
      <c r="H97" s="10">
        <v>0.3478</v>
      </c>
      <c r="I97" s="8" t="s">
        <v>87</v>
      </c>
      <c r="J97" s="8" t="s">
        <v>77</v>
      </c>
      <c r="K97" s="8" t="s">
        <v>82</v>
      </c>
      <c r="L97" s="8"/>
      <c r="M97" s="8"/>
      <c r="N97" s="8"/>
      <c r="O97" s="21"/>
      <c r="P97" s="31"/>
      <c r="Q97" s="15">
        <f t="shared" si="0"/>
        <v>0.80576353744743556</v>
      </c>
      <c r="R97" s="49"/>
      <c r="S97" s="49"/>
      <c r="T97" s="49"/>
      <c r="V97" s="35"/>
    </row>
    <row r="98" spans="1:22" s="11" customFormat="1" ht="11.1" customHeight="1">
      <c r="A98" s="29"/>
      <c r="B98" s="45">
        <v>26620</v>
      </c>
      <c r="C98" s="8" t="s">
        <v>77</v>
      </c>
      <c r="D98" s="8" t="s">
        <v>1994</v>
      </c>
      <c r="E98" s="10"/>
      <c r="F98" s="10"/>
      <c r="G98" s="10"/>
      <c r="H98" s="10">
        <v>0.41439999999999999</v>
      </c>
      <c r="I98" s="8" t="s">
        <v>87</v>
      </c>
      <c r="J98" s="8" t="s">
        <v>77</v>
      </c>
      <c r="K98" s="8" t="s">
        <v>82</v>
      </c>
      <c r="L98" s="8"/>
      <c r="M98" s="8"/>
      <c r="N98" s="8"/>
      <c r="O98" s="21"/>
      <c r="P98" s="31"/>
      <c r="Q98" s="15">
        <f t="shared" si="0"/>
        <v>0.80576353744743556</v>
      </c>
      <c r="R98" s="49"/>
      <c r="S98" s="49"/>
      <c r="T98" s="49"/>
      <c r="V98" s="35"/>
    </row>
    <row r="99" spans="1:22" s="11" customFormat="1" ht="11.1" customHeight="1">
      <c r="A99" s="29"/>
      <c r="B99" s="45">
        <v>26632</v>
      </c>
      <c r="C99" s="8" t="s">
        <v>76</v>
      </c>
      <c r="D99" s="8" t="s">
        <v>1994</v>
      </c>
      <c r="E99" s="10"/>
      <c r="F99" s="10"/>
      <c r="G99" s="10"/>
      <c r="H99" s="10">
        <v>0.38479999999999998</v>
      </c>
      <c r="I99" s="8" t="s">
        <v>87</v>
      </c>
      <c r="J99" s="8" t="s">
        <v>76</v>
      </c>
      <c r="K99" s="8" t="s">
        <v>82</v>
      </c>
      <c r="L99" s="8"/>
      <c r="M99" s="8"/>
      <c r="N99" s="8"/>
      <c r="O99" s="21"/>
      <c r="P99" s="31"/>
      <c r="Q99" s="15">
        <f t="shared" si="0"/>
        <v>0.80515354044900878</v>
      </c>
      <c r="R99" s="49"/>
      <c r="S99" s="49"/>
      <c r="T99" s="49"/>
      <c r="V99" s="35"/>
    </row>
    <row r="100" spans="1:22" s="11" customFormat="1" ht="11.1" customHeight="1">
      <c r="A100" s="29"/>
      <c r="B100" s="45">
        <v>27212</v>
      </c>
      <c r="C100" s="8" t="s">
        <v>76</v>
      </c>
      <c r="D100" s="8" t="s">
        <v>1994</v>
      </c>
      <c r="E100" s="10"/>
      <c r="F100" s="10"/>
      <c r="G100" s="10"/>
      <c r="H100" s="10">
        <v>0.37</v>
      </c>
      <c r="I100" s="8" t="s">
        <v>87</v>
      </c>
      <c r="J100" s="8" t="s">
        <v>76</v>
      </c>
      <c r="K100" s="8" t="s">
        <v>82</v>
      </c>
      <c r="L100" s="8"/>
      <c r="M100" s="8"/>
      <c r="N100" s="8"/>
      <c r="O100" s="21"/>
      <c r="P100" s="31"/>
      <c r="Q100" s="15">
        <f t="shared" si="0"/>
        <v>0.77621439376095891</v>
      </c>
      <c r="R100" s="49"/>
      <c r="S100" s="49"/>
      <c r="T100" s="49"/>
      <c r="V100" s="35"/>
    </row>
    <row r="101" spans="1:22" s="11" customFormat="1" ht="11.1" customHeight="1">
      <c r="A101" s="29"/>
      <c r="B101" s="45">
        <v>27372</v>
      </c>
      <c r="C101" s="8" t="s">
        <v>76</v>
      </c>
      <c r="D101" s="8" t="s">
        <v>1994</v>
      </c>
      <c r="E101" s="10"/>
      <c r="F101" s="10"/>
      <c r="G101" s="10"/>
      <c r="H101" s="10">
        <v>0.37</v>
      </c>
      <c r="I101" s="8" t="s">
        <v>87</v>
      </c>
      <c r="J101" s="8" t="s">
        <v>76</v>
      </c>
      <c r="K101" s="8" t="s">
        <v>82</v>
      </c>
      <c r="L101" s="8"/>
      <c r="M101" s="8"/>
      <c r="N101" s="8"/>
      <c r="O101" s="21"/>
      <c r="P101" s="31"/>
      <c r="Q101" s="15">
        <f t="shared" si="0"/>
        <v>0.7684158392784145</v>
      </c>
      <c r="R101" s="49"/>
      <c r="S101" s="49"/>
      <c r="T101" s="49"/>
      <c r="V101" s="35"/>
    </row>
    <row r="102" spans="1:22" s="11" customFormat="1" ht="11.1" customHeight="1">
      <c r="A102" s="29"/>
      <c r="B102" s="45">
        <v>27568</v>
      </c>
      <c r="C102" s="8" t="s">
        <v>76</v>
      </c>
      <c r="D102" s="8" t="s">
        <v>1994</v>
      </c>
      <c r="E102" s="10"/>
      <c r="F102" s="10"/>
      <c r="G102" s="10"/>
      <c r="H102" s="10">
        <v>0.1961</v>
      </c>
      <c r="I102" s="8" t="s">
        <v>87</v>
      </c>
      <c r="J102" s="8" t="s">
        <v>76</v>
      </c>
      <c r="K102" s="8" t="s">
        <v>82</v>
      </c>
      <c r="L102" s="8"/>
      <c r="M102" s="8"/>
      <c r="N102" s="8"/>
      <c r="O102" s="21"/>
      <c r="P102" s="31"/>
      <c r="Q102" s="15">
        <f t="shared" si="0"/>
        <v>0.75896930763116988</v>
      </c>
      <c r="R102" s="49"/>
      <c r="S102" s="49"/>
      <c r="T102" s="49"/>
      <c r="V102" s="35"/>
    </row>
    <row r="103" spans="1:22" s="11" customFormat="1" ht="11.1" customHeight="1">
      <c r="A103" s="29"/>
      <c r="B103" s="45">
        <v>27710</v>
      </c>
      <c r="C103" s="8" t="s">
        <v>76</v>
      </c>
      <c r="D103" s="8" t="s">
        <v>1994</v>
      </c>
      <c r="E103" s="10"/>
      <c r="F103" s="10"/>
      <c r="G103" s="10"/>
      <c r="H103" s="10">
        <v>0.2442</v>
      </c>
      <c r="I103" s="8" t="s">
        <v>87</v>
      </c>
      <c r="J103" s="8" t="s">
        <v>76</v>
      </c>
      <c r="K103" s="8" t="s">
        <v>82</v>
      </c>
      <c r="L103" s="8"/>
      <c r="M103" s="8"/>
      <c r="N103" s="8"/>
      <c r="O103" s="21"/>
      <c r="P103" s="31"/>
      <c r="Q103" s="15">
        <f t="shared" si="0"/>
        <v>0.75219801972079336</v>
      </c>
      <c r="R103" s="49"/>
      <c r="S103" s="49"/>
      <c r="T103" s="49"/>
      <c r="V103" s="35"/>
    </row>
    <row r="104" spans="1:22" s="11" customFormat="1" ht="11.1" customHeight="1">
      <c r="A104" s="29"/>
      <c r="B104" s="45">
        <v>27915</v>
      </c>
      <c r="C104" s="8" t="s">
        <v>76</v>
      </c>
      <c r="D104" s="8" t="s">
        <v>1994</v>
      </c>
      <c r="E104" s="10"/>
      <c r="F104" s="10"/>
      <c r="G104" s="10"/>
      <c r="H104" s="10">
        <v>9.2499999999999999E-2</v>
      </c>
      <c r="I104" s="8" t="s">
        <v>87</v>
      </c>
      <c r="J104" s="8" t="s">
        <v>76</v>
      </c>
      <c r="K104" s="8" t="s">
        <v>82</v>
      </c>
      <c r="L104" s="8"/>
      <c r="M104" s="8"/>
      <c r="N104" s="8"/>
      <c r="O104" s="21"/>
      <c r="P104" s="31"/>
      <c r="Q104" s="15">
        <f t="shared" si="0"/>
        <v>0.74252898828619962</v>
      </c>
      <c r="R104" s="49">
        <v>10</v>
      </c>
      <c r="S104" s="49">
        <v>50</v>
      </c>
      <c r="T104" s="49">
        <v>100</v>
      </c>
      <c r="V104" s="35"/>
    </row>
    <row r="105" spans="1:22" s="11" customFormat="1" ht="11.1" customHeight="1">
      <c r="A105" s="29"/>
      <c r="B105" s="45">
        <v>28272</v>
      </c>
      <c r="C105" s="8" t="s">
        <v>76</v>
      </c>
      <c r="D105" s="8" t="s">
        <v>1994</v>
      </c>
      <c r="E105" s="10"/>
      <c r="F105" s="10"/>
      <c r="G105" s="10"/>
      <c r="H105" s="10">
        <v>0.1036</v>
      </c>
      <c r="I105" s="8" t="s">
        <v>87</v>
      </c>
      <c r="J105" s="8" t="s">
        <v>76</v>
      </c>
      <c r="K105" s="8" t="s">
        <v>82</v>
      </c>
      <c r="L105" s="8"/>
      <c r="M105" s="8"/>
      <c r="N105" s="8"/>
      <c r="O105" s="21"/>
      <c r="P105" s="31"/>
      <c r="Q105" s="15">
        <f t="shared" ref="Q105:Q168" si="1" xml:space="preserve"> 1* 2.71828 ^ (-(0.69315 / 30.07) * (B105 - 23198) / 365.25)</f>
        <v>0.7259864688228217</v>
      </c>
      <c r="R105" s="49"/>
      <c r="S105" s="49"/>
      <c r="T105" s="49"/>
      <c r="V105" s="35"/>
    </row>
    <row r="106" spans="1:22" s="11" customFormat="1" ht="11.1" customHeight="1">
      <c r="A106" s="29"/>
      <c r="B106" s="45">
        <v>28458</v>
      </c>
      <c r="C106" s="8" t="s">
        <v>76</v>
      </c>
      <c r="D106" s="8" t="s">
        <v>1994</v>
      </c>
      <c r="E106" s="10"/>
      <c r="F106" s="10"/>
      <c r="G106" s="10"/>
      <c r="H106" s="10">
        <v>0.25900000000000001</v>
      </c>
      <c r="I106" s="8" t="s">
        <v>87</v>
      </c>
      <c r="J106" s="8" t="s">
        <v>76</v>
      </c>
      <c r="K106" s="8" t="s">
        <v>82</v>
      </c>
      <c r="L106" s="8"/>
      <c r="M106" s="8"/>
      <c r="N106" s="8"/>
      <c r="O106" s="21"/>
      <c r="P106" s="31"/>
      <c r="Q106" s="15">
        <f t="shared" si="1"/>
        <v>0.71751422896627826</v>
      </c>
      <c r="R106" s="49"/>
      <c r="S106" s="49"/>
      <c r="T106" s="49"/>
      <c r="V106" s="35"/>
    </row>
    <row r="107" spans="1:22" s="11" customFormat="1" ht="11.1" customHeight="1">
      <c r="A107" s="29"/>
      <c r="B107" s="45">
        <v>28810</v>
      </c>
      <c r="C107" s="8" t="s">
        <v>76</v>
      </c>
      <c r="D107" s="8" t="s">
        <v>1994</v>
      </c>
      <c r="E107" s="10"/>
      <c r="F107" s="10"/>
      <c r="G107" s="10"/>
      <c r="H107" s="10">
        <v>0.29599999999999999</v>
      </c>
      <c r="I107" s="8" t="s">
        <v>87</v>
      </c>
      <c r="J107" s="8" t="s">
        <v>76</v>
      </c>
      <c r="K107" s="8" t="s">
        <v>82</v>
      </c>
      <c r="L107" s="8"/>
      <c r="M107" s="8"/>
      <c r="N107" s="8"/>
      <c r="O107" s="21"/>
      <c r="P107" s="31"/>
      <c r="Q107" s="15">
        <f t="shared" si="1"/>
        <v>0.70175040877148653</v>
      </c>
      <c r="R107" s="49"/>
      <c r="S107" s="49"/>
      <c r="T107" s="49"/>
      <c r="V107" s="35"/>
    </row>
    <row r="108" spans="1:22" s="11" customFormat="1" ht="11.1" customHeight="1">
      <c r="A108" s="29"/>
      <c r="B108" s="45">
        <v>29025</v>
      </c>
      <c r="C108" s="8" t="s">
        <v>76</v>
      </c>
      <c r="D108" s="8" t="s">
        <v>1994</v>
      </c>
      <c r="E108" s="10"/>
      <c r="F108" s="10"/>
      <c r="G108" s="10"/>
      <c r="H108" s="10">
        <v>0.17019999999999999</v>
      </c>
      <c r="I108" s="8" t="s">
        <v>87</v>
      </c>
      <c r="J108" s="8" t="s">
        <v>76</v>
      </c>
      <c r="K108" s="8" t="s">
        <v>82</v>
      </c>
      <c r="L108" s="8"/>
      <c r="M108" s="8"/>
      <c r="N108" s="8"/>
      <c r="O108" s="21"/>
      <c r="P108" s="31"/>
      <c r="Q108" s="15">
        <f t="shared" si="1"/>
        <v>0.69229280056097531</v>
      </c>
      <c r="R108" s="49"/>
      <c r="S108" s="49"/>
      <c r="T108" s="49"/>
      <c r="V108" s="35"/>
    </row>
    <row r="109" spans="1:22" s="11" customFormat="1" ht="11.1" customHeight="1">
      <c r="A109" s="29"/>
      <c r="B109" s="45">
        <v>29173</v>
      </c>
      <c r="C109" s="8" t="s">
        <v>76</v>
      </c>
      <c r="D109" s="8" t="s">
        <v>1994</v>
      </c>
      <c r="E109" s="10"/>
      <c r="F109" s="10"/>
      <c r="G109" s="10"/>
      <c r="H109" s="10">
        <v>0.2072</v>
      </c>
      <c r="I109" s="8" t="s">
        <v>87</v>
      </c>
      <c r="J109" s="8" t="s">
        <v>76</v>
      </c>
      <c r="K109" s="8" t="s">
        <v>82</v>
      </c>
      <c r="L109" s="8"/>
      <c r="M109" s="8"/>
      <c r="N109" s="8"/>
      <c r="O109" s="21"/>
      <c r="P109" s="31"/>
      <c r="Q109" s="15">
        <f t="shared" si="1"/>
        <v>0.68585662099456046</v>
      </c>
      <c r="R109" s="49"/>
      <c r="S109" s="49"/>
      <c r="T109" s="49"/>
      <c r="V109" s="35"/>
    </row>
    <row r="110" spans="1:22" s="11" customFormat="1" ht="11.1" customHeight="1">
      <c r="A110" s="29"/>
      <c r="B110" s="45">
        <v>29391</v>
      </c>
      <c r="C110" s="8" t="s">
        <v>76</v>
      </c>
      <c r="D110" s="8" t="s">
        <v>1994</v>
      </c>
      <c r="E110" s="10"/>
      <c r="F110" s="10"/>
      <c r="G110" s="10"/>
      <c r="H110" s="10">
        <v>5.9200000000000003E-2</v>
      </c>
      <c r="I110" s="8" t="s">
        <v>87</v>
      </c>
      <c r="J110" s="8" t="s">
        <v>76</v>
      </c>
      <c r="K110" s="8" t="s">
        <v>82</v>
      </c>
      <c r="L110" s="8"/>
      <c r="M110" s="8"/>
      <c r="N110" s="8"/>
      <c r="O110" s="21"/>
      <c r="P110" s="31"/>
      <c r="Q110" s="15">
        <f t="shared" si="1"/>
        <v>0.6764851234744873</v>
      </c>
      <c r="R110" s="49"/>
      <c r="S110" s="49"/>
      <c r="T110" s="49"/>
      <c r="V110" s="35"/>
    </row>
    <row r="111" spans="1:22" s="11" customFormat="1" ht="11.1" customHeight="1">
      <c r="A111" s="29"/>
      <c r="B111" s="45">
        <v>29573</v>
      </c>
      <c r="C111" s="8" t="s">
        <v>76</v>
      </c>
      <c r="D111" s="8" t="s">
        <v>1994</v>
      </c>
      <c r="E111" s="10"/>
      <c r="F111" s="10"/>
      <c r="G111" s="10"/>
      <c r="H111" s="10">
        <v>0.1406</v>
      </c>
      <c r="I111" s="8" t="s">
        <v>87</v>
      </c>
      <c r="J111" s="8" t="s">
        <v>76</v>
      </c>
      <c r="K111" s="8" t="s">
        <v>82</v>
      </c>
      <c r="L111" s="8"/>
      <c r="M111" s="8"/>
      <c r="N111" s="8"/>
      <c r="O111" s="21"/>
      <c r="P111" s="31"/>
      <c r="Q111" s="15">
        <f t="shared" si="1"/>
        <v>0.6687593650923559</v>
      </c>
      <c r="R111" s="49"/>
      <c r="S111" s="49"/>
      <c r="T111" s="49"/>
      <c r="V111" s="35"/>
    </row>
    <row r="112" spans="1:22" s="11" customFormat="1" ht="11.1" customHeight="1">
      <c r="A112" s="29"/>
      <c r="B112" s="45">
        <v>29804</v>
      </c>
      <c r="C112" s="8" t="s">
        <v>1980</v>
      </c>
      <c r="D112" s="8" t="s">
        <v>1994</v>
      </c>
      <c r="E112" s="10"/>
      <c r="F112" s="10"/>
      <c r="G112" s="10"/>
      <c r="H112" s="10">
        <v>0.13320000000000001</v>
      </c>
      <c r="I112" s="8" t="s">
        <v>87</v>
      </c>
      <c r="J112" s="8" t="s">
        <v>1980</v>
      </c>
      <c r="K112" s="8" t="s">
        <v>82</v>
      </c>
      <c r="L112" s="8"/>
      <c r="M112" s="8"/>
      <c r="N112" s="8"/>
      <c r="O112" s="21"/>
      <c r="P112" s="31"/>
      <c r="Q112" s="15">
        <f t="shared" si="1"/>
        <v>0.659080525626627</v>
      </c>
      <c r="R112" s="49"/>
      <c r="S112" s="49"/>
      <c r="T112" s="49"/>
      <c r="V112" s="35"/>
    </row>
    <row r="113" spans="1:22" s="11" customFormat="1" ht="11.1" customHeight="1">
      <c r="A113" s="29"/>
      <c r="B113" s="45">
        <v>29859</v>
      </c>
      <c r="C113" s="8" t="s">
        <v>1980</v>
      </c>
      <c r="D113" s="8" t="s">
        <v>1994</v>
      </c>
      <c r="E113" s="10"/>
      <c r="F113" s="10"/>
      <c r="G113" s="10"/>
      <c r="H113" s="10">
        <v>0.1517</v>
      </c>
      <c r="I113" s="8" t="s">
        <v>87</v>
      </c>
      <c r="J113" s="8" t="s">
        <v>1980</v>
      </c>
      <c r="K113" s="8" t="s">
        <v>82</v>
      </c>
      <c r="L113" s="8"/>
      <c r="M113" s="8"/>
      <c r="N113" s="8"/>
      <c r="O113" s="21"/>
      <c r="P113" s="31"/>
      <c r="Q113" s="15">
        <f t="shared" si="1"/>
        <v>0.65679676315600788</v>
      </c>
      <c r="R113" s="49"/>
      <c r="S113" s="49"/>
      <c r="T113" s="49"/>
      <c r="V113" s="35"/>
    </row>
    <row r="114" spans="1:22" s="11" customFormat="1" ht="11.1" customHeight="1">
      <c r="A114" s="29"/>
      <c r="B114" s="45">
        <v>30128</v>
      </c>
      <c r="C114" s="8" t="s">
        <v>1980</v>
      </c>
      <c r="D114" s="8" t="s">
        <v>1994</v>
      </c>
      <c r="E114" s="10"/>
      <c r="F114" s="10"/>
      <c r="G114" s="10"/>
      <c r="H114" s="10">
        <v>0.111</v>
      </c>
      <c r="I114" s="8" t="s">
        <v>87</v>
      </c>
      <c r="J114" s="8" t="s">
        <v>1980</v>
      </c>
      <c r="K114" s="8" t="s">
        <v>82</v>
      </c>
      <c r="L114" s="8"/>
      <c r="M114" s="8"/>
      <c r="N114" s="8"/>
      <c r="O114" s="21"/>
      <c r="P114" s="31"/>
      <c r="Q114" s="15">
        <f t="shared" si="1"/>
        <v>0.64574057759866577</v>
      </c>
      <c r="R114" s="49"/>
      <c r="S114" s="49"/>
      <c r="T114" s="49"/>
      <c r="V114" s="35"/>
    </row>
    <row r="115" spans="1:22" s="11" customFormat="1" ht="11.1" customHeight="1">
      <c r="A115" s="29"/>
      <c r="B115" s="45">
        <v>30280</v>
      </c>
      <c r="C115" s="8" t="s">
        <v>1980</v>
      </c>
      <c r="D115" s="8" t="s">
        <v>1994</v>
      </c>
      <c r="E115" s="10"/>
      <c r="F115" s="10"/>
      <c r="G115" s="10"/>
      <c r="H115" s="10">
        <v>0.111</v>
      </c>
      <c r="I115" s="8" t="s">
        <v>87</v>
      </c>
      <c r="J115" s="8" t="s">
        <v>1980</v>
      </c>
      <c r="K115" s="8" t="s">
        <v>82</v>
      </c>
      <c r="L115" s="8"/>
      <c r="M115" s="8"/>
      <c r="N115" s="8"/>
      <c r="O115" s="21"/>
      <c r="P115" s="31"/>
      <c r="Q115" s="15">
        <f t="shared" si="1"/>
        <v>0.6395757127998114</v>
      </c>
      <c r="R115" s="49"/>
      <c r="S115" s="49"/>
      <c r="T115" s="49"/>
      <c r="V115" s="35"/>
    </row>
    <row r="116" spans="1:22" s="11" customFormat="1" ht="11.1" customHeight="1">
      <c r="A116" s="29"/>
      <c r="B116" s="45">
        <v>30567</v>
      </c>
      <c r="C116" s="8" t="s">
        <v>76</v>
      </c>
      <c r="D116" s="8" t="s">
        <v>1994</v>
      </c>
      <c r="E116" s="10"/>
      <c r="F116" s="10"/>
      <c r="G116" s="10"/>
      <c r="H116" s="10">
        <v>0.1295</v>
      </c>
      <c r="I116" s="8" t="s">
        <v>87</v>
      </c>
      <c r="J116" s="8" t="s">
        <v>76</v>
      </c>
      <c r="K116" s="8" t="s">
        <v>82</v>
      </c>
      <c r="L116" s="8"/>
      <c r="M116" s="8"/>
      <c r="N116" s="8"/>
      <c r="O116" s="21"/>
      <c r="P116" s="31"/>
      <c r="Q116" s="15">
        <f t="shared" si="1"/>
        <v>0.62809549998613201</v>
      </c>
      <c r="R116" s="49"/>
      <c r="S116" s="49"/>
      <c r="T116" s="49"/>
      <c r="V116" s="35"/>
    </row>
    <row r="117" spans="1:22" s="11" customFormat="1" ht="11.1" customHeight="1">
      <c r="A117" s="29"/>
      <c r="B117" s="45">
        <v>30651</v>
      </c>
      <c r="C117" s="8" t="s">
        <v>76</v>
      </c>
      <c r="D117" s="8" t="s">
        <v>1994</v>
      </c>
      <c r="E117" s="10"/>
      <c r="F117" s="10"/>
      <c r="G117" s="10"/>
      <c r="H117" s="10">
        <v>7.7700000000000005E-2</v>
      </c>
      <c r="I117" s="8" t="s">
        <v>87</v>
      </c>
      <c r="J117" s="8" t="s">
        <v>76</v>
      </c>
      <c r="K117" s="8" t="s">
        <v>82</v>
      </c>
      <c r="L117" s="8"/>
      <c r="M117" s="8"/>
      <c r="N117" s="8"/>
      <c r="O117" s="21"/>
      <c r="P117" s="31"/>
      <c r="Q117" s="15">
        <f t="shared" si="1"/>
        <v>0.62477458623814275</v>
      </c>
      <c r="R117" s="49"/>
      <c r="S117" s="49"/>
      <c r="T117" s="49"/>
      <c r="V117" s="35"/>
    </row>
    <row r="118" spans="1:22" s="11" customFormat="1" ht="11.1" customHeight="1">
      <c r="A118" s="29"/>
      <c r="B118" s="45">
        <v>30902</v>
      </c>
      <c r="C118" s="8" t="s">
        <v>76</v>
      </c>
      <c r="D118" s="8" t="s">
        <v>1994</v>
      </c>
      <c r="E118" s="10"/>
      <c r="F118" s="10"/>
      <c r="G118" s="10"/>
      <c r="H118" s="10">
        <v>5.9200000000000003E-2</v>
      </c>
      <c r="I118" s="8" t="s">
        <v>87</v>
      </c>
      <c r="J118" s="8" t="s">
        <v>76</v>
      </c>
      <c r="K118" s="8" t="s">
        <v>82</v>
      </c>
      <c r="L118" s="8"/>
      <c r="M118" s="8"/>
      <c r="N118" s="8"/>
      <c r="O118" s="21"/>
      <c r="P118" s="31"/>
      <c r="Q118" s="15">
        <f t="shared" si="1"/>
        <v>0.61495563472720971</v>
      </c>
      <c r="R118" s="49"/>
      <c r="S118" s="49"/>
      <c r="T118" s="49"/>
      <c r="V118" s="35"/>
    </row>
    <row r="119" spans="1:22" s="11" customFormat="1" ht="11.1" customHeight="1">
      <c r="A119" s="29"/>
      <c r="B119" s="45">
        <v>31015</v>
      </c>
      <c r="C119" s="8" t="s">
        <v>76</v>
      </c>
      <c r="D119" s="8" t="s">
        <v>1994</v>
      </c>
      <c r="E119" s="10"/>
      <c r="F119" s="10"/>
      <c r="G119" s="10"/>
      <c r="H119" s="10">
        <v>5.9200000000000003E-2</v>
      </c>
      <c r="I119" s="8" t="s">
        <v>87</v>
      </c>
      <c r="J119" s="8" t="s">
        <v>76</v>
      </c>
      <c r="K119" s="8" t="s">
        <v>82</v>
      </c>
      <c r="L119" s="8"/>
      <c r="M119" s="8"/>
      <c r="N119" s="8"/>
      <c r="O119" s="21"/>
      <c r="P119" s="31"/>
      <c r="Q119" s="15">
        <f t="shared" si="1"/>
        <v>0.61058567088845606</v>
      </c>
      <c r="R119" s="49"/>
      <c r="S119" s="49"/>
      <c r="T119" s="49"/>
      <c r="V119" s="35"/>
    </row>
    <row r="120" spans="1:22" s="11" customFormat="1" ht="11.1" customHeight="1">
      <c r="A120" s="29"/>
      <c r="B120" s="45">
        <v>31258</v>
      </c>
      <c r="C120" s="8" t="s">
        <v>76</v>
      </c>
      <c r="D120" s="8" t="s">
        <v>1994</v>
      </c>
      <c r="E120" s="10"/>
      <c r="F120" s="10"/>
      <c r="G120" s="10"/>
      <c r="H120" s="10">
        <v>6.2899999999999998E-2</v>
      </c>
      <c r="I120" s="8" t="s">
        <v>87</v>
      </c>
      <c r="J120" s="8" t="s">
        <v>76</v>
      </c>
      <c r="K120" s="8" t="s">
        <v>82</v>
      </c>
      <c r="L120" s="8"/>
      <c r="M120" s="8"/>
      <c r="N120" s="8"/>
      <c r="O120" s="21"/>
      <c r="P120" s="31"/>
      <c r="Q120" s="15">
        <f t="shared" si="1"/>
        <v>0.60129322010038744</v>
      </c>
      <c r="R120" s="49">
        <v>10</v>
      </c>
      <c r="S120" s="49">
        <v>50</v>
      </c>
      <c r="T120" s="49">
        <v>100</v>
      </c>
      <c r="V120" s="35"/>
    </row>
    <row r="121" spans="1:22" s="11" customFormat="1" ht="11.1" customHeight="1">
      <c r="A121" s="29"/>
      <c r="B121" s="45">
        <v>31391</v>
      </c>
      <c r="C121" s="8" t="s">
        <v>76</v>
      </c>
      <c r="D121" s="8" t="s">
        <v>1994</v>
      </c>
      <c r="E121" s="10"/>
      <c r="F121" s="10"/>
      <c r="G121" s="10"/>
      <c r="H121" s="10">
        <v>5.9200000000000003E-2</v>
      </c>
      <c r="I121" s="8" t="s">
        <v>87</v>
      </c>
      <c r="J121" s="8" t="s">
        <v>76</v>
      </c>
      <c r="K121" s="8" t="s">
        <v>82</v>
      </c>
      <c r="L121" s="8"/>
      <c r="M121" s="8"/>
      <c r="N121" s="8"/>
      <c r="O121" s="21"/>
      <c r="P121" s="31"/>
      <c r="Q121" s="15">
        <f t="shared" si="1"/>
        <v>0.59626725081066834</v>
      </c>
      <c r="R121" s="49"/>
      <c r="S121" s="49"/>
      <c r="T121" s="49"/>
      <c r="V121" s="35"/>
    </row>
    <row r="122" spans="1:22" s="11" customFormat="1" ht="11.1" customHeight="1">
      <c r="A122" s="29"/>
      <c r="B122" s="45">
        <v>31616</v>
      </c>
      <c r="C122" s="8" t="s">
        <v>76</v>
      </c>
      <c r="D122" s="8" t="s">
        <v>1994</v>
      </c>
      <c r="E122" s="10"/>
      <c r="F122" s="10"/>
      <c r="G122" s="10"/>
      <c r="H122" s="10">
        <v>0.1961</v>
      </c>
      <c r="I122" s="8" t="s">
        <v>87</v>
      </c>
      <c r="J122" s="8" t="s">
        <v>76</v>
      </c>
      <c r="K122" s="8" t="s">
        <v>82</v>
      </c>
      <c r="L122" s="8"/>
      <c r="M122" s="8"/>
      <c r="N122" s="8"/>
      <c r="O122" s="21"/>
      <c r="P122" s="31"/>
      <c r="Q122" s="15">
        <f t="shared" si="1"/>
        <v>0.58786013686253469</v>
      </c>
      <c r="R122" s="49"/>
      <c r="S122" s="49"/>
      <c r="T122" s="49"/>
      <c r="V122" s="35"/>
    </row>
    <row r="123" spans="1:22" s="11" customFormat="1" ht="11.1" customHeight="1">
      <c r="A123" s="29"/>
      <c r="B123" s="45">
        <v>31734</v>
      </c>
      <c r="C123" s="8" t="s">
        <v>76</v>
      </c>
      <c r="D123" s="8" t="s">
        <v>1994</v>
      </c>
      <c r="E123" s="10"/>
      <c r="F123" s="10"/>
      <c r="G123" s="10"/>
      <c r="H123" s="10">
        <v>0.22939999999999999</v>
      </c>
      <c r="I123" s="8" t="s">
        <v>87</v>
      </c>
      <c r="J123" s="8" t="s">
        <v>76</v>
      </c>
      <c r="K123" s="8" t="s">
        <v>82</v>
      </c>
      <c r="L123" s="8"/>
      <c r="M123" s="8"/>
      <c r="N123" s="8"/>
      <c r="O123" s="21"/>
      <c r="P123" s="31"/>
      <c r="Q123" s="15">
        <f t="shared" si="1"/>
        <v>0.58349856336866135</v>
      </c>
      <c r="R123" s="49"/>
      <c r="S123" s="49"/>
      <c r="T123" s="49"/>
      <c r="V123" s="35"/>
    </row>
    <row r="124" spans="1:22" s="11" customFormat="1" ht="11.1" customHeight="1">
      <c r="A124" s="29"/>
      <c r="B124" s="45">
        <v>31960</v>
      </c>
      <c r="C124" s="8" t="s">
        <v>76</v>
      </c>
      <c r="D124" s="8" t="s">
        <v>1994</v>
      </c>
      <c r="E124" s="10"/>
      <c r="F124" s="10"/>
      <c r="G124" s="10"/>
      <c r="H124" s="10">
        <v>0.11840000000000001</v>
      </c>
      <c r="I124" s="8" t="s">
        <v>87</v>
      </c>
      <c r="J124" s="8" t="s">
        <v>76</v>
      </c>
      <c r="K124" s="8" t="s">
        <v>82</v>
      </c>
      <c r="L124" s="8"/>
      <c r="M124" s="8"/>
      <c r="N124" s="8"/>
      <c r="O124" s="21"/>
      <c r="P124" s="31"/>
      <c r="Q124" s="15">
        <f t="shared" si="1"/>
        <v>0.5752351778038397</v>
      </c>
      <c r="R124" s="49"/>
      <c r="S124" s="49"/>
      <c r="T124" s="49"/>
      <c r="V124" s="35"/>
    </row>
    <row r="125" spans="1:22" s="11" customFormat="1" ht="11.1" customHeight="1">
      <c r="A125" s="29"/>
      <c r="B125" s="45">
        <v>32099</v>
      </c>
      <c r="C125" s="8" t="s">
        <v>76</v>
      </c>
      <c r="D125" s="8" t="s">
        <v>1994</v>
      </c>
      <c r="E125" s="10"/>
      <c r="F125" s="10"/>
      <c r="G125" s="10"/>
      <c r="H125" s="10">
        <v>0.28120000000000001</v>
      </c>
      <c r="I125" s="8" t="s">
        <v>87</v>
      </c>
      <c r="J125" s="8" t="s">
        <v>76</v>
      </c>
      <c r="K125" s="8" t="s">
        <v>82</v>
      </c>
      <c r="L125" s="8"/>
      <c r="M125" s="8"/>
      <c r="N125" s="8"/>
      <c r="O125" s="21"/>
      <c r="P125" s="31"/>
      <c r="Q125" s="15">
        <f t="shared" si="1"/>
        <v>0.57021105771546809</v>
      </c>
      <c r="R125" s="49"/>
      <c r="S125" s="49"/>
      <c r="T125" s="49"/>
      <c r="V125" s="35"/>
    </row>
    <row r="126" spans="1:22" s="11" customFormat="1" ht="11.1" customHeight="1">
      <c r="A126" s="29"/>
      <c r="B126" s="45">
        <v>32336</v>
      </c>
      <c r="C126" s="8" t="s">
        <v>76</v>
      </c>
      <c r="D126" s="8" t="s">
        <v>1994</v>
      </c>
      <c r="E126" s="10"/>
      <c r="F126" s="10"/>
      <c r="G126" s="10"/>
      <c r="H126" s="10">
        <v>1.2E-2</v>
      </c>
      <c r="I126" s="8" t="s">
        <v>87</v>
      </c>
      <c r="J126" s="8" t="s">
        <v>76</v>
      </c>
      <c r="K126" s="8" t="s">
        <v>82</v>
      </c>
      <c r="L126" s="8"/>
      <c r="M126" s="8"/>
      <c r="N126" s="8"/>
      <c r="O126" s="21"/>
      <c r="P126" s="31"/>
      <c r="Q126" s="15">
        <f t="shared" si="1"/>
        <v>0.56174573756307611</v>
      </c>
      <c r="R126" s="49"/>
      <c r="S126" s="49"/>
      <c r="T126" s="49"/>
      <c r="V126" s="35"/>
    </row>
    <row r="127" spans="1:22" s="11" customFormat="1" ht="11.1" customHeight="1">
      <c r="A127" s="29"/>
      <c r="B127" s="45">
        <v>32336</v>
      </c>
      <c r="C127" s="8" t="s">
        <v>76</v>
      </c>
      <c r="D127" s="8" t="s">
        <v>1994</v>
      </c>
      <c r="E127" s="10"/>
      <c r="F127" s="10"/>
      <c r="G127" s="10"/>
      <c r="H127" s="10">
        <v>0.08</v>
      </c>
      <c r="I127" s="8" t="s">
        <v>87</v>
      </c>
      <c r="J127" s="8" t="s">
        <v>76</v>
      </c>
      <c r="K127" s="8" t="s">
        <v>82</v>
      </c>
      <c r="L127" s="8"/>
      <c r="M127" s="8"/>
      <c r="N127" s="8"/>
      <c r="O127" s="21"/>
      <c r="P127" s="31"/>
      <c r="Q127" s="15">
        <f t="shared" si="1"/>
        <v>0.56174573756307611</v>
      </c>
      <c r="R127" s="49"/>
      <c r="S127" s="49"/>
      <c r="T127" s="49"/>
      <c r="V127" s="35"/>
    </row>
    <row r="128" spans="1:22" s="11" customFormat="1" ht="11.1" customHeight="1">
      <c r="A128" s="29"/>
      <c r="B128" s="45">
        <v>32457</v>
      </c>
      <c r="C128" s="8" t="s">
        <v>76</v>
      </c>
      <c r="D128" s="8" t="s">
        <v>1994</v>
      </c>
      <c r="E128" s="10"/>
      <c r="F128" s="10"/>
      <c r="G128" s="10"/>
      <c r="H128" s="10">
        <v>1.2999999999999999E-2</v>
      </c>
      <c r="I128" s="8" t="s">
        <v>87</v>
      </c>
      <c r="J128" s="8" t="s">
        <v>76</v>
      </c>
      <c r="K128" s="8" t="s">
        <v>82</v>
      </c>
      <c r="L128" s="8"/>
      <c r="M128" s="8"/>
      <c r="N128" s="8"/>
      <c r="O128" s="21"/>
      <c r="P128" s="31"/>
      <c r="Q128" s="15">
        <f t="shared" si="1"/>
        <v>0.55747235994642108</v>
      </c>
      <c r="R128" s="49"/>
      <c r="S128" s="49"/>
      <c r="T128" s="49"/>
      <c r="V128" s="35"/>
    </row>
    <row r="129" spans="1:22" s="11" customFormat="1" ht="11.1" customHeight="1">
      <c r="A129" s="29"/>
      <c r="B129" s="45">
        <v>32457</v>
      </c>
      <c r="C129" s="8" t="s">
        <v>76</v>
      </c>
      <c r="D129" s="8" t="s">
        <v>1994</v>
      </c>
      <c r="E129" s="10"/>
      <c r="F129" s="10"/>
      <c r="G129" s="10"/>
      <c r="H129" s="10">
        <v>8.6999999999999994E-2</v>
      </c>
      <c r="I129" s="8" t="s">
        <v>87</v>
      </c>
      <c r="J129" s="8" t="s">
        <v>76</v>
      </c>
      <c r="K129" s="8" t="s">
        <v>82</v>
      </c>
      <c r="L129" s="8"/>
      <c r="M129" s="8"/>
      <c r="N129" s="8"/>
      <c r="O129" s="21"/>
      <c r="P129" s="31"/>
      <c r="Q129" s="15">
        <f t="shared" si="1"/>
        <v>0.55747235994642108</v>
      </c>
      <c r="R129" s="49"/>
      <c r="S129" s="49"/>
      <c r="T129" s="49"/>
      <c r="V129" s="35"/>
    </row>
    <row r="130" spans="1:22" s="11" customFormat="1" ht="11.1" customHeight="1">
      <c r="A130" s="29"/>
      <c r="B130" s="45">
        <v>32701</v>
      </c>
      <c r="C130" s="8" t="s">
        <v>76</v>
      </c>
      <c r="D130" s="8" t="s">
        <v>1994</v>
      </c>
      <c r="E130" s="10"/>
      <c r="F130" s="10"/>
      <c r="G130" s="10"/>
      <c r="H130" s="10">
        <v>3.8199999999999998E-2</v>
      </c>
      <c r="I130" s="8" t="s">
        <v>87</v>
      </c>
      <c r="J130" s="8" t="s">
        <v>76</v>
      </c>
      <c r="K130" s="8" t="s">
        <v>82</v>
      </c>
      <c r="L130" s="8"/>
      <c r="M130" s="8"/>
      <c r="N130" s="8"/>
      <c r="O130" s="21"/>
      <c r="P130" s="31"/>
      <c r="Q130" s="15">
        <f t="shared" si="1"/>
        <v>0.54895359010613265</v>
      </c>
      <c r="R130" s="49"/>
      <c r="S130" s="49"/>
      <c r="T130" s="49"/>
      <c r="V130" s="35"/>
    </row>
    <row r="131" spans="1:22" s="11" customFormat="1" ht="11.1" customHeight="1">
      <c r="A131" s="29"/>
      <c r="B131" s="45">
        <v>32701</v>
      </c>
      <c r="C131" s="8" t="s">
        <v>76</v>
      </c>
      <c r="D131" s="8" t="s">
        <v>1994</v>
      </c>
      <c r="E131" s="10"/>
      <c r="F131" s="10"/>
      <c r="G131" s="10"/>
      <c r="H131" s="10">
        <v>3.9E-2</v>
      </c>
      <c r="I131" s="8" t="s">
        <v>87</v>
      </c>
      <c r="J131" s="8" t="s">
        <v>76</v>
      </c>
      <c r="K131" s="8" t="s">
        <v>82</v>
      </c>
      <c r="L131" s="8"/>
      <c r="M131" s="8"/>
      <c r="N131" s="8"/>
      <c r="O131" s="21"/>
      <c r="P131" s="31"/>
      <c r="Q131" s="15">
        <f t="shared" si="1"/>
        <v>0.54895359010613265</v>
      </c>
      <c r="R131" s="49"/>
      <c r="S131" s="49"/>
      <c r="T131" s="49"/>
      <c r="V131" s="35"/>
    </row>
    <row r="132" spans="1:22" s="11" customFormat="1" ht="11.1" customHeight="1">
      <c r="A132" s="29"/>
      <c r="B132" s="45">
        <v>32833</v>
      </c>
      <c r="C132" s="8" t="s">
        <v>76</v>
      </c>
      <c r="D132" s="8" t="s">
        <v>1994</v>
      </c>
      <c r="E132" s="10"/>
      <c r="F132" s="10"/>
      <c r="G132" s="10"/>
      <c r="H132" s="10">
        <v>0.1062</v>
      </c>
      <c r="I132" s="8" t="s">
        <v>87</v>
      </c>
      <c r="J132" s="8" t="s">
        <v>76</v>
      </c>
      <c r="K132" s="8" t="s">
        <v>82</v>
      </c>
      <c r="L132" s="8"/>
      <c r="M132" s="8"/>
      <c r="N132" s="8"/>
      <c r="O132" s="21"/>
      <c r="P132" s="31"/>
      <c r="Q132" s="15">
        <f t="shared" si="1"/>
        <v>0.5443994631981991</v>
      </c>
      <c r="R132" s="49"/>
      <c r="S132" s="49"/>
      <c r="T132" s="49"/>
      <c r="V132" s="35"/>
    </row>
    <row r="133" spans="1:22" s="11" customFormat="1" ht="11.1" customHeight="1">
      <c r="A133" s="29"/>
      <c r="B133" s="45">
        <v>32833</v>
      </c>
      <c r="C133" s="8" t="s">
        <v>76</v>
      </c>
      <c r="D133" s="8" t="s">
        <v>1994</v>
      </c>
      <c r="E133" s="10"/>
      <c r="F133" s="10"/>
      <c r="G133" s="10"/>
      <c r="H133" s="10">
        <v>0.11</v>
      </c>
      <c r="I133" s="8" t="s">
        <v>87</v>
      </c>
      <c r="J133" s="8" t="s">
        <v>76</v>
      </c>
      <c r="K133" s="8" t="s">
        <v>82</v>
      </c>
      <c r="L133" s="8"/>
      <c r="M133" s="8"/>
      <c r="N133" s="8"/>
      <c r="O133" s="21"/>
      <c r="P133" s="31"/>
      <c r="Q133" s="15">
        <f t="shared" si="1"/>
        <v>0.5443994631981991</v>
      </c>
      <c r="R133" s="49"/>
      <c r="S133" s="49"/>
      <c r="T133" s="49"/>
      <c r="V133" s="35"/>
    </row>
    <row r="134" spans="1:22" s="11" customFormat="1" ht="11.1" customHeight="1">
      <c r="A134" s="29"/>
      <c r="B134" s="45">
        <v>33071</v>
      </c>
      <c r="C134" s="8" t="s">
        <v>1980</v>
      </c>
      <c r="D134" s="8" t="s">
        <v>1994</v>
      </c>
      <c r="E134" s="10"/>
      <c r="F134" s="10"/>
      <c r="G134" s="10"/>
      <c r="H134" s="10">
        <v>0.14000000000000001</v>
      </c>
      <c r="I134" s="8" t="s">
        <v>87</v>
      </c>
      <c r="J134" s="8" t="s">
        <v>1980</v>
      </c>
      <c r="K134" s="8" t="s">
        <v>82</v>
      </c>
      <c r="L134" s="8"/>
      <c r="M134" s="8"/>
      <c r="N134" s="8"/>
      <c r="O134" s="21"/>
      <c r="P134" s="31"/>
      <c r="Q134" s="15">
        <f t="shared" si="1"/>
        <v>0.53628349415769527</v>
      </c>
      <c r="R134" s="49"/>
      <c r="S134" s="49"/>
      <c r="T134" s="49"/>
      <c r="V134" s="35"/>
    </row>
    <row r="135" spans="1:22" s="11" customFormat="1" ht="11.1" customHeight="1">
      <c r="A135" s="29"/>
      <c r="B135" s="45">
        <v>33071</v>
      </c>
      <c r="C135" s="8" t="s">
        <v>1980</v>
      </c>
      <c r="D135" s="8" t="s">
        <v>1994</v>
      </c>
      <c r="E135" s="10"/>
      <c r="F135" s="10"/>
      <c r="G135" s="10"/>
      <c r="H135" s="10">
        <v>0.14599999999999999</v>
      </c>
      <c r="I135" s="8" t="s">
        <v>87</v>
      </c>
      <c r="J135" s="8" t="s">
        <v>1980</v>
      </c>
      <c r="K135" s="8" t="s">
        <v>82</v>
      </c>
      <c r="L135" s="8"/>
      <c r="M135" s="8"/>
      <c r="N135" s="8"/>
      <c r="O135" s="21"/>
      <c r="P135" s="31"/>
      <c r="Q135" s="15">
        <f t="shared" si="1"/>
        <v>0.53628349415769527</v>
      </c>
      <c r="R135" s="49"/>
      <c r="S135" s="49"/>
      <c r="T135" s="49"/>
      <c r="V135" s="35"/>
    </row>
    <row r="136" spans="1:22" s="11" customFormat="1" ht="11.1" customHeight="1">
      <c r="A136" s="29"/>
      <c r="B136" s="45">
        <v>33071</v>
      </c>
      <c r="C136" s="8" t="s">
        <v>14</v>
      </c>
      <c r="D136" s="8" t="s">
        <v>1994</v>
      </c>
      <c r="E136" s="10"/>
      <c r="F136" s="10"/>
      <c r="G136" s="10"/>
      <c r="H136" s="10">
        <v>0.03</v>
      </c>
      <c r="I136" s="8" t="s">
        <v>87</v>
      </c>
      <c r="J136" s="8" t="s">
        <v>14</v>
      </c>
      <c r="K136" s="8" t="s">
        <v>82</v>
      </c>
      <c r="L136" s="8"/>
      <c r="M136" s="8"/>
      <c r="N136" s="8"/>
      <c r="O136" s="21"/>
      <c r="P136" s="31"/>
      <c r="Q136" s="15">
        <f t="shared" si="1"/>
        <v>0.53628349415769527</v>
      </c>
      <c r="R136" s="49">
        <v>10</v>
      </c>
      <c r="S136" s="49">
        <v>50</v>
      </c>
      <c r="T136" s="49">
        <v>100</v>
      </c>
      <c r="V136" s="35"/>
    </row>
    <row r="137" spans="1:22" s="11" customFormat="1" ht="11.1" customHeight="1">
      <c r="A137" s="29"/>
      <c r="B137" s="45">
        <v>33071</v>
      </c>
      <c r="C137" s="8" t="s">
        <v>14</v>
      </c>
      <c r="D137" s="8" t="s">
        <v>1994</v>
      </c>
      <c r="E137" s="10"/>
      <c r="F137" s="10"/>
      <c r="G137" s="10"/>
      <c r="H137" s="10">
        <v>3.7499999999999999E-2</v>
      </c>
      <c r="I137" s="8" t="s">
        <v>87</v>
      </c>
      <c r="J137" s="8" t="s">
        <v>14</v>
      </c>
      <c r="K137" s="8" t="s">
        <v>82</v>
      </c>
      <c r="L137" s="8"/>
      <c r="M137" s="8"/>
      <c r="N137" s="8"/>
      <c r="O137" s="21"/>
      <c r="P137" s="31"/>
      <c r="Q137" s="15">
        <f t="shared" si="1"/>
        <v>0.53628349415769527</v>
      </c>
      <c r="R137" s="49"/>
      <c r="S137" s="49"/>
      <c r="T137" s="49"/>
      <c r="V137" s="35"/>
    </row>
    <row r="138" spans="1:22" s="11" customFormat="1" ht="11.1" customHeight="1">
      <c r="A138" s="29"/>
      <c r="B138" s="45">
        <v>33197</v>
      </c>
      <c r="C138" s="8" t="s">
        <v>1980</v>
      </c>
      <c r="D138" s="8" t="s">
        <v>1994</v>
      </c>
      <c r="E138" s="10"/>
      <c r="F138" s="10"/>
      <c r="G138" s="10"/>
      <c r="H138" s="10">
        <v>4.7699999999999999E-2</v>
      </c>
      <c r="I138" s="8" t="s">
        <v>87</v>
      </c>
      <c r="J138" s="8" t="s">
        <v>1980</v>
      </c>
      <c r="K138" s="8" t="s">
        <v>82</v>
      </c>
      <c r="L138" s="8"/>
      <c r="M138" s="8"/>
      <c r="N138" s="8"/>
      <c r="O138" s="21"/>
      <c r="P138" s="31"/>
      <c r="Q138" s="15">
        <f t="shared" si="1"/>
        <v>0.5320359034922193</v>
      </c>
      <c r="R138" s="49"/>
      <c r="S138" s="49"/>
      <c r="T138" s="49"/>
      <c r="V138" s="35"/>
    </row>
    <row r="139" spans="1:22" s="11" customFormat="1" ht="11.1" customHeight="1">
      <c r="A139" s="29"/>
      <c r="B139" s="45">
        <v>33197</v>
      </c>
      <c r="C139" s="8" t="s">
        <v>1980</v>
      </c>
      <c r="D139" s="8" t="s">
        <v>1994</v>
      </c>
      <c r="E139" s="10"/>
      <c r="F139" s="10"/>
      <c r="G139" s="10"/>
      <c r="H139" s="10">
        <v>7.4999999999999997E-2</v>
      </c>
      <c r="I139" s="8" t="s">
        <v>87</v>
      </c>
      <c r="J139" s="8" t="s">
        <v>1980</v>
      </c>
      <c r="K139" s="8" t="s">
        <v>82</v>
      </c>
      <c r="L139" s="8"/>
      <c r="M139" s="8"/>
      <c r="N139" s="8"/>
      <c r="O139" s="21"/>
      <c r="P139" s="31"/>
      <c r="Q139" s="15">
        <f t="shared" si="1"/>
        <v>0.5320359034922193</v>
      </c>
      <c r="R139" s="49"/>
      <c r="S139" s="49"/>
      <c r="T139" s="49"/>
      <c r="V139" s="35"/>
    </row>
    <row r="140" spans="1:22" s="11" customFormat="1" ht="11.1" customHeight="1">
      <c r="A140" s="29"/>
      <c r="B140" s="45">
        <v>33197</v>
      </c>
      <c r="C140" s="8" t="s">
        <v>14</v>
      </c>
      <c r="D140" s="8" t="s">
        <v>1994</v>
      </c>
      <c r="E140" s="10"/>
      <c r="F140" s="10"/>
      <c r="G140" s="10"/>
      <c r="H140" s="10">
        <v>7.2499999999999995E-2</v>
      </c>
      <c r="I140" s="8" t="s">
        <v>87</v>
      </c>
      <c r="J140" s="8" t="s">
        <v>14</v>
      </c>
      <c r="K140" s="8" t="s">
        <v>82</v>
      </c>
      <c r="L140" s="8"/>
      <c r="M140" s="8"/>
      <c r="N140" s="8"/>
      <c r="O140" s="21"/>
      <c r="P140" s="31"/>
      <c r="Q140" s="15">
        <f t="shared" si="1"/>
        <v>0.5320359034922193</v>
      </c>
      <c r="R140" s="49"/>
      <c r="S140" s="49"/>
      <c r="T140" s="49"/>
      <c r="V140" s="35"/>
    </row>
    <row r="141" spans="1:22" s="11" customFormat="1" ht="11.1" customHeight="1">
      <c r="A141" s="29"/>
      <c r="B141" s="45">
        <v>33197</v>
      </c>
      <c r="C141" s="8" t="s">
        <v>14</v>
      </c>
      <c r="D141" s="8" t="s">
        <v>1994</v>
      </c>
      <c r="E141" s="10"/>
      <c r="F141" s="10"/>
      <c r="G141" s="10"/>
      <c r="H141" s="10">
        <v>8.3000000000000004E-2</v>
      </c>
      <c r="I141" s="8" t="s">
        <v>87</v>
      </c>
      <c r="J141" s="8" t="s">
        <v>14</v>
      </c>
      <c r="K141" s="8" t="s">
        <v>82</v>
      </c>
      <c r="L141" s="8"/>
      <c r="M141" s="8"/>
      <c r="N141" s="8"/>
      <c r="O141" s="21"/>
      <c r="P141" s="31"/>
      <c r="Q141" s="15">
        <f t="shared" si="1"/>
        <v>0.5320359034922193</v>
      </c>
      <c r="R141" s="49"/>
      <c r="S141" s="49"/>
      <c r="T141" s="49"/>
      <c r="V141" s="35"/>
    </row>
    <row r="142" spans="1:22" s="11" customFormat="1" ht="11.1" customHeight="1">
      <c r="A142" s="29"/>
      <c r="B142" s="45">
        <v>33436</v>
      </c>
      <c r="C142" s="8" t="s">
        <v>1980</v>
      </c>
      <c r="D142" s="8" t="s">
        <v>1994</v>
      </c>
      <c r="E142" s="10"/>
      <c r="F142" s="10"/>
      <c r="G142" s="10"/>
      <c r="H142" s="10">
        <v>0.05</v>
      </c>
      <c r="I142" s="8" t="s">
        <v>87</v>
      </c>
      <c r="J142" s="8" t="s">
        <v>1980</v>
      </c>
      <c r="K142" s="8" t="s">
        <v>82</v>
      </c>
      <c r="L142" s="8"/>
      <c r="M142" s="8"/>
      <c r="N142" s="8"/>
      <c r="O142" s="21"/>
      <c r="P142" s="31"/>
      <c r="Q142" s="15">
        <f t="shared" si="1"/>
        <v>0.52407117624007182</v>
      </c>
      <c r="R142" s="49"/>
      <c r="S142" s="49"/>
      <c r="T142" s="49"/>
      <c r="V142" s="35"/>
    </row>
    <row r="143" spans="1:22" s="11" customFormat="1" ht="11.1" customHeight="1">
      <c r="A143" s="29"/>
      <c r="B143" s="45">
        <v>33436</v>
      </c>
      <c r="C143" s="8" t="s">
        <v>1980</v>
      </c>
      <c r="D143" s="8" t="s">
        <v>1994</v>
      </c>
      <c r="E143" s="10"/>
      <c r="F143" s="10"/>
      <c r="G143" s="10"/>
      <c r="H143" s="10">
        <v>5.8999999999999997E-2</v>
      </c>
      <c r="I143" s="8" t="s">
        <v>87</v>
      </c>
      <c r="J143" s="8" t="s">
        <v>1980</v>
      </c>
      <c r="K143" s="8" t="s">
        <v>82</v>
      </c>
      <c r="L143" s="8"/>
      <c r="M143" s="8"/>
      <c r="N143" s="8"/>
      <c r="O143" s="21"/>
      <c r="P143" s="31"/>
      <c r="Q143" s="15">
        <f t="shared" si="1"/>
        <v>0.52407117624007182</v>
      </c>
      <c r="R143" s="49"/>
      <c r="S143" s="49"/>
      <c r="T143" s="49"/>
      <c r="V143" s="35"/>
    </row>
    <row r="144" spans="1:22" s="11" customFormat="1" ht="11.1" customHeight="1">
      <c r="A144" s="29"/>
      <c r="B144" s="45">
        <v>33436</v>
      </c>
      <c r="C144" s="8" t="s">
        <v>14</v>
      </c>
      <c r="D144" s="8" t="s">
        <v>1994</v>
      </c>
      <c r="E144" s="10"/>
      <c r="F144" s="10"/>
      <c r="G144" s="10"/>
      <c r="H144" s="10">
        <v>2.3E-2</v>
      </c>
      <c r="I144" s="8" t="s">
        <v>87</v>
      </c>
      <c r="J144" s="8" t="s">
        <v>14</v>
      </c>
      <c r="K144" s="8" t="s">
        <v>82</v>
      </c>
      <c r="L144" s="8"/>
      <c r="M144" s="8"/>
      <c r="N144" s="8"/>
      <c r="O144" s="21"/>
      <c r="P144" s="31"/>
      <c r="Q144" s="15">
        <f t="shared" si="1"/>
        <v>0.52407117624007182</v>
      </c>
      <c r="R144" s="49"/>
      <c r="S144" s="49"/>
      <c r="T144" s="49"/>
      <c r="V144" s="35"/>
    </row>
    <row r="145" spans="1:22" s="11" customFormat="1" ht="11.1" customHeight="1">
      <c r="A145" s="29"/>
      <c r="B145" s="45">
        <v>33436</v>
      </c>
      <c r="C145" s="8" t="s">
        <v>14</v>
      </c>
      <c r="D145" s="8" t="s">
        <v>1994</v>
      </c>
      <c r="E145" s="10"/>
      <c r="F145" s="10"/>
      <c r="G145" s="10"/>
      <c r="H145" s="10">
        <v>2.4E-2</v>
      </c>
      <c r="I145" s="8" t="s">
        <v>87</v>
      </c>
      <c r="J145" s="8" t="s">
        <v>14</v>
      </c>
      <c r="K145" s="8" t="s">
        <v>82</v>
      </c>
      <c r="L145" s="8"/>
      <c r="M145" s="8"/>
      <c r="N145" s="8"/>
      <c r="O145" s="21"/>
      <c r="P145" s="31"/>
      <c r="Q145" s="15">
        <f t="shared" si="1"/>
        <v>0.52407117624007182</v>
      </c>
      <c r="R145" s="49"/>
      <c r="S145" s="49"/>
      <c r="T145" s="49"/>
      <c r="V145" s="35"/>
    </row>
    <row r="146" spans="1:22" s="11" customFormat="1" ht="11.1" customHeight="1">
      <c r="A146" s="29"/>
      <c r="B146" s="45">
        <v>33576</v>
      </c>
      <c r="C146" s="8" t="s">
        <v>1980</v>
      </c>
      <c r="D146" s="8" t="s">
        <v>1994</v>
      </c>
      <c r="E146" s="10"/>
      <c r="F146" s="10"/>
      <c r="G146" s="10"/>
      <c r="H146" s="10">
        <v>0.05</v>
      </c>
      <c r="I146" s="8" t="s">
        <v>87</v>
      </c>
      <c r="J146" s="8" t="s">
        <v>1980</v>
      </c>
      <c r="K146" s="8" t="s">
        <v>82</v>
      </c>
      <c r="L146" s="8"/>
      <c r="M146" s="8"/>
      <c r="N146" s="8"/>
      <c r="O146" s="21"/>
      <c r="P146" s="31"/>
      <c r="Q146" s="15">
        <f t="shared" si="1"/>
        <v>0.51946113935631177</v>
      </c>
      <c r="R146" s="49"/>
      <c r="S146" s="49"/>
      <c r="T146" s="49"/>
      <c r="V146" s="35"/>
    </row>
    <row r="147" spans="1:22" s="11" customFormat="1" ht="11.1" customHeight="1">
      <c r="A147" s="29"/>
      <c r="B147" s="45">
        <v>33576</v>
      </c>
      <c r="C147" s="8" t="s">
        <v>1980</v>
      </c>
      <c r="D147" s="8" t="s">
        <v>1994</v>
      </c>
      <c r="E147" s="10"/>
      <c r="F147" s="10"/>
      <c r="G147" s="10"/>
      <c r="H147" s="10">
        <v>7.1999999999999995E-2</v>
      </c>
      <c r="I147" s="8" t="s">
        <v>87</v>
      </c>
      <c r="J147" s="8" t="s">
        <v>1980</v>
      </c>
      <c r="K147" s="8" t="s">
        <v>82</v>
      </c>
      <c r="L147" s="8"/>
      <c r="M147" s="8"/>
      <c r="N147" s="8"/>
      <c r="O147" s="21"/>
      <c r="P147" s="31"/>
      <c r="Q147" s="15">
        <f t="shared" si="1"/>
        <v>0.51946113935631177</v>
      </c>
      <c r="R147" s="49"/>
      <c r="S147" s="49"/>
      <c r="T147" s="49"/>
      <c r="V147" s="35"/>
    </row>
    <row r="148" spans="1:22" s="11" customFormat="1" ht="11.1" customHeight="1">
      <c r="A148" s="29"/>
      <c r="B148" s="45">
        <v>33576</v>
      </c>
      <c r="C148" s="8" t="s">
        <v>1980</v>
      </c>
      <c r="D148" s="8" t="s">
        <v>1994</v>
      </c>
      <c r="E148" s="10"/>
      <c r="F148" s="10"/>
      <c r="G148" s="10"/>
      <c r="H148" s="10">
        <v>7.4999999999999997E-2</v>
      </c>
      <c r="I148" s="8" t="s">
        <v>87</v>
      </c>
      <c r="J148" s="8" t="s">
        <v>1980</v>
      </c>
      <c r="K148" s="8" t="s">
        <v>82</v>
      </c>
      <c r="L148" s="8"/>
      <c r="M148" s="8"/>
      <c r="N148" s="8"/>
      <c r="O148" s="21"/>
      <c r="P148" s="31"/>
      <c r="Q148" s="15">
        <f t="shared" si="1"/>
        <v>0.51946113935631177</v>
      </c>
      <c r="R148" s="49"/>
      <c r="S148" s="49"/>
      <c r="T148" s="49"/>
      <c r="V148" s="35"/>
    </row>
    <row r="149" spans="1:22" s="11" customFormat="1" ht="11.1" customHeight="1">
      <c r="A149" s="29"/>
      <c r="B149" s="45">
        <v>33576</v>
      </c>
      <c r="C149" s="8" t="s">
        <v>14</v>
      </c>
      <c r="D149" s="8" t="s">
        <v>1994</v>
      </c>
      <c r="E149" s="10"/>
      <c r="F149" s="10"/>
      <c r="G149" s="10"/>
      <c r="H149" s="10">
        <v>3.5999999999999997E-2</v>
      </c>
      <c r="I149" s="8" t="s">
        <v>87</v>
      </c>
      <c r="J149" s="8" t="s">
        <v>14</v>
      </c>
      <c r="K149" s="8" t="s">
        <v>82</v>
      </c>
      <c r="L149" s="8"/>
      <c r="M149" s="8"/>
      <c r="N149" s="8"/>
      <c r="O149" s="21"/>
      <c r="P149" s="31"/>
      <c r="Q149" s="15">
        <f t="shared" si="1"/>
        <v>0.51946113935631177</v>
      </c>
      <c r="R149" s="49"/>
      <c r="S149" s="49"/>
      <c r="T149" s="49"/>
      <c r="V149" s="35"/>
    </row>
    <row r="150" spans="1:22" s="11" customFormat="1" ht="11.1" customHeight="1">
      <c r="A150" s="29"/>
      <c r="B150" s="45">
        <v>33800</v>
      </c>
      <c r="C150" s="8" t="s">
        <v>1980</v>
      </c>
      <c r="D150" s="8" t="s">
        <v>1994</v>
      </c>
      <c r="E150" s="10"/>
      <c r="F150" s="10"/>
      <c r="G150" s="10"/>
      <c r="H150" s="10">
        <v>4.5999999999999999E-2</v>
      </c>
      <c r="I150" s="8" t="s">
        <v>87</v>
      </c>
      <c r="J150" s="8" t="s">
        <v>1980</v>
      </c>
      <c r="K150" s="8" t="s">
        <v>82</v>
      </c>
      <c r="L150" s="8"/>
      <c r="M150" s="8"/>
      <c r="N150" s="8"/>
      <c r="O150" s="21"/>
      <c r="P150" s="31"/>
      <c r="Q150" s="15">
        <f t="shared" si="1"/>
        <v>0.51216928118756266</v>
      </c>
      <c r="R150" s="49"/>
      <c r="S150" s="49"/>
      <c r="T150" s="49"/>
      <c r="V150" s="35"/>
    </row>
    <row r="151" spans="1:22" s="11" customFormat="1" ht="11.1" customHeight="1">
      <c r="A151" s="29"/>
      <c r="B151" s="45">
        <v>33800</v>
      </c>
      <c r="C151" s="8" t="s">
        <v>1980</v>
      </c>
      <c r="D151" s="8" t="s">
        <v>1994</v>
      </c>
      <c r="E151" s="10"/>
      <c r="F151" s="10"/>
      <c r="G151" s="10"/>
      <c r="H151" s="10">
        <v>6.9000000000000006E-2</v>
      </c>
      <c r="I151" s="8" t="s">
        <v>87</v>
      </c>
      <c r="J151" s="8" t="s">
        <v>1980</v>
      </c>
      <c r="K151" s="8" t="s">
        <v>82</v>
      </c>
      <c r="L151" s="8"/>
      <c r="M151" s="8"/>
      <c r="N151" s="8"/>
      <c r="O151" s="21"/>
      <c r="P151" s="31"/>
      <c r="Q151" s="15">
        <f t="shared" si="1"/>
        <v>0.51216928118756266</v>
      </c>
      <c r="R151" s="49"/>
      <c r="S151" s="49"/>
      <c r="T151" s="49"/>
      <c r="V151" s="35"/>
    </row>
    <row r="152" spans="1:22" s="11" customFormat="1" ht="11.1" customHeight="1">
      <c r="A152" s="29"/>
      <c r="B152" s="45">
        <v>33800</v>
      </c>
      <c r="C152" s="8" t="s">
        <v>14</v>
      </c>
      <c r="D152" s="8" t="s">
        <v>1994</v>
      </c>
      <c r="E152" s="10"/>
      <c r="F152" s="10"/>
      <c r="G152" s="10"/>
      <c r="H152" s="10">
        <v>2.7E-2</v>
      </c>
      <c r="I152" s="8" t="s">
        <v>87</v>
      </c>
      <c r="J152" s="8" t="s">
        <v>14</v>
      </c>
      <c r="K152" s="8" t="s">
        <v>82</v>
      </c>
      <c r="L152" s="8"/>
      <c r="M152" s="8"/>
      <c r="N152" s="8"/>
      <c r="O152" s="21"/>
      <c r="P152" s="31"/>
      <c r="Q152" s="15">
        <f t="shared" si="1"/>
        <v>0.51216928118756266</v>
      </c>
      <c r="R152" s="49">
        <v>10</v>
      </c>
      <c r="S152" s="49">
        <v>50</v>
      </c>
      <c r="T152" s="49">
        <v>100</v>
      </c>
      <c r="V152" s="35"/>
    </row>
    <row r="153" spans="1:22" s="11" customFormat="1" ht="11.1" customHeight="1">
      <c r="A153" s="29"/>
      <c r="B153" s="45">
        <v>33800</v>
      </c>
      <c r="C153" s="8" t="s">
        <v>14</v>
      </c>
      <c r="D153" s="8" t="s">
        <v>1994</v>
      </c>
      <c r="E153" s="10"/>
      <c r="F153" s="10"/>
      <c r="G153" s="10"/>
      <c r="H153" s="10">
        <v>4.3999999999999997E-2</v>
      </c>
      <c r="I153" s="8" t="s">
        <v>87</v>
      </c>
      <c r="J153" s="8" t="s">
        <v>14</v>
      </c>
      <c r="K153" s="8" t="s">
        <v>82</v>
      </c>
      <c r="L153" s="8"/>
      <c r="M153" s="8"/>
      <c r="N153" s="8"/>
      <c r="O153" s="21"/>
      <c r="P153" s="31"/>
      <c r="Q153" s="15">
        <f t="shared" si="1"/>
        <v>0.51216928118756266</v>
      </c>
      <c r="R153" s="49"/>
      <c r="S153" s="49"/>
      <c r="T153" s="49"/>
      <c r="V153" s="35"/>
    </row>
    <row r="154" spans="1:22" s="11" customFormat="1" ht="11.1" customHeight="1">
      <c r="A154" s="29"/>
      <c r="B154" s="45">
        <v>33919</v>
      </c>
      <c r="C154" s="8" t="s">
        <v>1980</v>
      </c>
      <c r="D154" s="8" t="s">
        <v>1994</v>
      </c>
      <c r="E154" s="10"/>
      <c r="F154" s="10"/>
      <c r="G154" s="10"/>
      <c r="H154" s="10">
        <v>3.5000000000000003E-2</v>
      </c>
      <c r="I154" s="8" t="s">
        <v>87</v>
      </c>
      <c r="J154" s="8" t="s">
        <v>1980</v>
      </c>
      <c r="K154" s="8" t="s">
        <v>82</v>
      </c>
      <c r="L154" s="8"/>
      <c r="M154" s="8"/>
      <c r="N154" s="8"/>
      <c r="O154" s="21"/>
      <c r="P154" s="31"/>
      <c r="Q154" s="15">
        <f t="shared" si="1"/>
        <v>0.50833720639220603</v>
      </c>
      <c r="R154" s="49"/>
      <c r="S154" s="49"/>
      <c r="T154" s="49"/>
      <c r="V154" s="35"/>
    </row>
    <row r="155" spans="1:22" s="11" customFormat="1" ht="11.1" customHeight="1">
      <c r="A155" s="29"/>
      <c r="B155" s="45">
        <v>33919</v>
      </c>
      <c r="C155" s="8" t="s">
        <v>1980</v>
      </c>
      <c r="D155" s="8" t="s">
        <v>1994</v>
      </c>
      <c r="E155" s="10"/>
      <c r="F155" s="10"/>
      <c r="G155" s="10"/>
      <c r="H155" s="10">
        <v>4.9000000000000002E-2</v>
      </c>
      <c r="I155" s="8" t="s">
        <v>87</v>
      </c>
      <c r="J155" s="8" t="s">
        <v>1980</v>
      </c>
      <c r="K155" s="8" t="s">
        <v>82</v>
      </c>
      <c r="L155" s="8"/>
      <c r="M155" s="8"/>
      <c r="N155" s="8"/>
      <c r="O155" s="21"/>
      <c r="P155" s="31"/>
      <c r="Q155" s="15">
        <f t="shared" si="1"/>
        <v>0.50833720639220603</v>
      </c>
      <c r="R155" s="49"/>
      <c r="S155" s="49"/>
      <c r="T155" s="49"/>
      <c r="V155" s="35"/>
    </row>
    <row r="156" spans="1:22" s="11" customFormat="1" ht="11.1" customHeight="1">
      <c r="A156" s="29"/>
      <c r="B156" s="45">
        <v>33919</v>
      </c>
      <c r="C156" s="8" t="s">
        <v>14</v>
      </c>
      <c r="D156" s="8" t="s">
        <v>1994</v>
      </c>
      <c r="E156" s="10"/>
      <c r="F156" s="10"/>
      <c r="G156" s="10"/>
      <c r="H156" s="10">
        <v>3.6999999999999998E-2</v>
      </c>
      <c r="I156" s="8" t="s">
        <v>87</v>
      </c>
      <c r="J156" s="8" t="s">
        <v>14</v>
      </c>
      <c r="K156" s="8" t="s">
        <v>82</v>
      </c>
      <c r="L156" s="8"/>
      <c r="M156" s="8"/>
      <c r="N156" s="8"/>
      <c r="O156" s="21"/>
      <c r="P156" s="31"/>
      <c r="Q156" s="15">
        <f t="shared" si="1"/>
        <v>0.50833720639220603</v>
      </c>
      <c r="R156" s="49"/>
      <c r="S156" s="49"/>
      <c r="T156" s="49"/>
      <c r="V156" s="35"/>
    </row>
    <row r="157" spans="1:22" s="11" customFormat="1" ht="11.1" customHeight="1">
      <c r="A157" s="29"/>
      <c r="B157" s="45">
        <v>33919</v>
      </c>
      <c r="C157" s="8" t="s">
        <v>14</v>
      </c>
      <c r="D157" s="8" t="s">
        <v>1994</v>
      </c>
      <c r="E157" s="10"/>
      <c r="F157" s="10"/>
      <c r="G157" s="10"/>
      <c r="H157" s="10">
        <v>3.9E-2</v>
      </c>
      <c r="I157" s="8" t="s">
        <v>87</v>
      </c>
      <c r="J157" s="8" t="s">
        <v>14</v>
      </c>
      <c r="K157" s="8" t="s">
        <v>82</v>
      </c>
      <c r="L157" s="8"/>
      <c r="M157" s="8"/>
      <c r="N157" s="8"/>
      <c r="O157" s="21"/>
      <c r="P157" s="31"/>
      <c r="Q157" s="15">
        <f t="shared" si="1"/>
        <v>0.50833720639220603</v>
      </c>
      <c r="R157" s="49"/>
      <c r="S157" s="49"/>
      <c r="T157" s="49"/>
      <c r="V157" s="35"/>
    </row>
    <row r="158" spans="1:22" s="11" customFormat="1" ht="11.1" customHeight="1">
      <c r="A158" s="29"/>
      <c r="B158" s="45">
        <v>34172</v>
      </c>
      <c r="C158" s="8" t="s">
        <v>1980</v>
      </c>
      <c r="D158" s="8" t="s">
        <v>1994</v>
      </c>
      <c r="E158" s="10"/>
      <c r="F158" s="10"/>
      <c r="G158" s="10"/>
      <c r="H158" s="10">
        <v>3.9E-2</v>
      </c>
      <c r="I158" s="8" t="s">
        <v>87</v>
      </c>
      <c r="J158" s="8" t="s">
        <v>1980</v>
      </c>
      <c r="K158" s="8" t="s">
        <v>82</v>
      </c>
      <c r="L158" s="8"/>
      <c r="M158" s="8"/>
      <c r="N158" s="8"/>
      <c r="O158" s="21"/>
      <c r="P158" s="31"/>
      <c r="Q158" s="15">
        <f t="shared" si="1"/>
        <v>0.50028503294172988</v>
      </c>
      <c r="R158" s="49"/>
      <c r="S158" s="49"/>
      <c r="T158" s="49"/>
      <c r="V158" s="35"/>
    </row>
    <row r="159" spans="1:22" s="11" customFormat="1" ht="11.1" customHeight="1">
      <c r="A159" s="29"/>
      <c r="B159" s="45">
        <v>34172</v>
      </c>
      <c r="C159" s="8" t="s">
        <v>1980</v>
      </c>
      <c r="D159" s="8" t="s">
        <v>1994</v>
      </c>
      <c r="E159" s="10"/>
      <c r="F159" s="10"/>
      <c r="G159" s="10"/>
      <c r="H159" s="10">
        <v>4.3999999999999997E-2</v>
      </c>
      <c r="I159" s="8" t="s">
        <v>87</v>
      </c>
      <c r="J159" s="8" t="s">
        <v>1980</v>
      </c>
      <c r="K159" s="8" t="s">
        <v>82</v>
      </c>
      <c r="L159" s="8"/>
      <c r="M159" s="8"/>
      <c r="N159" s="8"/>
      <c r="O159" s="21"/>
      <c r="P159" s="31"/>
      <c r="Q159" s="15">
        <f t="shared" si="1"/>
        <v>0.50028503294172988</v>
      </c>
      <c r="R159" s="49"/>
      <c r="S159" s="49"/>
      <c r="T159" s="49"/>
      <c r="V159" s="35"/>
    </row>
    <row r="160" spans="1:22" s="11" customFormat="1" ht="11.1" customHeight="1">
      <c r="A160" s="29"/>
      <c r="B160" s="45">
        <v>34172</v>
      </c>
      <c r="C160" s="8" t="s">
        <v>14</v>
      </c>
      <c r="D160" s="8" t="s">
        <v>1994</v>
      </c>
      <c r="E160" s="10"/>
      <c r="F160" s="10"/>
      <c r="G160" s="10"/>
      <c r="H160" s="10">
        <v>4.4999999999999998E-2</v>
      </c>
      <c r="I160" s="8" t="s">
        <v>87</v>
      </c>
      <c r="J160" s="8" t="s">
        <v>14</v>
      </c>
      <c r="K160" s="8" t="s">
        <v>82</v>
      </c>
      <c r="L160" s="8"/>
      <c r="M160" s="8"/>
      <c r="N160" s="8"/>
      <c r="O160" s="21"/>
      <c r="P160" s="31"/>
      <c r="Q160" s="15">
        <f t="shared" si="1"/>
        <v>0.50028503294172988</v>
      </c>
      <c r="R160" s="49"/>
      <c r="S160" s="49"/>
      <c r="T160" s="49"/>
      <c r="V160" s="35"/>
    </row>
    <row r="161" spans="1:22" s="11" customFormat="1" ht="11.1" customHeight="1">
      <c r="A161" s="29"/>
      <c r="B161" s="45">
        <v>34172</v>
      </c>
      <c r="C161" s="8" t="s">
        <v>14</v>
      </c>
      <c r="D161" s="8" t="s">
        <v>1994</v>
      </c>
      <c r="E161" s="10"/>
      <c r="F161" s="10"/>
      <c r="G161" s="10"/>
      <c r="H161" s="10">
        <v>5.6000000000000001E-2</v>
      </c>
      <c r="I161" s="8" t="s">
        <v>87</v>
      </c>
      <c r="J161" s="8" t="s">
        <v>14</v>
      </c>
      <c r="K161" s="8" t="s">
        <v>82</v>
      </c>
      <c r="L161" s="8"/>
      <c r="M161" s="8"/>
      <c r="N161" s="8"/>
      <c r="O161" s="21"/>
      <c r="P161" s="31"/>
      <c r="Q161" s="15">
        <f t="shared" si="1"/>
        <v>0.50028503294172988</v>
      </c>
      <c r="R161" s="49"/>
      <c r="S161" s="49"/>
      <c r="T161" s="49"/>
      <c r="V161" s="35"/>
    </row>
    <row r="162" spans="1:22" s="11" customFormat="1" ht="11.1" customHeight="1">
      <c r="A162" s="29"/>
      <c r="B162" s="45">
        <v>34283</v>
      </c>
      <c r="C162" s="8" t="s">
        <v>1980</v>
      </c>
      <c r="D162" s="8" t="s">
        <v>1994</v>
      </c>
      <c r="E162" s="10"/>
      <c r="F162" s="10"/>
      <c r="G162" s="10"/>
      <c r="H162" s="10">
        <v>0.13500000000000001</v>
      </c>
      <c r="I162" s="8" t="s">
        <v>87</v>
      </c>
      <c r="J162" s="8" t="s">
        <v>1980</v>
      </c>
      <c r="K162" s="8" t="s">
        <v>82</v>
      </c>
      <c r="L162" s="8"/>
      <c r="M162" s="8"/>
      <c r="N162" s="8"/>
      <c r="O162" s="21"/>
      <c r="P162" s="31"/>
      <c r="Q162" s="15">
        <f t="shared" si="1"/>
        <v>0.4967926369595338</v>
      </c>
      <c r="R162" s="49"/>
      <c r="S162" s="49"/>
      <c r="T162" s="49"/>
      <c r="V162" s="35"/>
    </row>
    <row r="163" spans="1:22" s="11" customFormat="1" ht="11.1" customHeight="1">
      <c r="A163" s="29"/>
      <c r="B163" s="45">
        <v>34283</v>
      </c>
      <c r="C163" s="8" t="s">
        <v>1980</v>
      </c>
      <c r="D163" s="8" t="s">
        <v>1994</v>
      </c>
      <c r="E163" s="10"/>
      <c r="F163" s="10"/>
      <c r="G163" s="10"/>
      <c r="H163" s="10">
        <v>0.14000000000000001</v>
      </c>
      <c r="I163" s="8" t="s">
        <v>87</v>
      </c>
      <c r="J163" s="8" t="s">
        <v>1980</v>
      </c>
      <c r="K163" s="8" t="s">
        <v>82</v>
      </c>
      <c r="L163" s="8"/>
      <c r="M163" s="8"/>
      <c r="N163" s="8"/>
      <c r="O163" s="21"/>
      <c r="P163" s="31"/>
      <c r="Q163" s="15">
        <f t="shared" si="1"/>
        <v>0.4967926369595338</v>
      </c>
      <c r="R163" s="49"/>
      <c r="S163" s="49"/>
      <c r="T163" s="49"/>
      <c r="V163" s="35"/>
    </row>
    <row r="164" spans="1:22" s="11" customFormat="1" ht="11.1" customHeight="1">
      <c r="A164" s="29"/>
      <c r="B164" s="45">
        <v>34283</v>
      </c>
      <c r="C164" s="8" t="s">
        <v>14</v>
      </c>
      <c r="D164" s="8" t="s">
        <v>1994</v>
      </c>
      <c r="E164" s="10"/>
      <c r="F164" s="10"/>
      <c r="G164" s="10"/>
      <c r="H164" s="10">
        <v>4.4999999999999998E-2</v>
      </c>
      <c r="I164" s="8" t="s">
        <v>87</v>
      </c>
      <c r="J164" s="8" t="s">
        <v>14</v>
      </c>
      <c r="K164" s="8" t="s">
        <v>82</v>
      </c>
      <c r="L164" s="8"/>
      <c r="M164" s="8"/>
      <c r="N164" s="8"/>
      <c r="O164" s="21"/>
      <c r="P164" s="31"/>
      <c r="Q164" s="15">
        <f t="shared" si="1"/>
        <v>0.4967926369595338</v>
      </c>
      <c r="R164" s="49"/>
      <c r="S164" s="49"/>
      <c r="T164" s="49"/>
      <c r="V164" s="35"/>
    </row>
    <row r="165" spans="1:22" s="11" customFormat="1" ht="11.1" customHeight="1">
      <c r="A165" s="29"/>
      <c r="B165" s="45">
        <v>34283</v>
      </c>
      <c r="C165" s="8" t="s">
        <v>14</v>
      </c>
      <c r="D165" s="8" t="s">
        <v>1994</v>
      </c>
      <c r="E165" s="10"/>
      <c r="F165" s="10"/>
      <c r="G165" s="10"/>
      <c r="H165" s="10">
        <v>4.9000000000000002E-2</v>
      </c>
      <c r="I165" s="8" t="s">
        <v>87</v>
      </c>
      <c r="J165" s="8" t="s">
        <v>14</v>
      </c>
      <c r="K165" s="8" t="s">
        <v>82</v>
      </c>
      <c r="L165" s="8"/>
      <c r="M165" s="8"/>
      <c r="N165" s="8"/>
      <c r="O165" s="21"/>
      <c r="P165" s="31"/>
      <c r="Q165" s="15">
        <f t="shared" si="1"/>
        <v>0.4967926369595338</v>
      </c>
      <c r="R165" s="49"/>
      <c r="S165" s="49"/>
      <c r="T165" s="49"/>
      <c r="V165" s="35"/>
    </row>
    <row r="166" spans="1:22" s="11" customFormat="1" ht="11.1" customHeight="1">
      <c r="A166" s="29"/>
      <c r="B166" s="45">
        <v>34537</v>
      </c>
      <c r="C166" s="8" t="s">
        <v>1980</v>
      </c>
      <c r="D166" s="8" t="s">
        <v>1994</v>
      </c>
      <c r="E166" s="10"/>
      <c r="F166" s="10"/>
      <c r="G166" s="10"/>
      <c r="H166" s="10">
        <v>0.04</v>
      </c>
      <c r="I166" s="8" t="s">
        <v>87</v>
      </c>
      <c r="J166" s="8" t="s">
        <v>1980</v>
      </c>
      <c r="K166" s="8" t="s">
        <v>82</v>
      </c>
      <c r="L166" s="8"/>
      <c r="M166" s="8"/>
      <c r="N166" s="8"/>
      <c r="O166" s="21"/>
      <c r="P166" s="31"/>
      <c r="Q166" s="15">
        <f t="shared" si="1"/>
        <v>0.48889247669438701</v>
      </c>
      <c r="R166" s="49"/>
      <c r="S166" s="49"/>
      <c r="T166" s="49"/>
      <c r="V166" s="35"/>
    </row>
    <row r="167" spans="1:22" s="11" customFormat="1" ht="11.1" customHeight="1">
      <c r="A167" s="29"/>
      <c r="B167" s="45">
        <v>34537</v>
      </c>
      <c r="C167" s="8" t="s">
        <v>1980</v>
      </c>
      <c r="D167" s="8" t="s">
        <v>1994</v>
      </c>
      <c r="E167" s="10"/>
      <c r="F167" s="10"/>
      <c r="G167" s="10"/>
      <c r="H167" s="10">
        <v>4.3999999999999997E-2</v>
      </c>
      <c r="I167" s="8" t="s">
        <v>87</v>
      </c>
      <c r="J167" s="8" t="s">
        <v>1980</v>
      </c>
      <c r="K167" s="8" t="s">
        <v>82</v>
      </c>
      <c r="L167" s="8"/>
      <c r="M167" s="8"/>
      <c r="N167" s="8"/>
      <c r="O167" s="21"/>
      <c r="P167" s="31"/>
      <c r="Q167" s="15">
        <f t="shared" si="1"/>
        <v>0.48889247669438701</v>
      </c>
      <c r="R167" s="49"/>
      <c r="S167" s="49"/>
      <c r="T167" s="49"/>
      <c r="V167" s="35"/>
    </row>
    <row r="168" spans="1:22" s="11" customFormat="1" ht="11.1" customHeight="1">
      <c r="A168" s="29"/>
      <c r="B168" s="45">
        <v>34537</v>
      </c>
      <c r="C168" s="8" t="s">
        <v>14</v>
      </c>
      <c r="D168" s="8" t="s">
        <v>1994</v>
      </c>
      <c r="E168" s="10"/>
      <c r="F168" s="10"/>
      <c r="G168" s="10"/>
      <c r="H168" s="10">
        <v>3.7999999999999999E-2</v>
      </c>
      <c r="I168" s="8" t="s">
        <v>87</v>
      </c>
      <c r="J168" s="8" t="s">
        <v>14</v>
      </c>
      <c r="K168" s="8" t="s">
        <v>82</v>
      </c>
      <c r="L168" s="8"/>
      <c r="M168" s="8"/>
      <c r="N168" s="8"/>
      <c r="O168" s="21"/>
      <c r="P168" s="31"/>
      <c r="Q168" s="15">
        <f t="shared" si="1"/>
        <v>0.48889247669438701</v>
      </c>
      <c r="R168" s="49">
        <v>10</v>
      </c>
      <c r="S168" s="49">
        <v>50</v>
      </c>
      <c r="T168" s="49">
        <v>100</v>
      </c>
      <c r="V168" s="35"/>
    </row>
    <row r="169" spans="1:22" s="11" customFormat="1" ht="11.1" customHeight="1">
      <c r="A169" s="29"/>
      <c r="B169" s="45">
        <v>34537</v>
      </c>
      <c r="C169" s="8" t="s">
        <v>14</v>
      </c>
      <c r="D169" s="8" t="s">
        <v>1994</v>
      </c>
      <c r="E169" s="10"/>
      <c r="F169" s="10"/>
      <c r="G169" s="10"/>
      <c r="H169" s="10">
        <v>5.0999999999999997E-2</v>
      </c>
      <c r="I169" s="8" t="s">
        <v>87</v>
      </c>
      <c r="J169" s="8" t="s">
        <v>14</v>
      </c>
      <c r="K169" s="8" t="s">
        <v>82</v>
      </c>
      <c r="L169" s="8"/>
      <c r="M169" s="8"/>
      <c r="N169" s="8"/>
      <c r="O169" s="21"/>
      <c r="P169" s="31"/>
      <c r="Q169" s="15">
        <f t="shared" ref="Q169:Q232" si="2" xml:space="preserve"> 1* 2.71828 ^ (-(0.69315 / 30.07) * (B169 - 23198) / 365.25)</f>
        <v>0.48889247669438701</v>
      </c>
      <c r="R169" s="49"/>
      <c r="S169" s="49"/>
      <c r="T169" s="49"/>
      <c r="V169" s="35"/>
    </row>
    <row r="170" spans="1:22" s="11" customFormat="1" ht="11.1" customHeight="1">
      <c r="A170" s="29"/>
      <c r="B170" s="45">
        <v>34646</v>
      </c>
      <c r="C170" s="8" t="s">
        <v>1980</v>
      </c>
      <c r="D170" s="8" t="s">
        <v>1994</v>
      </c>
      <c r="E170" s="10"/>
      <c r="F170" s="10"/>
      <c r="G170" s="10"/>
      <c r="H170" s="10">
        <v>8.2000000000000003E-2</v>
      </c>
      <c r="I170" s="8" t="s">
        <v>87</v>
      </c>
      <c r="J170" s="8" t="s">
        <v>1980</v>
      </c>
      <c r="K170" s="8" t="s">
        <v>82</v>
      </c>
      <c r="L170" s="8"/>
      <c r="M170" s="8"/>
      <c r="N170" s="8"/>
      <c r="O170" s="21"/>
      <c r="P170" s="31"/>
      <c r="Q170" s="15">
        <f t="shared" si="2"/>
        <v>0.48554089183437271</v>
      </c>
      <c r="R170" s="49"/>
      <c r="S170" s="49"/>
      <c r="T170" s="49"/>
      <c r="V170" s="35"/>
    </row>
    <row r="171" spans="1:22" s="11" customFormat="1" ht="11.1" customHeight="1">
      <c r="A171" s="29"/>
      <c r="B171" s="45">
        <v>34646</v>
      </c>
      <c r="C171" s="8" t="s">
        <v>1980</v>
      </c>
      <c r="D171" s="8" t="s">
        <v>1994</v>
      </c>
      <c r="E171" s="10"/>
      <c r="F171" s="10"/>
      <c r="G171" s="10"/>
      <c r="H171" s="10">
        <v>0.09</v>
      </c>
      <c r="I171" s="8" t="s">
        <v>87</v>
      </c>
      <c r="J171" s="8" t="s">
        <v>1980</v>
      </c>
      <c r="K171" s="8" t="s">
        <v>82</v>
      </c>
      <c r="L171" s="8"/>
      <c r="M171" s="8"/>
      <c r="N171" s="8"/>
      <c r="O171" s="21"/>
      <c r="P171" s="31"/>
      <c r="Q171" s="15">
        <f t="shared" si="2"/>
        <v>0.48554089183437271</v>
      </c>
      <c r="R171" s="49"/>
      <c r="S171" s="49"/>
      <c r="T171" s="49"/>
      <c r="V171" s="35"/>
    </row>
    <row r="172" spans="1:22" s="11" customFormat="1" ht="11.1" customHeight="1">
      <c r="A172" s="29"/>
      <c r="B172" s="45">
        <v>34646</v>
      </c>
      <c r="C172" s="8" t="s">
        <v>14</v>
      </c>
      <c r="D172" s="8" t="s">
        <v>1994</v>
      </c>
      <c r="E172" s="10"/>
      <c r="F172" s="10"/>
      <c r="G172" s="10"/>
      <c r="H172" s="10">
        <v>2.5999999999999999E-2</v>
      </c>
      <c r="I172" s="8" t="s">
        <v>87</v>
      </c>
      <c r="J172" s="8" t="s">
        <v>14</v>
      </c>
      <c r="K172" s="8" t="s">
        <v>82</v>
      </c>
      <c r="L172" s="8"/>
      <c r="M172" s="8"/>
      <c r="N172" s="8"/>
      <c r="O172" s="21"/>
      <c r="P172" s="31"/>
      <c r="Q172" s="15">
        <f t="shared" si="2"/>
        <v>0.48554089183437271</v>
      </c>
      <c r="R172" s="49"/>
      <c r="S172" s="49"/>
      <c r="T172" s="49"/>
      <c r="V172" s="35"/>
    </row>
    <row r="173" spans="1:22" s="11" customFormat="1" ht="11.1" customHeight="1">
      <c r="A173" s="29"/>
      <c r="B173" s="45">
        <v>34646</v>
      </c>
      <c r="C173" s="8" t="s">
        <v>14</v>
      </c>
      <c r="D173" s="8" t="s">
        <v>1994</v>
      </c>
      <c r="E173" s="10"/>
      <c r="F173" s="10"/>
      <c r="G173" s="10"/>
      <c r="H173" s="10">
        <v>3.5000000000000003E-2</v>
      </c>
      <c r="I173" s="8" t="s">
        <v>87</v>
      </c>
      <c r="J173" s="8" t="s">
        <v>14</v>
      </c>
      <c r="K173" s="8" t="s">
        <v>82</v>
      </c>
      <c r="L173" s="8"/>
      <c r="M173" s="8"/>
      <c r="N173" s="8"/>
      <c r="O173" s="21"/>
      <c r="P173" s="31"/>
      <c r="Q173" s="15">
        <f t="shared" si="2"/>
        <v>0.48554089183437271</v>
      </c>
      <c r="R173" s="49"/>
      <c r="S173" s="49"/>
      <c r="T173" s="49"/>
      <c r="V173" s="35"/>
    </row>
    <row r="174" spans="1:22" s="11" customFormat="1" ht="11.1" customHeight="1">
      <c r="A174" s="29"/>
      <c r="B174" s="45">
        <v>34900</v>
      </c>
      <c r="C174" s="8" t="s">
        <v>1980</v>
      </c>
      <c r="D174" s="8" t="s">
        <v>1994</v>
      </c>
      <c r="E174" s="10"/>
      <c r="F174" s="10"/>
      <c r="G174" s="10"/>
      <c r="H174" s="10">
        <v>0.15</v>
      </c>
      <c r="I174" s="8" t="s">
        <v>87</v>
      </c>
      <c r="J174" s="8" t="s">
        <v>1980</v>
      </c>
      <c r="K174" s="8" t="s">
        <v>82</v>
      </c>
      <c r="L174" s="8"/>
      <c r="M174" s="8"/>
      <c r="N174" s="8"/>
      <c r="O174" s="21"/>
      <c r="P174" s="31"/>
      <c r="Q174" s="15">
        <f t="shared" si="2"/>
        <v>0.47781966052899338</v>
      </c>
      <c r="R174" s="49"/>
      <c r="S174" s="49"/>
      <c r="T174" s="49"/>
      <c r="V174" s="35"/>
    </row>
    <row r="175" spans="1:22" s="11" customFormat="1" ht="11.1" customHeight="1">
      <c r="A175" s="29"/>
      <c r="B175" s="45">
        <v>34900</v>
      </c>
      <c r="C175" s="8" t="s">
        <v>1980</v>
      </c>
      <c r="D175" s="8" t="s">
        <v>1994</v>
      </c>
      <c r="E175" s="10"/>
      <c r="F175" s="10"/>
      <c r="G175" s="10"/>
      <c r="H175" s="10">
        <v>0.16</v>
      </c>
      <c r="I175" s="8" t="s">
        <v>87</v>
      </c>
      <c r="J175" s="8" t="s">
        <v>1980</v>
      </c>
      <c r="K175" s="8" t="s">
        <v>82</v>
      </c>
      <c r="L175" s="8"/>
      <c r="M175" s="8"/>
      <c r="N175" s="8"/>
      <c r="O175" s="21"/>
      <c r="P175" s="31"/>
      <c r="Q175" s="15">
        <f t="shared" si="2"/>
        <v>0.47781966052899338</v>
      </c>
      <c r="R175" s="49"/>
      <c r="S175" s="49"/>
      <c r="T175" s="49"/>
      <c r="V175" s="35"/>
    </row>
    <row r="176" spans="1:22" s="11" customFormat="1" ht="11.1" customHeight="1">
      <c r="A176" s="29"/>
      <c r="B176" s="45">
        <v>34900</v>
      </c>
      <c r="C176" s="8" t="s">
        <v>14</v>
      </c>
      <c r="D176" s="8" t="s">
        <v>1994</v>
      </c>
      <c r="E176" s="10"/>
      <c r="F176" s="10"/>
      <c r="G176" s="10"/>
      <c r="H176" s="10">
        <v>4.2999999999999997E-2</v>
      </c>
      <c r="I176" s="8" t="s">
        <v>87</v>
      </c>
      <c r="J176" s="8" t="s">
        <v>14</v>
      </c>
      <c r="K176" s="8" t="s">
        <v>82</v>
      </c>
      <c r="L176" s="8"/>
      <c r="M176" s="8"/>
      <c r="N176" s="8"/>
      <c r="O176" s="21"/>
      <c r="P176" s="31"/>
      <c r="Q176" s="15">
        <f t="shared" si="2"/>
        <v>0.47781966052899338</v>
      </c>
      <c r="R176" s="49"/>
      <c r="S176" s="49"/>
      <c r="T176" s="49"/>
      <c r="V176" s="35"/>
    </row>
    <row r="177" spans="1:22" s="11" customFormat="1" ht="11.1" customHeight="1">
      <c r="A177" s="29"/>
      <c r="B177" s="45">
        <v>34900</v>
      </c>
      <c r="C177" s="8" t="s">
        <v>14</v>
      </c>
      <c r="D177" s="8" t="s">
        <v>1994</v>
      </c>
      <c r="E177" s="10"/>
      <c r="F177" s="10"/>
      <c r="G177" s="10"/>
      <c r="H177" s="10">
        <v>4.9000000000000002E-2</v>
      </c>
      <c r="I177" s="8" t="s">
        <v>87</v>
      </c>
      <c r="J177" s="8" t="s">
        <v>14</v>
      </c>
      <c r="K177" s="8" t="s">
        <v>82</v>
      </c>
      <c r="L177" s="8"/>
      <c r="M177" s="8"/>
      <c r="N177" s="8"/>
      <c r="O177" s="21"/>
      <c r="P177" s="31"/>
      <c r="Q177" s="15">
        <f t="shared" si="2"/>
        <v>0.47781966052899338</v>
      </c>
      <c r="R177" s="49"/>
      <c r="S177" s="49"/>
      <c r="T177" s="49"/>
      <c r="V177" s="35"/>
    </row>
    <row r="178" spans="1:22" s="11" customFormat="1" ht="11.1" customHeight="1">
      <c r="A178" s="29"/>
      <c r="B178" s="45">
        <v>35012</v>
      </c>
      <c r="C178" s="8" t="s">
        <v>1980</v>
      </c>
      <c r="D178" s="8" t="s">
        <v>1994</v>
      </c>
      <c r="E178" s="10"/>
      <c r="F178" s="10"/>
      <c r="G178" s="10"/>
      <c r="H178" s="10">
        <v>3.4000000000000002E-2</v>
      </c>
      <c r="I178" s="8" t="s">
        <v>87</v>
      </c>
      <c r="J178" s="8" t="s">
        <v>1980</v>
      </c>
      <c r="K178" s="8" t="s">
        <v>82</v>
      </c>
      <c r="L178" s="8"/>
      <c r="M178" s="8"/>
      <c r="N178" s="8"/>
      <c r="O178" s="21"/>
      <c r="P178" s="31"/>
      <c r="Q178" s="15">
        <f t="shared" si="2"/>
        <v>0.47445414700012956</v>
      </c>
      <c r="R178" s="49"/>
      <c r="S178" s="49"/>
      <c r="T178" s="49"/>
      <c r="V178" s="35"/>
    </row>
    <row r="179" spans="1:22" s="11" customFormat="1" ht="11.1" customHeight="1">
      <c r="A179" s="29"/>
      <c r="B179" s="45">
        <v>35012</v>
      </c>
      <c r="C179" s="8" t="s">
        <v>1980</v>
      </c>
      <c r="D179" s="8" t="s">
        <v>1994</v>
      </c>
      <c r="E179" s="10"/>
      <c r="F179" s="10"/>
      <c r="G179" s="10"/>
      <c r="H179" s="10">
        <v>0.04</v>
      </c>
      <c r="I179" s="8" t="s">
        <v>87</v>
      </c>
      <c r="J179" s="8" t="s">
        <v>1980</v>
      </c>
      <c r="K179" s="8" t="s">
        <v>82</v>
      </c>
      <c r="L179" s="8"/>
      <c r="M179" s="8"/>
      <c r="N179" s="8"/>
      <c r="O179" s="21"/>
      <c r="P179" s="31"/>
      <c r="Q179" s="15">
        <f t="shared" si="2"/>
        <v>0.47445414700012956</v>
      </c>
      <c r="R179" s="49"/>
      <c r="S179" s="49"/>
      <c r="T179" s="49"/>
      <c r="V179" s="35"/>
    </row>
    <row r="180" spans="1:22" s="11" customFormat="1" ht="11.1" customHeight="1">
      <c r="A180" s="29"/>
      <c r="B180" s="45">
        <v>35012</v>
      </c>
      <c r="C180" s="8" t="s">
        <v>14</v>
      </c>
      <c r="D180" s="8" t="s">
        <v>1994</v>
      </c>
      <c r="E180" s="10"/>
      <c r="F180" s="10"/>
      <c r="G180" s="10"/>
      <c r="H180" s="10">
        <v>4.2999999999999997E-2</v>
      </c>
      <c r="I180" s="8" t="s">
        <v>87</v>
      </c>
      <c r="J180" s="8" t="s">
        <v>14</v>
      </c>
      <c r="K180" s="8" t="s">
        <v>82</v>
      </c>
      <c r="L180" s="8"/>
      <c r="M180" s="8"/>
      <c r="N180" s="8"/>
      <c r="O180" s="21"/>
      <c r="P180" s="31"/>
      <c r="Q180" s="15">
        <f t="shared" si="2"/>
        <v>0.47445414700012956</v>
      </c>
      <c r="R180" s="49"/>
      <c r="S180" s="49"/>
      <c r="T180" s="49"/>
      <c r="V180" s="35"/>
    </row>
    <row r="181" spans="1:22" s="11" customFormat="1" ht="11.1" customHeight="1">
      <c r="A181" s="29"/>
      <c r="B181" s="45">
        <v>35012</v>
      </c>
      <c r="C181" s="8" t="s">
        <v>14</v>
      </c>
      <c r="D181" s="8" t="s">
        <v>1994</v>
      </c>
      <c r="E181" s="10"/>
      <c r="F181" s="10"/>
      <c r="G181" s="10"/>
      <c r="H181" s="10">
        <v>7.0999999999999994E-2</v>
      </c>
      <c r="I181" s="8" t="s">
        <v>87</v>
      </c>
      <c r="J181" s="8" t="s">
        <v>14</v>
      </c>
      <c r="K181" s="8" t="s">
        <v>82</v>
      </c>
      <c r="L181" s="8"/>
      <c r="M181" s="8"/>
      <c r="N181" s="8"/>
      <c r="O181" s="21"/>
      <c r="P181" s="31"/>
      <c r="Q181" s="15">
        <f t="shared" si="2"/>
        <v>0.47445414700012956</v>
      </c>
      <c r="R181" s="49"/>
      <c r="S181" s="49"/>
      <c r="T181" s="49"/>
      <c r="V181" s="35"/>
    </row>
    <row r="182" spans="1:22" s="11" customFormat="1" ht="11.1" customHeight="1">
      <c r="A182" s="29"/>
      <c r="B182" s="45">
        <v>35270</v>
      </c>
      <c r="C182" s="8" t="s">
        <v>1980</v>
      </c>
      <c r="D182" s="8" t="s">
        <v>1994</v>
      </c>
      <c r="E182" s="10"/>
      <c r="F182" s="10"/>
      <c r="G182" s="10"/>
      <c r="H182" s="10">
        <v>5.0999999999999997E-2</v>
      </c>
      <c r="I182" s="8" t="s">
        <v>87</v>
      </c>
      <c r="J182" s="8" t="s">
        <v>1980</v>
      </c>
      <c r="K182" s="8" t="s">
        <v>82</v>
      </c>
      <c r="L182" s="8"/>
      <c r="M182" s="8"/>
      <c r="N182" s="8"/>
      <c r="O182" s="21"/>
      <c r="P182" s="31"/>
      <c r="Q182" s="15">
        <f t="shared" si="2"/>
        <v>0.46679136769319712</v>
      </c>
      <c r="R182" s="49"/>
      <c r="S182" s="49"/>
      <c r="T182" s="49"/>
      <c r="V182" s="35"/>
    </row>
    <row r="183" spans="1:22" s="11" customFormat="1" ht="11.1" customHeight="1">
      <c r="A183" s="29"/>
      <c r="B183" s="45">
        <v>35270</v>
      </c>
      <c r="C183" s="8" t="s">
        <v>14</v>
      </c>
      <c r="D183" s="8" t="s">
        <v>1994</v>
      </c>
      <c r="E183" s="10"/>
      <c r="F183" s="10"/>
      <c r="G183" s="10"/>
      <c r="H183" s="10">
        <v>3.5000000000000003E-2</v>
      </c>
      <c r="I183" s="8" t="s">
        <v>87</v>
      </c>
      <c r="J183" s="8" t="s">
        <v>14</v>
      </c>
      <c r="K183" s="8" t="s">
        <v>82</v>
      </c>
      <c r="L183" s="8"/>
      <c r="M183" s="8"/>
      <c r="N183" s="8"/>
      <c r="O183" s="21"/>
      <c r="P183" s="31"/>
      <c r="Q183" s="15">
        <f t="shared" si="2"/>
        <v>0.46679136769319712</v>
      </c>
      <c r="R183" s="49"/>
      <c r="S183" s="49"/>
      <c r="T183" s="49"/>
      <c r="V183" s="35"/>
    </row>
    <row r="184" spans="1:22" s="11" customFormat="1" ht="11.1" customHeight="1">
      <c r="A184" s="29"/>
      <c r="B184" s="45">
        <v>35271</v>
      </c>
      <c r="C184" s="8" t="s">
        <v>1980</v>
      </c>
      <c r="D184" s="8" t="s">
        <v>1994</v>
      </c>
      <c r="E184" s="10"/>
      <c r="F184" s="10"/>
      <c r="G184" s="10"/>
      <c r="H184" s="10">
        <v>4.1000000000000002E-2</v>
      </c>
      <c r="I184" s="8" t="s">
        <v>87</v>
      </c>
      <c r="J184" s="8" t="s">
        <v>1980</v>
      </c>
      <c r="K184" s="8" t="s">
        <v>82</v>
      </c>
      <c r="L184" s="8"/>
      <c r="M184" s="8"/>
      <c r="N184" s="8"/>
      <c r="O184" s="21"/>
      <c r="P184" s="31"/>
      <c r="Q184" s="15">
        <f t="shared" si="2"/>
        <v>0.46676190907344867</v>
      </c>
      <c r="R184" s="49">
        <v>10</v>
      </c>
      <c r="S184" s="49">
        <v>50</v>
      </c>
      <c r="T184" s="49">
        <v>100</v>
      </c>
      <c r="V184" s="35"/>
    </row>
    <row r="185" spans="1:22" s="11" customFormat="1" ht="11.1" customHeight="1">
      <c r="A185" s="29"/>
      <c r="B185" s="45">
        <v>35271</v>
      </c>
      <c r="C185" s="8" t="s">
        <v>14</v>
      </c>
      <c r="D185" s="8" t="s">
        <v>1994</v>
      </c>
      <c r="E185" s="10"/>
      <c r="F185" s="10"/>
      <c r="G185" s="10"/>
      <c r="H185" s="10">
        <v>0.03</v>
      </c>
      <c r="I185" s="8" t="s">
        <v>87</v>
      </c>
      <c r="J185" s="8" t="s">
        <v>14</v>
      </c>
      <c r="K185" s="8" t="s">
        <v>82</v>
      </c>
      <c r="L185" s="8"/>
      <c r="M185" s="8"/>
      <c r="N185" s="8"/>
      <c r="O185" s="21"/>
      <c r="P185" s="31"/>
      <c r="Q185" s="15">
        <f t="shared" si="2"/>
        <v>0.46676190907344867</v>
      </c>
      <c r="R185" s="49"/>
      <c r="S185" s="49"/>
      <c r="T185" s="49"/>
      <c r="V185" s="35"/>
    </row>
    <row r="186" spans="1:22" s="11" customFormat="1" ht="11.1" customHeight="1">
      <c r="A186" s="29"/>
      <c r="B186" s="45">
        <v>35376</v>
      </c>
      <c r="C186" s="8" t="s">
        <v>1980</v>
      </c>
      <c r="D186" s="8" t="s">
        <v>1994</v>
      </c>
      <c r="E186" s="10"/>
      <c r="F186" s="10"/>
      <c r="G186" s="10"/>
      <c r="H186" s="10">
        <v>3.6999999999999998E-2</v>
      </c>
      <c r="I186" s="8" t="s">
        <v>87</v>
      </c>
      <c r="J186" s="8" t="s">
        <v>1980</v>
      </c>
      <c r="K186" s="8" t="s">
        <v>82</v>
      </c>
      <c r="L186" s="8"/>
      <c r="M186" s="8"/>
      <c r="N186" s="8"/>
      <c r="O186" s="21"/>
      <c r="P186" s="31"/>
      <c r="Q186" s="15">
        <f t="shared" si="2"/>
        <v>0.4636790772751796</v>
      </c>
      <c r="R186" s="49"/>
      <c r="S186" s="49"/>
      <c r="T186" s="49"/>
      <c r="V186" s="35"/>
    </row>
    <row r="187" spans="1:22" s="11" customFormat="1" ht="11.1" customHeight="1">
      <c r="A187" s="29"/>
      <c r="B187" s="45">
        <v>35376</v>
      </c>
      <c r="C187" s="8" t="s">
        <v>14</v>
      </c>
      <c r="D187" s="8" t="s">
        <v>1994</v>
      </c>
      <c r="E187" s="10"/>
      <c r="F187" s="10"/>
      <c r="G187" s="10"/>
      <c r="H187" s="10">
        <v>2.5000000000000001E-2</v>
      </c>
      <c r="I187" s="8" t="s">
        <v>87</v>
      </c>
      <c r="J187" s="8" t="s">
        <v>14</v>
      </c>
      <c r="K187" s="8" t="s">
        <v>82</v>
      </c>
      <c r="L187" s="8"/>
      <c r="M187" s="8"/>
      <c r="N187" s="8"/>
      <c r="O187" s="21"/>
      <c r="P187" s="31"/>
      <c r="Q187" s="15">
        <f t="shared" si="2"/>
        <v>0.4636790772751796</v>
      </c>
      <c r="R187" s="49"/>
      <c r="S187" s="49"/>
      <c r="T187" s="49"/>
      <c r="V187" s="35"/>
    </row>
    <row r="188" spans="1:22" s="11" customFormat="1" ht="11.1" customHeight="1">
      <c r="A188" s="29"/>
      <c r="B188" s="45">
        <v>35377</v>
      </c>
      <c r="C188" s="8" t="s">
        <v>1980</v>
      </c>
      <c r="D188" s="8" t="s">
        <v>1994</v>
      </c>
      <c r="E188" s="10"/>
      <c r="F188" s="10"/>
      <c r="G188" s="10"/>
      <c r="H188" s="10">
        <v>4.9000000000000002E-2</v>
      </c>
      <c r="I188" s="8" t="s">
        <v>87</v>
      </c>
      <c r="J188" s="8" t="s">
        <v>1980</v>
      </c>
      <c r="K188" s="8" t="s">
        <v>82</v>
      </c>
      <c r="L188" s="8"/>
      <c r="M188" s="8"/>
      <c r="N188" s="8"/>
      <c r="O188" s="21"/>
      <c r="P188" s="31"/>
      <c r="Q188" s="15">
        <f t="shared" si="2"/>
        <v>0.46364981506818931</v>
      </c>
      <c r="R188" s="49"/>
      <c r="S188" s="49"/>
      <c r="T188" s="49"/>
      <c r="V188" s="35"/>
    </row>
    <row r="189" spans="1:22" s="11" customFormat="1" ht="11.1" customHeight="1">
      <c r="A189" s="29"/>
      <c r="B189" s="45">
        <v>35377</v>
      </c>
      <c r="C189" s="8" t="s">
        <v>14</v>
      </c>
      <c r="D189" s="8" t="s">
        <v>1994</v>
      </c>
      <c r="E189" s="10"/>
      <c r="F189" s="10"/>
      <c r="G189" s="10"/>
      <c r="H189" s="10">
        <v>0.04</v>
      </c>
      <c r="I189" s="8" t="s">
        <v>87</v>
      </c>
      <c r="J189" s="8" t="s">
        <v>14</v>
      </c>
      <c r="K189" s="8" t="s">
        <v>82</v>
      </c>
      <c r="L189" s="8"/>
      <c r="M189" s="8"/>
      <c r="N189" s="8"/>
      <c r="O189" s="21"/>
      <c r="P189" s="31"/>
      <c r="Q189" s="15">
        <f t="shared" si="2"/>
        <v>0.46364981506818931</v>
      </c>
      <c r="R189" s="49"/>
      <c r="S189" s="49"/>
      <c r="T189" s="49"/>
      <c r="V189" s="35"/>
    </row>
    <row r="190" spans="1:22" s="11" customFormat="1" ht="11.1" customHeight="1">
      <c r="A190" s="29"/>
      <c r="B190" s="45">
        <v>35669</v>
      </c>
      <c r="C190" s="8" t="s">
        <v>1980</v>
      </c>
      <c r="D190" s="8" t="s">
        <v>1994</v>
      </c>
      <c r="E190" s="10"/>
      <c r="F190" s="10"/>
      <c r="G190" s="10"/>
      <c r="H190" s="10">
        <v>4.2000000000000003E-2</v>
      </c>
      <c r="I190" s="8" t="s">
        <v>87</v>
      </c>
      <c r="J190" s="8" t="s">
        <v>1980</v>
      </c>
      <c r="K190" s="8" t="s">
        <v>82</v>
      </c>
      <c r="L190" s="8"/>
      <c r="M190" s="8"/>
      <c r="N190" s="8"/>
      <c r="O190" s="21"/>
      <c r="P190" s="31"/>
      <c r="Q190" s="15">
        <f t="shared" si="2"/>
        <v>0.45518376742881561</v>
      </c>
      <c r="R190" s="49"/>
      <c r="S190" s="49"/>
      <c r="T190" s="49"/>
      <c r="V190" s="35"/>
    </row>
    <row r="191" spans="1:22" s="11" customFormat="1" ht="11.1" customHeight="1">
      <c r="A191" s="29"/>
      <c r="B191" s="45">
        <v>35669</v>
      </c>
      <c r="C191" s="8" t="s">
        <v>14</v>
      </c>
      <c r="D191" s="8" t="s">
        <v>1994</v>
      </c>
      <c r="E191" s="10"/>
      <c r="F191" s="10"/>
      <c r="G191" s="10"/>
      <c r="H191" s="10">
        <v>4.7E-2</v>
      </c>
      <c r="I191" s="8" t="s">
        <v>87</v>
      </c>
      <c r="J191" s="8" t="s">
        <v>14</v>
      </c>
      <c r="K191" s="8" t="s">
        <v>82</v>
      </c>
      <c r="L191" s="8"/>
      <c r="M191" s="8"/>
      <c r="N191" s="8"/>
      <c r="O191" s="21"/>
      <c r="P191" s="31"/>
      <c r="Q191" s="15">
        <f t="shared" si="2"/>
        <v>0.45518376742881561</v>
      </c>
      <c r="R191" s="49"/>
      <c r="S191" s="49"/>
      <c r="T191" s="49"/>
      <c r="V191" s="35"/>
    </row>
    <row r="192" spans="1:22" s="11" customFormat="1" ht="11.1" customHeight="1">
      <c r="A192" s="29"/>
      <c r="B192" s="45">
        <v>35670</v>
      </c>
      <c r="C192" s="8" t="s">
        <v>1980</v>
      </c>
      <c r="D192" s="8" t="s">
        <v>1994</v>
      </c>
      <c r="E192" s="10"/>
      <c r="F192" s="10"/>
      <c r="G192" s="10"/>
      <c r="H192" s="10">
        <v>3.9E-2</v>
      </c>
      <c r="I192" s="8" t="s">
        <v>87</v>
      </c>
      <c r="J192" s="8" t="s">
        <v>1980</v>
      </c>
      <c r="K192" s="8" t="s">
        <v>82</v>
      </c>
      <c r="L192" s="8"/>
      <c r="M192" s="8"/>
      <c r="N192" s="8"/>
      <c r="O192" s="21"/>
      <c r="P192" s="31"/>
      <c r="Q192" s="15">
        <f t="shared" si="2"/>
        <v>0.4551550413502109</v>
      </c>
      <c r="R192" s="49"/>
      <c r="S192" s="49"/>
      <c r="T192" s="49"/>
      <c r="V192" s="35"/>
    </row>
    <row r="193" spans="1:22" s="11" customFormat="1" ht="11.1" customHeight="1">
      <c r="A193" s="29"/>
      <c r="B193" s="45">
        <v>35670</v>
      </c>
      <c r="C193" s="8" t="s">
        <v>14</v>
      </c>
      <c r="D193" s="8" t="s">
        <v>1994</v>
      </c>
      <c r="E193" s="10"/>
      <c r="F193" s="10"/>
      <c r="G193" s="10"/>
      <c r="H193" s="10">
        <v>5.8999999999999997E-2</v>
      </c>
      <c r="I193" s="8" t="s">
        <v>87</v>
      </c>
      <c r="J193" s="8" t="s">
        <v>14</v>
      </c>
      <c r="K193" s="8" t="s">
        <v>82</v>
      </c>
      <c r="L193" s="8"/>
      <c r="M193" s="8"/>
      <c r="N193" s="8"/>
      <c r="O193" s="21"/>
      <c r="P193" s="31"/>
      <c r="Q193" s="15">
        <f t="shared" si="2"/>
        <v>0.4551550413502109</v>
      </c>
      <c r="R193" s="49"/>
      <c r="S193" s="49"/>
      <c r="T193" s="49"/>
      <c r="V193" s="35"/>
    </row>
    <row r="194" spans="1:22" s="11" customFormat="1" ht="11.1" customHeight="1">
      <c r="A194" s="29"/>
      <c r="B194" s="45">
        <v>35782</v>
      </c>
      <c r="C194" s="8" t="s">
        <v>1980</v>
      </c>
      <c r="D194" s="8" t="s">
        <v>1994</v>
      </c>
      <c r="E194" s="10"/>
      <c r="F194" s="10"/>
      <c r="G194" s="10"/>
      <c r="H194" s="10">
        <v>0.02</v>
      </c>
      <c r="I194" s="8" t="s">
        <v>87</v>
      </c>
      <c r="J194" s="8" t="s">
        <v>1980</v>
      </c>
      <c r="K194" s="8" t="s">
        <v>82</v>
      </c>
      <c r="L194" s="8"/>
      <c r="M194" s="8"/>
      <c r="N194" s="8"/>
      <c r="O194" s="21"/>
      <c r="P194" s="31"/>
      <c r="Q194" s="15">
        <f t="shared" si="2"/>
        <v>0.45194916562777027</v>
      </c>
      <c r="R194" s="49"/>
      <c r="S194" s="49"/>
      <c r="T194" s="49"/>
      <c r="V194" s="35"/>
    </row>
    <row r="195" spans="1:22" s="11" customFormat="1" ht="11.1" customHeight="1">
      <c r="A195" s="29"/>
      <c r="B195" s="45">
        <v>35782</v>
      </c>
      <c r="C195" s="8" t="s">
        <v>1980</v>
      </c>
      <c r="D195" s="8" t="s">
        <v>1994</v>
      </c>
      <c r="E195" s="10"/>
      <c r="F195" s="10"/>
      <c r="G195" s="10"/>
      <c r="H195" s="10">
        <v>0.03</v>
      </c>
      <c r="I195" s="8" t="s">
        <v>87</v>
      </c>
      <c r="J195" s="8" t="s">
        <v>1980</v>
      </c>
      <c r="K195" s="8" t="s">
        <v>82</v>
      </c>
      <c r="L195" s="8"/>
      <c r="M195" s="8"/>
      <c r="N195" s="8"/>
      <c r="O195" s="21"/>
      <c r="P195" s="31"/>
      <c r="Q195" s="15">
        <f t="shared" si="2"/>
        <v>0.45194916562777027</v>
      </c>
      <c r="R195" s="49"/>
      <c r="S195" s="49"/>
      <c r="T195" s="49"/>
      <c r="V195" s="35"/>
    </row>
    <row r="196" spans="1:22" s="11" customFormat="1" ht="11.1" customHeight="1">
      <c r="A196" s="29"/>
      <c r="B196" s="45">
        <v>35782</v>
      </c>
      <c r="C196" s="8" t="s">
        <v>14</v>
      </c>
      <c r="D196" s="8" t="s">
        <v>1994</v>
      </c>
      <c r="E196" s="10"/>
      <c r="F196" s="10"/>
      <c r="G196" s="10"/>
      <c r="H196" s="10">
        <v>0.03</v>
      </c>
      <c r="I196" s="8" t="s">
        <v>87</v>
      </c>
      <c r="J196" s="8" t="s">
        <v>14</v>
      </c>
      <c r="K196" s="8" t="s">
        <v>82</v>
      </c>
      <c r="L196" s="8"/>
      <c r="M196" s="8"/>
      <c r="N196" s="8"/>
      <c r="O196" s="21"/>
      <c r="P196" s="31"/>
      <c r="Q196" s="15">
        <f t="shared" si="2"/>
        <v>0.45194916562777027</v>
      </c>
      <c r="R196" s="49"/>
      <c r="S196" s="49"/>
      <c r="T196" s="49"/>
      <c r="V196" s="35"/>
    </row>
    <row r="197" spans="1:22" s="11" customFormat="1" ht="11.1" customHeight="1">
      <c r="A197" s="29"/>
      <c r="B197" s="45">
        <v>35782</v>
      </c>
      <c r="C197" s="8" t="s">
        <v>14</v>
      </c>
      <c r="D197" s="8" t="s">
        <v>1994</v>
      </c>
      <c r="E197" s="10"/>
      <c r="F197" s="10"/>
      <c r="G197" s="10"/>
      <c r="H197" s="34">
        <f>min半8列*Q197</f>
        <v>2.7116949937666217E-3</v>
      </c>
      <c r="I197" s="8" t="s">
        <v>87</v>
      </c>
      <c r="J197" s="8" t="s">
        <v>14</v>
      </c>
      <c r="K197" s="8" t="s">
        <v>82</v>
      </c>
      <c r="L197" s="8"/>
      <c r="M197" s="8"/>
      <c r="N197" s="8"/>
      <c r="O197" s="21"/>
      <c r="P197" s="31"/>
      <c r="Q197" s="15">
        <f t="shared" si="2"/>
        <v>0.45194916562777027</v>
      </c>
      <c r="R197" s="49"/>
      <c r="S197" s="49"/>
      <c r="T197" s="49"/>
      <c r="V197" s="35"/>
    </row>
    <row r="198" spans="1:22" s="11" customFormat="1" ht="11.1" customHeight="1">
      <c r="A198" s="29"/>
      <c r="B198" s="45">
        <v>36004</v>
      </c>
      <c r="C198" s="8" t="s">
        <v>1980</v>
      </c>
      <c r="D198" s="8" t="s">
        <v>1994</v>
      </c>
      <c r="E198" s="10"/>
      <c r="F198" s="10"/>
      <c r="G198" s="10"/>
      <c r="H198" s="34">
        <f>min半8列*Q198</f>
        <v>2.673967471088938E-3</v>
      </c>
      <c r="I198" s="8" t="s">
        <v>87</v>
      </c>
      <c r="J198" s="8" t="s">
        <v>1980</v>
      </c>
      <c r="K198" s="8" t="s">
        <v>82</v>
      </c>
      <c r="L198" s="8"/>
      <c r="M198" s="8"/>
      <c r="N198" s="8"/>
      <c r="O198" s="21"/>
      <c r="P198" s="31"/>
      <c r="Q198" s="15">
        <f t="shared" si="2"/>
        <v>0.44566124518148964</v>
      </c>
      <c r="R198" s="49"/>
      <c r="S198" s="49"/>
      <c r="T198" s="49"/>
      <c r="V198" s="35"/>
    </row>
    <row r="199" spans="1:22" s="11" customFormat="1" ht="11.1" customHeight="1">
      <c r="A199" s="29"/>
      <c r="B199" s="45">
        <v>36004</v>
      </c>
      <c r="C199" s="8" t="s">
        <v>14</v>
      </c>
      <c r="D199" s="8" t="s">
        <v>1994</v>
      </c>
      <c r="E199" s="10"/>
      <c r="F199" s="10"/>
      <c r="G199" s="10"/>
      <c r="H199" s="10">
        <v>2.7E-2</v>
      </c>
      <c r="I199" s="8" t="s">
        <v>87</v>
      </c>
      <c r="J199" s="8" t="s">
        <v>14</v>
      </c>
      <c r="K199" s="8" t="s">
        <v>82</v>
      </c>
      <c r="L199" s="8"/>
      <c r="M199" s="8"/>
      <c r="N199" s="8"/>
      <c r="O199" s="21"/>
      <c r="P199" s="31"/>
      <c r="Q199" s="15">
        <f t="shared" si="2"/>
        <v>0.44566124518148964</v>
      </c>
      <c r="R199" s="49"/>
      <c r="S199" s="49"/>
      <c r="T199" s="49"/>
      <c r="V199" s="35"/>
    </row>
    <row r="200" spans="1:22" s="11" customFormat="1" ht="11.1" customHeight="1">
      <c r="A200" s="29"/>
      <c r="B200" s="45">
        <v>36005</v>
      </c>
      <c r="C200" s="8" t="s">
        <v>1980</v>
      </c>
      <c r="D200" s="8" t="s">
        <v>1994</v>
      </c>
      <c r="E200" s="10"/>
      <c r="F200" s="10"/>
      <c r="G200" s="10"/>
      <c r="H200" s="10">
        <v>3.5000000000000003E-2</v>
      </c>
      <c r="I200" s="8" t="s">
        <v>87</v>
      </c>
      <c r="J200" s="8" t="s">
        <v>1980</v>
      </c>
      <c r="K200" s="8" t="s">
        <v>82</v>
      </c>
      <c r="L200" s="8"/>
      <c r="M200" s="8"/>
      <c r="N200" s="8"/>
      <c r="O200" s="21"/>
      <c r="P200" s="31"/>
      <c r="Q200" s="15">
        <f t="shared" si="2"/>
        <v>0.44563312005736128</v>
      </c>
      <c r="R200" s="49">
        <v>10</v>
      </c>
      <c r="S200" s="49">
        <v>50</v>
      </c>
      <c r="T200" s="49">
        <v>100</v>
      </c>
      <c r="V200" s="35"/>
    </row>
    <row r="201" spans="1:22" s="11" customFormat="1" ht="11.1" customHeight="1">
      <c r="A201" s="29"/>
      <c r="B201" s="45">
        <v>36005</v>
      </c>
      <c r="C201" s="8" t="s">
        <v>14</v>
      </c>
      <c r="D201" s="8" t="s">
        <v>1994</v>
      </c>
      <c r="E201" s="10"/>
      <c r="F201" s="10"/>
      <c r="G201" s="10"/>
      <c r="H201" s="10">
        <v>4.9000000000000002E-2</v>
      </c>
      <c r="I201" s="8" t="s">
        <v>87</v>
      </c>
      <c r="J201" s="8" t="s">
        <v>14</v>
      </c>
      <c r="K201" s="8" t="s">
        <v>82</v>
      </c>
      <c r="L201" s="8"/>
      <c r="M201" s="8"/>
      <c r="N201" s="8"/>
      <c r="O201" s="21"/>
      <c r="P201" s="31"/>
      <c r="Q201" s="15">
        <f t="shared" si="2"/>
        <v>0.44563312005736128</v>
      </c>
      <c r="R201" s="49"/>
      <c r="S201" s="49"/>
      <c r="T201" s="49"/>
      <c r="V201" s="35"/>
    </row>
    <row r="202" spans="1:22" s="11" customFormat="1" ht="11.1" customHeight="1">
      <c r="A202" s="29"/>
      <c r="B202" s="45">
        <v>36117</v>
      </c>
      <c r="C202" s="8" t="s">
        <v>1980</v>
      </c>
      <c r="D202" s="8" t="s">
        <v>1994</v>
      </c>
      <c r="E202" s="10"/>
      <c r="F202" s="10"/>
      <c r="G202" s="10"/>
      <c r="H202" s="10">
        <v>2.7E-2</v>
      </c>
      <c r="I202" s="8" t="s">
        <v>87</v>
      </c>
      <c r="J202" s="8" t="s">
        <v>1980</v>
      </c>
      <c r="K202" s="8" t="s">
        <v>82</v>
      </c>
      <c r="L202" s="8"/>
      <c r="M202" s="8"/>
      <c r="N202" s="8"/>
      <c r="O202" s="21"/>
      <c r="P202" s="31"/>
      <c r="Q202" s="15">
        <f t="shared" si="2"/>
        <v>0.44249431180321269</v>
      </c>
      <c r="R202" s="49"/>
      <c r="S202" s="49"/>
      <c r="T202" s="49"/>
      <c r="V202" s="35"/>
    </row>
    <row r="203" spans="1:22" s="11" customFormat="1" ht="11.1" customHeight="1">
      <c r="A203" s="29"/>
      <c r="B203" s="45">
        <v>36117</v>
      </c>
      <c r="C203" s="8" t="s">
        <v>1980</v>
      </c>
      <c r="D203" s="8" t="s">
        <v>1994</v>
      </c>
      <c r="E203" s="10"/>
      <c r="F203" s="10"/>
      <c r="G203" s="10"/>
      <c r="H203" s="10">
        <v>4.8000000000000001E-2</v>
      </c>
      <c r="I203" s="8" t="s">
        <v>87</v>
      </c>
      <c r="J203" s="8" t="s">
        <v>1980</v>
      </c>
      <c r="K203" s="8" t="s">
        <v>82</v>
      </c>
      <c r="L203" s="8"/>
      <c r="M203" s="8"/>
      <c r="N203" s="8"/>
      <c r="O203" s="21"/>
      <c r="P203" s="31"/>
      <c r="Q203" s="15">
        <f t="shared" si="2"/>
        <v>0.44249431180321269</v>
      </c>
      <c r="R203" s="49"/>
      <c r="S203" s="49"/>
      <c r="T203" s="49"/>
      <c r="V203" s="35"/>
    </row>
    <row r="204" spans="1:22" s="11" customFormat="1" ht="11.1" customHeight="1">
      <c r="A204" s="29"/>
      <c r="B204" s="45">
        <v>36117</v>
      </c>
      <c r="C204" s="8" t="s">
        <v>14</v>
      </c>
      <c r="D204" s="8" t="s">
        <v>1994</v>
      </c>
      <c r="E204" s="10"/>
      <c r="F204" s="10"/>
      <c r="G204" s="10"/>
      <c r="H204" s="10">
        <v>2.4E-2</v>
      </c>
      <c r="I204" s="8" t="s">
        <v>87</v>
      </c>
      <c r="J204" s="8" t="s">
        <v>14</v>
      </c>
      <c r="K204" s="8" t="s">
        <v>82</v>
      </c>
      <c r="L204" s="8"/>
      <c r="M204" s="8"/>
      <c r="N204" s="8"/>
      <c r="O204" s="21"/>
      <c r="P204" s="31"/>
      <c r="Q204" s="15">
        <f t="shared" si="2"/>
        <v>0.44249431180321269</v>
      </c>
      <c r="R204" s="49"/>
      <c r="S204" s="49"/>
      <c r="T204" s="49"/>
      <c r="V204" s="35"/>
    </row>
    <row r="205" spans="1:22" s="11" customFormat="1" ht="11.1" customHeight="1">
      <c r="A205" s="29"/>
      <c r="B205" s="45">
        <v>36117</v>
      </c>
      <c r="C205" s="8" t="s">
        <v>14</v>
      </c>
      <c r="D205" s="8" t="s">
        <v>1994</v>
      </c>
      <c r="E205" s="10"/>
      <c r="F205" s="10"/>
      <c r="G205" s="10"/>
      <c r="H205" s="10">
        <v>0.05</v>
      </c>
      <c r="I205" s="8" t="s">
        <v>87</v>
      </c>
      <c r="J205" s="8" t="s">
        <v>14</v>
      </c>
      <c r="K205" s="8" t="s">
        <v>82</v>
      </c>
      <c r="L205" s="8"/>
      <c r="M205" s="8"/>
      <c r="N205" s="8"/>
      <c r="O205" s="21"/>
      <c r="P205" s="31"/>
      <c r="Q205" s="15">
        <f t="shared" si="2"/>
        <v>0.44249431180321269</v>
      </c>
      <c r="R205" s="49"/>
      <c r="S205" s="49"/>
      <c r="T205" s="49"/>
      <c r="V205" s="35"/>
    </row>
    <row r="206" spans="1:22" s="11" customFormat="1" ht="11.1" customHeight="1">
      <c r="A206" s="29"/>
      <c r="B206" s="45">
        <v>36362</v>
      </c>
      <c r="C206" s="8" t="s">
        <v>1980</v>
      </c>
      <c r="D206" s="8" t="s">
        <v>1994</v>
      </c>
      <c r="E206" s="10"/>
      <c r="F206" s="10"/>
      <c r="G206" s="10"/>
      <c r="H206" s="10">
        <v>4.3999999999999997E-2</v>
      </c>
      <c r="I206" s="8" t="s">
        <v>87</v>
      </c>
      <c r="J206" s="8" t="s">
        <v>1980</v>
      </c>
      <c r="K206" s="8" t="s">
        <v>82</v>
      </c>
      <c r="L206" s="8"/>
      <c r="M206" s="8"/>
      <c r="N206" s="8"/>
      <c r="O206" s="21"/>
      <c r="P206" s="31"/>
      <c r="Q206" s="15">
        <f t="shared" si="2"/>
        <v>0.43570503013983569</v>
      </c>
      <c r="R206" s="49"/>
      <c r="S206" s="49"/>
      <c r="T206" s="49"/>
      <c r="V206" s="35"/>
    </row>
    <row r="207" spans="1:22" s="11" customFormat="1" ht="11.1" customHeight="1">
      <c r="A207" s="29"/>
      <c r="B207" s="45">
        <v>36362</v>
      </c>
      <c r="C207" s="8" t="s">
        <v>14</v>
      </c>
      <c r="D207" s="8" t="s">
        <v>1994</v>
      </c>
      <c r="E207" s="10"/>
      <c r="F207" s="10"/>
      <c r="G207" s="10"/>
      <c r="H207" s="10">
        <v>3.5000000000000003E-2</v>
      </c>
      <c r="I207" s="8" t="s">
        <v>87</v>
      </c>
      <c r="J207" s="8" t="s">
        <v>14</v>
      </c>
      <c r="K207" s="8" t="s">
        <v>82</v>
      </c>
      <c r="L207" s="8"/>
      <c r="M207" s="8"/>
      <c r="N207" s="8"/>
      <c r="O207" s="21"/>
      <c r="P207" s="31"/>
      <c r="Q207" s="15">
        <f t="shared" si="2"/>
        <v>0.43570503013983569</v>
      </c>
      <c r="R207" s="49"/>
      <c r="S207" s="49"/>
      <c r="T207" s="49"/>
      <c r="V207" s="35"/>
    </row>
    <row r="208" spans="1:22" s="11" customFormat="1" ht="11.1" customHeight="1">
      <c r="A208" s="29"/>
      <c r="B208" s="45">
        <v>36363</v>
      </c>
      <c r="C208" s="8" t="s">
        <v>1980</v>
      </c>
      <c r="D208" s="8" t="s">
        <v>1994</v>
      </c>
      <c r="E208" s="10"/>
      <c r="F208" s="10"/>
      <c r="G208" s="10"/>
      <c r="H208" s="10">
        <v>0.03</v>
      </c>
      <c r="I208" s="8" t="s">
        <v>87</v>
      </c>
      <c r="J208" s="8" t="s">
        <v>1980</v>
      </c>
      <c r="K208" s="8" t="s">
        <v>82</v>
      </c>
      <c r="L208" s="8"/>
      <c r="M208" s="8"/>
      <c r="N208" s="8"/>
      <c r="O208" s="21"/>
      <c r="P208" s="31"/>
      <c r="Q208" s="15">
        <f t="shared" si="2"/>
        <v>0.43567753333999387</v>
      </c>
      <c r="R208" s="49"/>
      <c r="S208" s="49"/>
      <c r="T208" s="49"/>
      <c r="V208" s="35"/>
    </row>
    <row r="209" spans="1:22" s="11" customFormat="1" ht="11.1" customHeight="1">
      <c r="A209" s="29"/>
      <c r="B209" s="45">
        <v>36363</v>
      </c>
      <c r="C209" s="8" t="s">
        <v>14</v>
      </c>
      <c r="D209" s="8" t="s">
        <v>1994</v>
      </c>
      <c r="E209" s="10"/>
      <c r="F209" s="10"/>
      <c r="G209" s="10"/>
      <c r="H209" s="10">
        <v>5.1999999999999998E-2</v>
      </c>
      <c r="I209" s="8" t="s">
        <v>87</v>
      </c>
      <c r="J209" s="8" t="s">
        <v>14</v>
      </c>
      <c r="K209" s="8" t="s">
        <v>82</v>
      </c>
      <c r="L209" s="8"/>
      <c r="M209" s="8"/>
      <c r="N209" s="8"/>
      <c r="O209" s="21"/>
      <c r="P209" s="31"/>
      <c r="Q209" s="15">
        <f t="shared" si="2"/>
        <v>0.43567753333999387</v>
      </c>
      <c r="R209" s="49"/>
      <c r="S209" s="49"/>
      <c r="T209" s="49"/>
      <c r="V209" s="35"/>
    </row>
    <row r="210" spans="1:22" s="11" customFormat="1" ht="11.1" customHeight="1">
      <c r="A210" s="29"/>
      <c r="B210" s="45">
        <v>36489</v>
      </c>
      <c r="C210" s="8" t="s">
        <v>1980</v>
      </c>
      <c r="D210" s="8" t="s">
        <v>1994</v>
      </c>
      <c r="E210" s="10"/>
      <c r="F210" s="10"/>
      <c r="G210" s="10"/>
      <c r="H210" s="10">
        <v>0.04</v>
      </c>
      <c r="I210" s="8" t="s">
        <v>87</v>
      </c>
      <c r="J210" s="8" t="s">
        <v>1980</v>
      </c>
      <c r="K210" s="8" t="s">
        <v>82</v>
      </c>
      <c r="L210" s="8"/>
      <c r="M210" s="8"/>
      <c r="N210" s="8"/>
      <c r="O210" s="21"/>
      <c r="P210" s="31"/>
      <c r="Q210" s="15">
        <f t="shared" si="2"/>
        <v>0.43222678416734001</v>
      </c>
      <c r="R210" s="49"/>
      <c r="S210" s="49"/>
      <c r="T210" s="49"/>
      <c r="V210" s="35"/>
    </row>
    <row r="211" spans="1:22" s="11" customFormat="1" ht="11.1" customHeight="1">
      <c r="A211" s="29"/>
      <c r="B211" s="45">
        <v>36489</v>
      </c>
      <c r="C211" s="8" t="s">
        <v>14</v>
      </c>
      <c r="D211" s="8" t="s">
        <v>1994</v>
      </c>
      <c r="E211" s="10"/>
      <c r="F211" s="10"/>
      <c r="G211" s="10"/>
      <c r="H211" s="10">
        <v>5.5E-2</v>
      </c>
      <c r="I211" s="8" t="s">
        <v>87</v>
      </c>
      <c r="J211" s="8" t="s">
        <v>14</v>
      </c>
      <c r="K211" s="8" t="s">
        <v>82</v>
      </c>
      <c r="L211" s="8"/>
      <c r="M211" s="8"/>
      <c r="N211" s="8"/>
      <c r="O211" s="21"/>
      <c r="P211" s="31"/>
      <c r="Q211" s="15">
        <f t="shared" si="2"/>
        <v>0.43222678416734001</v>
      </c>
      <c r="R211" s="49"/>
      <c r="S211" s="49"/>
      <c r="T211" s="49"/>
      <c r="V211" s="35"/>
    </row>
    <row r="212" spans="1:22" s="11" customFormat="1" ht="11.1" customHeight="1">
      <c r="A212" s="29"/>
      <c r="B212" s="45">
        <v>36490</v>
      </c>
      <c r="C212" s="8" t="s">
        <v>1980</v>
      </c>
      <c r="D212" s="8" t="s">
        <v>1994</v>
      </c>
      <c r="E212" s="10"/>
      <c r="F212" s="10"/>
      <c r="G212" s="10"/>
      <c r="H212" s="34">
        <f>min半8列*Q212</f>
        <v>2.5931970412515228E-3</v>
      </c>
      <c r="I212" s="8" t="s">
        <v>87</v>
      </c>
      <c r="J212" s="8" t="s">
        <v>1980</v>
      </c>
      <c r="K212" s="8" t="s">
        <v>82</v>
      </c>
      <c r="L212" s="8"/>
      <c r="M212" s="8"/>
      <c r="N212" s="8"/>
      <c r="O212" s="21"/>
      <c r="P212" s="31"/>
      <c r="Q212" s="15">
        <f t="shared" si="2"/>
        <v>0.43219950687525382</v>
      </c>
      <c r="R212" s="49"/>
      <c r="S212" s="49"/>
      <c r="T212" s="49"/>
      <c r="V212" s="35"/>
    </row>
    <row r="213" spans="1:22" s="11" customFormat="1" ht="11.1" customHeight="1">
      <c r="A213" s="29"/>
      <c r="B213" s="45">
        <v>36490</v>
      </c>
      <c r="C213" s="8" t="s">
        <v>14</v>
      </c>
      <c r="D213" s="8" t="s">
        <v>1994</v>
      </c>
      <c r="E213" s="10"/>
      <c r="F213" s="10"/>
      <c r="G213" s="10"/>
      <c r="H213" s="10">
        <v>9.5000000000000001E-2</v>
      </c>
      <c r="I213" s="8" t="s">
        <v>87</v>
      </c>
      <c r="J213" s="8" t="s">
        <v>14</v>
      </c>
      <c r="K213" s="8" t="s">
        <v>82</v>
      </c>
      <c r="L213" s="8"/>
      <c r="M213" s="8"/>
      <c r="N213" s="8"/>
      <c r="O213" s="21"/>
      <c r="P213" s="31"/>
      <c r="Q213" s="15">
        <f t="shared" si="2"/>
        <v>0.43219950687525382</v>
      </c>
      <c r="R213" s="49"/>
      <c r="S213" s="49"/>
      <c r="T213" s="49"/>
      <c r="V213" s="35"/>
    </row>
    <row r="214" spans="1:22" s="11" customFormat="1" ht="11.1" customHeight="1">
      <c r="A214" s="29"/>
      <c r="B214" s="45">
        <v>36719</v>
      </c>
      <c r="C214" s="8" t="s">
        <v>1980</v>
      </c>
      <c r="D214" s="8" t="s">
        <v>1994</v>
      </c>
      <c r="E214" s="10"/>
      <c r="F214" s="10"/>
      <c r="G214" s="10"/>
      <c r="H214" s="10">
        <v>5.0999999999999997E-2</v>
      </c>
      <c r="I214" s="8" t="s">
        <v>87</v>
      </c>
      <c r="J214" s="8" t="s">
        <v>1980</v>
      </c>
      <c r="K214" s="8" t="s">
        <v>82</v>
      </c>
      <c r="L214" s="8"/>
      <c r="M214" s="8"/>
      <c r="N214" s="8"/>
      <c r="O214" s="21"/>
      <c r="P214" s="31"/>
      <c r="Q214" s="15">
        <f t="shared" si="2"/>
        <v>0.42599812434210305</v>
      </c>
      <c r="R214" s="49"/>
      <c r="S214" s="49"/>
      <c r="T214" s="49"/>
      <c r="V214" s="35"/>
    </row>
    <row r="215" spans="1:22" s="11" customFormat="1" ht="11.1" customHeight="1">
      <c r="A215" s="29"/>
      <c r="B215" s="45">
        <v>36719</v>
      </c>
      <c r="C215" s="8" t="s">
        <v>14</v>
      </c>
      <c r="D215" s="8" t="s">
        <v>1994</v>
      </c>
      <c r="E215" s="10"/>
      <c r="F215" s="10"/>
      <c r="G215" s="10"/>
      <c r="H215" s="10">
        <v>0.04</v>
      </c>
      <c r="I215" s="8" t="s">
        <v>87</v>
      </c>
      <c r="J215" s="8" t="s">
        <v>14</v>
      </c>
      <c r="K215" s="8" t="s">
        <v>82</v>
      </c>
      <c r="L215" s="8"/>
      <c r="M215" s="8"/>
      <c r="N215" s="8"/>
      <c r="O215" s="21"/>
      <c r="P215" s="31"/>
      <c r="Q215" s="15">
        <f t="shared" si="2"/>
        <v>0.42599812434210305</v>
      </c>
      <c r="R215" s="49"/>
      <c r="S215" s="49"/>
      <c r="T215" s="49"/>
      <c r="V215" s="35"/>
    </row>
    <row r="216" spans="1:22" s="11" customFormat="1" ht="11.1" customHeight="1">
      <c r="A216" s="29"/>
      <c r="B216" s="45">
        <v>36720</v>
      </c>
      <c r="C216" s="8" t="s">
        <v>1980</v>
      </c>
      <c r="D216" s="8" t="s">
        <v>1994</v>
      </c>
      <c r="E216" s="10"/>
      <c r="F216" s="10"/>
      <c r="G216" s="10"/>
      <c r="H216" s="10">
        <v>2.9000000000000001E-2</v>
      </c>
      <c r="I216" s="8" t="s">
        <v>87</v>
      </c>
      <c r="J216" s="8" t="s">
        <v>1980</v>
      </c>
      <c r="K216" s="8" t="s">
        <v>82</v>
      </c>
      <c r="L216" s="8"/>
      <c r="M216" s="8"/>
      <c r="N216" s="8"/>
      <c r="O216" s="21"/>
      <c r="P216" s="31"/>
      <c r="Q216" s="15">
        <f t="shared" si="2"/>
        <v>0.4259712401329529</v>
      </c>
      <c r="R216" s="49">
        <v>10</v>
      </c>
      <c r="S216" s="49">
        <v>50</v>
      </c>
      <c r="T216" s="49">
        <v>100</v>
      </c>
      <c r="V216" s="35"/>
    </row>
    <row r="217" spans="1:22" s="11" customFormat="1" ht="11.1" customHeight="1">
      <c r="A217" s="29"/>
      <c r="B217" s="45">
        <v>36720</v>
      </c>
      <c r="C217" s="8" t="s">
        <v>14</v>
      </c>
      <c r="D217" s="8" t="s">
        <v>1994</v>
      </c>
      <c r="E217" s="10"/>
      <c r="F217" s="10"/>
      <c r="G217" s="10"/>
      <c r="H217" s="10">
        <v>4.5999999999999999E-2</v>
      </c>
      <c r="I217" s="8" t="s">
        <v>87</v>
      </c>
      <c r="J217" s="8" t="s">
        <v>14</v>
      </c>
      <c r="K217" s="8" t="s">
        <v>82</v>
      </c>
      <c r="L217" s="8"/>
      <c r="M217" s="8"/>
      <c r="N217" s="8"/>
      <c r="O217" s="21"/>
      <c r="P217" s="31"/>
      <c r="Q217" s="15">
        <f t="shared" si="2"/>
        <v>0.4259712401329529</v>
      </c>
      <c r="R217" s="49"/>
      <c r="S217" s="49"/>
      <c r="T217" s="49"/>
      <c r="V217" s="35"/>
    </row>
    <row r="218" spans="1:22" s="11" customFormat="1" ht="11.1" customHeight="1">
      <c r="A218" s="29"/>
      <c r="B218" s="45">
        <v>36851</v>
      </c>
      <c r="C218" s="8" t="s">
        <v>1980</v>
      </c>
      <c r="D218" s="8" t="s">
        <v>1994</v>
      </c>
      <c r="E218" s="10"/>
      <c r="F218" s="10"/>
      <c r="G218" s="10"/>
      <c r="H218" s="10">
        <v>2.3E-2</v>
      </c>
      <c r="I218" s="8" t="s">
        <v>87</v>
      </c>
      <c r="J218" s="8" t="s">
        <v>1980</v>
      </c>
      <c r="K218" s="8" t="s">
        <v>82</v>
      </c>
      <c r="L218" s="8"/>
      <c r="M218" s="8"/>
      <c r="N218" s="8"/>
      <c r="O218" s="21"/>
      <c r="P218" s="31"/>
      <c r="Q218" s="15">
        <f t="shared" si="2"/>
        <v>0.42246403775307029</v>
      </c>
      <c r="R218" s="49"/>
      <c r="S218" s="49"/>
      <c r="T218" s="49"/>
      <c r="V218" s="35"/>
    </row>
    <row r="219" spans="1:22" s="11" customFormat="1" ht="11.1" customHeight="1">
      <c r="A219" s="29"/>
      <c r="B219" s="45">
        <v>36851</v>
      </c>
      <c r="C219" s="8" t="s">
        <v>14</v>
      </c>
      <c r="D219" s="8" t="s">
        <v>1994</v>
      </c>
      <c r="E219" s="10"/>
      <c r="F219" s="10"/>
      <c r="G219" s="10"/>
      <c r="H219" s="10">
        <v>3.5999999999999997E-2</v>
      </c>
      <c r="I219" s="8" t="s">
        <v>87</v>
      </c>
      <c r="J219" s="8" t="s">
        <v>14</v>
      </c>
      <c r="K219" s="8" t="s">
        <v>82</v>
      </c>
      <c r="L219" s="8"/>
      <c r="M219" s="8"/>
      <c r="N219" s="8"/>
      <c r="O219" s="21"/>
      <c r="P219" s="31"/>
      <c r="Q219" s="15">
        <f t="shared" si="2"/>
        <v>0.42246403775307029</v>
      </c>
      <c r="R219" s="49"/>
      <c r="S219" s="49"/>
      <c r="T219" s="49"/>
      <c r="V219" s="35"/>
    </row>
    <row r="220" spans="1:22" s="11" customFormat="1" ht="11.1" customHeight="1">
      <c r="A220" s="29"/>
      <c r="B220" s="45">
        <v>36852</v>
      </c>
      <c r="C220" s="8" t="s">
        <v>1980</v>
      </c>
      <c r="D220" s="8" t="s">
        <v>1994</v>
      </c>
      <c r="E220" s="10"/>
      <c r="F220" s="10"/>
      <c r="G220" s="10"/>
      <c r="H220" s="10">
        <v>2.7E-2</v>
      </c>
      <c r="I220" s="8" t="s">
        <v>87</v>
      </c>
      <c r="J220" s="8" t="s">
        <v>1980</v>
      </c>
      <c r="K220" s="8" t="s">
        <v>82</v>
      </c>
      <c r="L220" s="8"/>
      <c r="M220" s="8"/>
      <c r="N220" s="8"/>
      <c r="O220" s="21"/>
      <c r="P220" s="31"/>
      <c r="Q220" s="15">
        <f t="shared" si="2"/>
        <v>0.42243737657570735</v>
      </c>
      <c r="R220" s="49"/>
      <c r="S220" s="49"/>
      <c r="T220" s="49"/>
      <c r="V220" s="35"/>
    </row>
    <row r="221" spans="1:22" s="11" customFormat="1" ht="11.1" customHeight="1">
      <c r="A221" s="29"/>
      <c r="B221" s="45">
        <v>36852</v>
      </c>
      <c r="C221" s="8" t="s">
        <v>14</v>
      </c>
      <c r="D221" s="8" t="s">
        <v>1994</v>
      </c>
      <c r="E221" s="10"/>
      <c r="F221" s="10"/>
      <c r="G221" s="10"/>
      <c r="H221" s="10">
        <v>5.2999999999999999E-2</v>
      </c>
      <c r="I221" s="8" t="s">
        <v>87</v>
      </c>
      <c r="J221" s="8" t="s">
        <v>14</v>
      </c>
      <c r="K221" s="8" t="s">
        <v>82</v>
      </c>
      <c r="L221" s="8"/>
      <c r="M221" s="8"/>
      <c r="N221" s="8"/>
      <c r="O221" s="21"/>
      <c r="P221" s="31"/>
      <c r="Q221" s="15">
        <f t="shared" si="2"/>
        <v>0.42243737657570735</v>
      </c>
      <c r="R221" s="49"/>
      <c r="S221" s="49"/>
      <c r="T221" s="49"/>
      <c r="V221" s="35"/>
    </row>
    <row r="222" spans="1:22" s="11" customFormat="1" ht="11.1" customHeight="1">
      <c r="A222" s="29"/>
      <c r="B222" s="45">
        <v>37098</v>
      </c>
      <c r="C222" s="8" t="s">
        <v>1980</v>
      </c>
      <c r="D222" s="8" t="s">
        <v>1994</v>
      </c>
      <c r="E222" s="10"/>
      <c r="F222" s="10"/>
      <c r="G222" s="10"/>
      <c r="H222" s="10">
        <v>2.3E-2</v>
      </c>
      <c r="I222" s="8" t="s">
        <v>87</v>
      </c>
      <c r="J222" s="8" t="s">
        <v>1980</v>
      </c>
      <c r="K222" s="8" t="s">
        <v>82</v>
      </c>
      <c r="L222" s="8"/>
      <c r="M222" s="8"/>
      <c r="N222" s="8"/>
      <c r="O222" s="21"/>
      <c r="P222" s="31"/>
      <c r="Q222" s="15">
        <f t="shared" si="2"/>
        <v>0.41592958216143555</v>
      </c>
      <c r="R222" s="49"/>
      <c r="S222" s="49"/>
      <c r="T222" s="49"/>
      <c r="V222" s="35"/>
    </row>
    <row r="223" spans="1:22" s="11" customFormat="1" ht="11.1" customHeight="1">
      <c r="A223" s="29"/>
      <c r="B223" s="45">
        <v>37098</v>
      </c>
      <c r="C223" s="8" t="s">
        <v>1980</v>
      </c>
      <c r="D223" s="8" t="s">
        <v>1994</v>
      </c>
      <c r="E223" s="10"/>
      <c r="F223" s="10"/>
      <c r="G223" s="10"/>
      <c r="H223" s="10">
        <v>3.5999999999999997E-2</v>
      </c>
      <c r="I223" s="8" t="s">
        <v>87</v>
      </c>
      <c r="J223" s="8" t="s">
        <v>1980</v>
      </c>
      <c r="K223" s="8" t="s">
        <v>82</v>
      </c>
      <c r="L223" s="8"/>
      <c r="M223" s="8"/>
      <c r="N223" s="8"/>
      <c r="O223" s="21"/>
      <c r="P223" s="31"/>
      <c r="Q223" s="15">
        <f t="shared" si="2"/>
        <v>0.41592958216143555</v>
      </c>
      <c r="R223" s="49"/>
      <c r="S223" s="49"/>
      <c r="T223" s="49"/>
      <c r="V223" s="35"/>
    </row>
    <row r="224" spans="1:22" s="11" customFormat="1" ht="11.1" customHeight="1">
      <c r="A224" s="29"/>
      <c r="B224" s="45">
        <v>37098</v>
      </c>
      <c r="C224" s="8" t="s">
        <v>14</v>
      </c>
      <c r="D224" s="8" t="s">
        <v>1994</v>
      </c>
      <c r="E224" s="10"/>
      <c r="F224" s="10"/>
      <c r="G224" s="10"/>
      <c r="H224" s="10">
        <v>2.9000000000000001E-2</v>
      </c>
      <c r="I224" s="8" t="s">
        <v>87</v>
      </c>
      <c r="J224" s="8" t="s">
        <v>14</v>
      </c>
      <c r="K224" s="8" t="s">
        <v>82</v>
      </c>
      <c r="L224" s="8"/>
      <c r="M224" s="8"/>
      <c r="N224" s="8"/>
      <c r="O224" s="21"/>
      <c r="P224" s="31"/>
      <c r="Q224" s="15">
        <f t="shared" si="2"/>
        <v>0.41592958216143555</v>
      </c>
      <c r="R224" s="49"/>
      <c r="S224" s="49"/>
      <c r="T224" s="49"/>
      <c r="V224" s="35"/>
    </row>
    <row r="225" spans="1:22" s="11" customFormat="1" ht="11.1" customHeight="1">
      <c r="A225" s="29"/>
      <c r="B225" s="45">
        <v>37098</v>
      </c>
      <c r="C225" s="8" t="s">
        <v>14</v>
      </c>
      <c r="D225" s="8" t="s">
        <v>1994</v>
      </c>
      <c r="E225" s="10"/>
      <c r="F225" s="10"/>
      <c r="G225" s="10"/>
      <c r="H225" s="10">
        <v>4.4999999999999998E-2</v>
      </c>
      <c r="I225" s="8" t="s">
        <v>87</v>
      </c>
      <c r="J225" s="8" t="s">
        <v>14</v>
      </c>
      <c r="K225" s="8" t="s">
        <v>82</v>
      </c>
      <c r="L225" s="8"/>
      <c r="M225" s="8"/>
      <c r="N225" s="8"/>
      <c r="O225" s="21"/>
      <c r="P225" s="31"/>
      <c r="Q225" s="15">
        <f t="shared" si="2"/>
        <v>0.41592958216143555</v>
      </c>
      <c r="R225" s="49"/>
      <c r="S225" s="49"/>
      <c r="T225" s="49"/>
      <c r="V225" s="35"/>
    </row>
    <row r="226" spans="1:22" s="11" customFormat="1" ht="11.1" customHeight="1">
      <c r="A226" s="29"/>
      <c r="B226" s="45">
        <v>37216</v>
      </c>
      <c r="C226" s="8" t="s">
        <v>1980</v>
      </c>
      <c r="D226" s="8" t="s">
        <v>1994</v>
      </c>
      <c r="E226" s="10"/>
      <c r="F226" s="10"/>
      <c r="G226" s="10"/>
      <c r="H226" s="10">
        <v>3.3000000000000002E-2</v>
      </c>
      <c r="I226" s="8" t="s">
        <v>87</v>
      </c>
      <c r="J226" s="8" t="s">
        <v>1980</v>
      </c>
      <c r="K226" s="8" t="s">
        <v>82</v>
      </c>
      <c r="L226" s="8"/>
      <c r="M226" s="8"/>
      <c r="N226" s="8"/>
      <c r="O226" s="21"/>
      <c r="P226" s="31"/>
      <c r="Q226" s="15">
        <f t="shared" si="2"/>
        <v>0.41284363139335806</v>
      </c>
      <c r="R226" s="49"/>
      <c r="S226" s="49"/>
      <c r="T226" s="49"/>
      <c r="V226" s="35"/>
    </row>
    <row r="227" spans="1:22" s="11" customFormat="1" ht="11.1" customHeight="1">
      <c r="A227" s="29"/>
      <c r="B227" s="45">
        <v>37216</v>
      </c>
      <c r="C227" s="8" t="s">
        <v>1980</v>
      </c>
      <c r="D227" s="8" t="s">
        <v>1994</v>
      </c>
      <c r="E227" s="10"/>
      <c r="F227" s="10"/>
      <c r="G227" s="10"/>
      <c r="H227" s="10">
        <v>4.4999999999999998E-2</v>
      </c>
      <c r="I227" s="8" t="s">
        <v>87</v>
      </c>
      <c r="J227" s="8" t="s">
        <v>1980</v>
      </c>
      <c r="K227" s="8" t="s">
        <v>82</v>
      </c>
      <c r="L227" s="8"/>
      <c r="M227" s="8"/>
      <c r="N227" s="8"/>
      <c r="O227" s="21"/>
      <c r="P227" s="31"/>
      <c r="Q227" s="15">
        <f t="shared" si="2"/>
        <v>0.41284363139335806</v>
      </c>
      <c r="R227" s="49"/>
      <c r="S227" s="49"/>
      <c r="T227" s="49"/>
      <c r="V227" s="35"/>
    </row>
    <row r="228" spans="1:22" s="11" customFormat="1" ht="11.1" customHeight="1">
      <c r="A228" s="29"/>
      <c r="B228" s="45">
        <v>37216</v>
      </c>
      <c r="C228" s="8" t="s">
        <v>14</v>
      </c>
      <c r="D228" s="8" t="s">
        <v>1994</v>
      </c>
      <c r="E228" s="10"/>
      <c r="F228" s="10"/>
      <c r="G228" s="10"/>
      <c r="H228" s="10">
        <v>2.9000000000000001E-2</v>
      </c>
      <c r="I228" s="8" t="s">
        <v>87</v>
      </c>
      <c r="J228" s="8" t="s">
        <v>14</v>
      </c>
      <c r="K228" s="8" t="s">
        <v>82</v>
      </c>
      <c r="L228" s="8"/>
      <c r="M228" s="8"/>
      <c r="N228" s="8"/>
      <c r="O228" s="21"/>
      <c r="P228" s="31"/>
      <c r="Q228" s="15">
        <f t="shared" si="2"/>
        <v>0.41284363139335806</v>
      </c>
      <c r="R228" s="49"/>
      <c r="S228" s="49"/>
      <c r="T228" s="49"/>
      <c r="V228" s="35"/>
    </row>
    <row r="229" spans="1:22" s="11" customFormat="1" ht="11.1" customHeight="1">
      <c r="A229" s="29"/>
      <c r="B229" s="45">
        <v>37216</v>
      </c>
      <c r="C229" s="8" t="s">
        <v>14</v>
      </c>
      <c r="D229" s="8" t="s">
        <v>1994</v>
      </c>
      <c r="E229" s="10"/>
      <c r="F229" s="10"/>
      <c r="G229" s="10"/>
      <c r="H229" s="10">
        <v>3.5999999999999997E-2</v>
      </c>
      <c r="I229" s="8" t="s">
        <v>87</v>
      </c>
      <c r="J229" s="8" t="s">
        <v>14</v>
      </c>
      <c r="K229" s="8" t="s">
        <v>82</v>
      </c>
      <c r="L229" s="8"/>
      <c r="M229" s="8"/>
      <c r="N229" s="8"/>
      <c r="O229" s="21"/>
      <c r="P229" s="31"/>
      <c r="Q229" s="15">
        <f t="shared" si="2"/>
        <v>0.41284363139335806</v>
      </c>
      <c r="R229" s="49"/>
      <c r="S229" s="49"/>
      <c r="T229" s="49"/>
      <c r="V229" s="35"/>
    </row>
    <row r="230" spans="1:22" s="11" customFormat="1" ht="11.1" customHeight="1">
      <c r="A230" s="29"/>
      <c r="B230" s="45">
        <v>37461</v>
      </c>
      <c r="C230" s="8" t="s">
        <v>1980</v>
      </c>
      <c r="D230" s="8" t="s">
        <v>1994</v>
      </c>
      <c r="E230" s="10"/>
      <c r="F230" s="10"/>
      <c r="G230" s="10"/>
      <c r="H230" s="10">
        <v>2.1000000000000001E-2</v>
      </c>
      <c r="I230" s="8" t="s">
        <v>87</v>
      </c>
      <c r="J230" s="8" t="s">
        <v>1980</v>
      </c>
      <c r="K230" s="8" t="s">
        <v>82</v>
      </c>
      <c r="L230" s="8"/>
      <c r="M230" s="8"/>
      <c r="N230" s="8"/>
      <c r="O230" s="21"/>
      <c r="P230" s="31"/>
      <c r="Q230" s="15">
        <f t="shared" si="2"/>
        <v>0.40650928624654975</v>
      </c>
      <c r="R230" s="49"/>
      <c r="S230" s="49"/>
      <c r="T230" s="49"/>
      <c r="V230" s="35"/>
    </row>
    <row r="231" spans="1:22" s="11" customFormat="1" ht="11.1" customHeight="1">
      <c r="A231" s="29"/>
      <c r="B231" s="45">
        <v>37461</v>
      </c>
      <c r="C231" s="8" t="s">
        <v>14</v>
      </c>
      <c r="D231" s="8" t="s">
        <v>1994</v>
      </c>
      <c r="E231" s="10"/>
      <c r="F231" s="10"/>
      <c r="G231" s="10"/>
      <c r="H231" s="10">
        <v>2.4E-2</v>
      </c>
      <c r="I231" s="8" t="s">
        <v>87</v>
      </c>
      <c r="J231" s="8" t="s">
        <v>14</v>
      </c>
      <c r="K231" s="8" t="s">
        <v>82</v>
      </c>
      <c r="L231" s="8"/>
      <c r="M231" s="8"/>
      <c r="N231" s="8"/>
      <c r="O231" s="21"/>
      <c r="P231" s="31"/>
      <c r="Q231" s="15">
        <f t="shared" si="2"/>
        <v>0.40650928624654975</v>
      </c>
      <c r="R231" s="49"/>
      <c r="S231" s="49"/>
      <c r="T231" s="49"/>
      <c r="V231" s="35"/>
    </row>
    <row r="232" spans="1:22" s="11" customFormat="1" ht="11.1" customHeight="1">
      <c r="A232" s="29"/>
      <c r="B232" s="45">
        <v>37462</v>
      </c>
      <c r="C232" s="8" t="s">
        <v>1980</v>
      </c>
      <c r="D232" s="8" t="s">
        <v>1994</v>
      </c>
      <c r="E232" s="10"/>
      <c r="F232" s="10"/>
      <c r="G232" s="10"/>
      <c r="H232" s="34">
        <f>min半8列*Q232</f>
        <v>2.4389017917216703E-3</v>
      </c>
      <c r="I232" s="8" t="s">
        <v>87</v>
      </c>
      <c r="J232" s="8" t="s">
        <v>1980</v>
      </c>
      <c r="K232" s="8" t="s">
        <v>82</v>
      </c>
      <c r="L232" s="8"/>
      <c r="M232" s="8"/>
      <c r="N232" s="8"/>
      <c r="O232" s="21"/>
      <c r="P232" s="31"/>
      <c r="Q232" s="15">
        <f t="shared" si="2"/>
        <v>0.4064836319536117</v>
      </c>
      <c r="R232" s="49">
        <v>10</v>
      </c>
      <c r="S232" s="49">
        <v>50</v>
      </c>
      <c r="T232" s="49">
        <v>100</v>
      </c>
      <c r="V232" s="35"/>
    </row>
    <row r="233" spans="1:22" s="11" customFormat="1" ht="11.1" customHeight="1">
      <c r="A233" s="29"/>
      <c r="B233" s="45">
        <v>37462</v>
      </c>
      <c r="C233" s="8" t="s">
        <v>14</v>
      </c>
      <c r="D233" s="8" t="s">
        <v>1994</v>
      </c>
      <c r="E233" s="10"/>
      <c r="F233" s="10"/>
      <c r="G233" s="10"/>
      <c r="H233" s="10">
        <v>2.5000000000000001E-2</v>
      </c>
      <c r="I233" s="8" t="s">
        <v>87</v>
      </c>
      <c r="J233" s="8" t="s">
        <v>14</v>
      </c>
      <c r="K233" s="8" t="s">
        <v>82</v>
      </c>
      <c r="L233" s="8"/>
      <c r="M233" s="8"/>
      <c r="N233" s="8"/>
      <c r="O233" s="21"/>
      <c r="P233" s="31"/>
      <c r="Q233" s="15">
        <f t="shared" ref="Q233:Q296" si="3" xml:space="preserve"> 1* 2.71828 ^ (-(0.69315 / 30.07) * (B233 - 23198) / 365.25)</f>
        <v>0.4064836319536117</v>
      </c>
      <c r="R233" s="49"/>
      <c r="S233" s="49"/>
      <c r="T233" s="49"/>
      <c r="V233" s="35"/>
    </row>
    <row r="234" spans="1:22" s="11" customFormat="1" ht="11.1" customHeight="1">
      <c r="A234" s="29"/>
      <c r="B234" s="45">
        <v>37588</v>
      </c>
      <c r="C234" s="8" t="s">
        <v>1980</v>
      </c>
      <c r="D234" s="8" t="s">
        <v>1994</v>
      </c>
      <c r="E234" s="10"/>
      <c r="F234" s="10"/>
      <c r="G234" s="10"/>
      <c r="H234" s="10">
        <v>3.5000000000000003E-2</v>
      </c>
      <c r="I234" s="8" t="s">
        <v>87</v>
      </c>
      <c r="J234" s="8" t="s">
        <v>1980</v>
      </c>
      <c r="K234" s="8" t="s">
        <v>82</v>
      </c>
      <c r="L234" s="8"/>
      <c r="M234" s="8"/>
      <c r="N234" s="8"/>
      <c r="O234" s="21"/>
      <c r="P234" s="31"/>
      <c r="Q234" s="15">
        <f t="shared" si="3"/>
        <v>0.40326411074968815</v>
      </c>
      <c r="R234" s="49"/>
      <c r="S234" s="49"/>
      <c r="T234" s="49"/>
      <c r="V234" s="35"/>
    </row>
    <row r="235" spans="1:22" s="11" customFormat="1" ht="11.1" customHeight="1">
      <c r="A235" s="29"/>
      <c r="B235" s="45">
        <v>37588</v>
      </c>
      <c r="C235" s="8" t="s">
        <v>1980</v>
      </c>
      <c r="D235" s="8" t="s">
        <v>1994</v>
      </c>
      <c r="E235" s="10"/>
      <c r="F235" s="10"/>
      <c r="G235" s="10"/>
      <c r="H235" s="10">
        <v>0.05</v>
      </c>
      <c r="I235" s="8" t="s">
        <v>87</v>
      </c>
      <c r="J235" s="8" t="s">
        <v>1980</v>
      </c>
      <c r="K235" s="8" t="s">
        <v>82</v>
      </c>
      <c r="L235" s="8"/>
      <c r="M235" s="8"/>
      <c r="N235" s="8"/>
      <c r="O235" s="21"/>
      <c r="P235" s="31"/>
      <c r="Q235" s="15">
        <f t="shared" si="3"/>
        <v>0.40326411074968815</v>
      </c>
      <c r="R235" s="49"/>
      <c r="S235" s="49"/>
      <c r="T235" s="49"/>
      <c r="V235" s="35"/>
    </row>
    <row r="236" spans="1:22" s="11" customFormat="1" ht="11.1" customHeight="1">
      <c r="A236" s="29"/>
      <c r="B236" s="45">
        <v>37588</v>
      </c>
      <c r="C236" s="8" t="s">
        <v>14</v>
      </c>
      <c r="D236" s="8" t="s">
        <v>1994</v>
      </c>
      <c r="E236" s="10"/>
      <c r="F236" s="10"/>
      <c r="G236" s="10"/>
      <c r="H236" s="10">
        <v>9.7000000000000003E-2</v>
      </c>
      <c r="I236" s="8" t="s">
        <v>87</v>
      </c>
      <c r="J236" s="8" t="s">
        <v>14</v>
      </c>
      <c r="K236" s="8" t="s">
        <v>82</v>
      </c>
      <c r="L236" s="8"/>
      <c r="M236" s="8"/>
      <c r="N236" s="8"/>
      <c r="O236" s="21"/>
      <c r="P236" s="31"/>
      <c r="Q236" s="15">
        <f t="shared" si="3"/>
        <v>0.40326411074968815</v>
      </c>
      <c r="R236" s="49"/>
      <c r="S236" s="49"/>
      <c r="T236" s="49"/>
      <c r="V236" s="35"/>
    </row>
    <row r="237" spans="1:22" s="11" customFormat="1" ht="11.1" customHeight="1">
      <c r="A237" s="29"/>
      <c r="B237" s="45">
        <v>37588</v>
      </c>
      <c r="C237" s="8" t="s">
        <v>14</v>
      </c>
      <c r="D237" s="8" t="s">
        <v>1994</v>
      </c>
      <c r="E237" s="10"/>
      <c r="F237" s="10"/>
      <c r="G237" s="10"/>
      <c r="H237" s="10">
        <v>0.12</v>
      </c>
      <c r="I237" s="8" t="s">
        <v>87</v>
      </c>
      <c r="J237" s="8" t="s">
        <v>14</v>
      </c>
      <c r="K237" s="8" t="s">
        <v>82</v>
      </c>
      <c r="L237" s="8"/>
      <c r="M237" s="8"/>
      <c r="N237" s="8"/>
      <c r="O237" s="21"/>
      <c r="P237" s="31"/>
      <c r="Q237" s="15">
        <f t="shared" si="3"/>
        <v>0.40326411074968815</v>
      </c>
      <c r="R237" s="49"/>
      <c r="S237" s="49"/>
      <c r="T237" s="49"/>
      <c r="V237" s="35"/>
    </row>
    <row r="238" spans="1:22" s="11" customFormat="1" ht="11.1" customHeight="1">
      <c r="A238" s="29"/>
      <c r="B238" s="45">
        <v>37819</v>
      </c>
      <c r="C238" s="8" t="s">
        <v>14</v>
      </c>
      <c r="D238" s="8" t="s">
        <v>1994</v>
      </c>
      <c r="E238" s="10"/>
      <c r="F238" s="10"/>
      <c r="G238" s="10"/>
      <c r="H238" s="10">
        <v>2.3E-2</v>
      </c>
      <c r="I238" s="8" t="s">
        <v>87</v>
      </c>
      <c r="J238" s="8" t="s">
        <v>14</v>
      </c>
      <c r="K238" s="8" t="s">
        <v>82</v>
      </c>
      <c r="L238" s="8"/>
      <c r="M238" s="8"/>
      <c r="N238" s="8"/>
      <c r="O238" s="21"/>
      <c r="P238" s="31"/>
      <c r="Q238" s="15">
        <f t="shared" si="3"/>
        <v>0.39742773851481533</v>
      </c>
      <c r="R238" s="49"/>
      <c r="S238" s="49"/>
      <c r="T238" s="49"/>
      <c r="V238" s="35"/>
    </row>
    <row r="239" spans="1:22" s="11" customFormat="1" ht="11.1" customHeight="1">
      <c r="A239" s="29"/>
      <c r="B239" s="45">
        <v>37819</v>
      </c>
      <c r="C239" s="8" t="s">
        <v>14</v>
      </c>
      <c r="D239" s="8" t="s">
        <v>1994</v>
      </c>
      <c r="E239" s="10"/>
      <c r="F239" s="10"/>
      <c r="G239" s="10"/>
      <c r="H239" s="34">
        <f>min半8列*Q239</f>
        <v>2.3845664310888919E-3</v>
      </c>
      <c r="I239" s="8" t="s">
        <v>87</v>
      </c>
      <c r="J239" s="8" t="s">
        <v>14</v>
      </c>
      <c r="K239" s="8" t="s">
        <v>82</v>
      </c>
      <c r="L239" s="8"/>
      <c r="M239" s="8"/>
      <c r="N239" s="8"/>
      <c r="O239" s="21"/>
      <c r="P239" s="31"/>
      <c r="Q239" s="15">
        <f t="shared" si="3"/>
        <v>0.39742773851481533</v>
      </c>
      <c r="R239" s="49"/>
      <c r="S239" s="49"/>
      <c r="T239" s="49"/>
      <c r="V239" s="35"/>
    </row>
    <row r="240" spans="1:22" s="11" customFormat="1" ht="11.1" customHeight="1">
      <c r="A240" s="29"/>
      <c r="B240" s="45">
        <v>37952</v>
      </c>
      <c r="C240" s="8" t="s">
        <v>14</v>
      </c>
      <c r="D240" s="8" t="s">
        <v>1994</v>
      </c>
      <c r="E240" s="10"/>
      <c r="F240" s="10"/>
      <c r="G240" s="10"/>
      <c r="H240" s="10">
        <v>2.5999999999999999E-2</v>
      </c>
      <c r="I240" s="8" t="s">
        <v>87</v>
      </c>
      <c r="J240" s="8" t="s">
        <v>14</v>
      </c>
      <c r="K240" s="8" t="s">
        <v>82</v>
      </c>
      <c r="L240" s="8"/>
      <c r="M240" s="8"/>
      <c r="N240" s="8"/>
      <c r="O240" s="21"/>
      <c r="P240" s="31"/>
      <c r="Q240" s="15">
        <f t="shared" si="3"/>
        <v>0.39410579916495125</v>
      </c>
      <c r="R240" s="49"/>
      <c r="S240" s="49"/>
      <c r="T240" s="49"/>
      <c r="V240" s="35"/>
    </row>
    <row r="241" spans="1:22" s="11" customFormat="1" ht="11.1" customHeight="1">
      <c r="A241" s="29"/>
      <c r="B241" s="45">
        <v>37952</v>
      </c>
      <c r="C241" s="8" t="s">
        <v>14</v>
      </c>
      <c r="D241" s="8" t="s">
        <v>1994</v>
      </c>
      <c r="E241" s="10"/>
      <c r="F241" s="10"/>
      <c r="G241" s="10"/>
      <c r="H241" s="34">
        <f>min半8列*Q241</f>
        <v>2.3646347949897078E-3</v>
      </c>
      <c r="I241" s="8" t="s">
        <v>87</v>
      </c>
      <c r="J241" s="8" t="s">
        <v>14</v>
      </c>
      <c r="K241" s="8" t="s">
        <v>82</v>
      </c>
      <c r="L241" s="8"/>
      <c r="M241" s="8"/>
      <c r="N241" s="8"/>
      <c r="O241" s="21"/>
      <c r="P241" s="31"/>
      <c r="Q241" s="15">
        <f t="shared" si="3"/>
        <v>0.39410579916495125</v>
      </c>
      <c r="R241" s="49"/>
      <c r="S241" s="49"/>
      <c r="T241" s="49"/>
      <c r="V241" s="35"/>
    </row>
    <row r="242" spans="1:22" s="11" customFormat="1" ht="11.1" customHeight="1">
      <c r="A242" s="29"/>
      <c r="B242" s="45">
        <v>38210</v>
      </c>
      <c r="C242" s="8" t="s">
        <v>14</v>
      </c>
      <c r="D242" s="8" t="s">
        <v>1994</v>
      </c>
      <c r="E242" s="10"/>
      <c r="F242" s="10"/>
      <c r="G242" s="10"/>
      <c r="H242" s="10">
        <v>2.5000000000000001E-2</v>
      </c>
      <c r="I242" s="8" t="s">
        <v>87</v>
      </c>
      <c r="J242" s="8" t="s">
        <v>14</v>
      </c>
      <c r="K242" s="8" t="s">
        <v>82</v>
      </c>
      <c r="L242" s="8"/>
      <c r="M242" s="8"/>
      <c r="N242" s="8"/>
      <c r="O242" s="21"/>
      <c r="P242" s="31"/>
      <c r="Q242" s="15">
        <f t="shared" si="3"/>
        <v>0.38774070407266947</v>
      </c>
      <c r="R242" s="49"/>
      <c r="S242" s="49"/>
      <c r="T242" s="49"/>
      <c r="V242" s="35"/>
    </row>
    <row r="243" spans="1:22" s="11" customFormat="1" ht="11.1" customHeight="1">
      <c r="A243" s="29"/>
      <c r="B243" s="45">
        <v>38210</v>
      </c>
      <c r="C243" s="8" t="s">
        <v>14</v>
      </c>
      <c r="D243" s="8" t="s">
        <v>1994</v>
      </c>
      <c r="E243" s="10"/>
      <c r="F243" s="10"/>
      <c r="G243" s="10"/>
      <c r="H243" s="34">
        <f>min半8列*Q243</f>
        <v>2.3264442244360171E-3</v>
      </c>
      <c r="I243" s="8" t="s">
        <v>87</v>
      </c>
      <c r="J243" s="8" t="s">
        <v>14</v>
      </c>
      <c r="K243" s="8" t="s">
        <v>82</v>
      </c>
      <c r="L243" s="8"/>
      <c r="M243" s="8"/>
      <c r="N243" s="8"/>
      <c r="O243" s="21"/>
      <c r="P243" s="31"/>
      <c r="Q243" s="15">
        <f t="shared" si="3"/>
        <v>0.38774070407266947</v>
      </c>
      <c r="R243" s="49"/>
      <c r="S243" s="49"/>
      <c r="T243" s="49"/>
      <c r="V243" s="35"/>
    </row>
    <row r="244" spans="1:22" s="11" customFormat="1" ht="11.1" customHeight="1">
      <c r="A244" s="29"/>
      <c r="B244" s="45">
        <v>38329</v>
      </c>
      <c r="C244" s="8" t="s">
        <v>14</v>
      </c>
      <c r="D244" s="8" t="s">
        <v>1994</v>
      </c>
      <c r="E244" s="10"/>
      <c r="F244" s="10"/>
      <c r="G244" s="10"/>
      <c r="H244" s="10">
        <v>1.6E-2</v>
      </c>
      <c r="I244" s="8" t="s">
        <v>87</v>
      </c>
      <c r="J244" s="8" t="s">
        <v>14</v>
      </c>
      <c r="K244" s="8" t="s">
        <v>82</v>
      </c>
      <c r="L244" s="8"/>
      <c r="M244" s="8"/>
      <c r="N244" s="8"/>
      <c r="O244" s="21"/>
      <c r="P244" s="31"/>
      <c r="Q244" s="15">
        <f t="shared" si="3"/>
        <v>0.38483960977867843</v>
      </c>
      <c r="R244" s="49"/>
      <c r="S244" s="49"/>
      <c r="T244" s="49"/>
      <c r="V244" s="35"/>
    </row>
    <row r="245" spans="1:22" s="11" customFormat="1" ht="11.1" customHeight="1">
      <c r="A245" s="29"/>
      <c r="B245" s="45">
        <v>38329</v>
      </c>
      <c r="C245" s="8" t="s">
        <v>14</v>
      </c>
      <c r="D245" s="8" t="s">
        <v>1994</v>
      </c>
      <c r="E245" s="10"/>
      <c r="F245" s="10"/>
      <c r="G245" s="10"/>
      <c r="H245" s="34">
        <f>min半8列*Q245</f>
        <v>2.3090376586720708E-3</v>
      </c>
      <c r="I245" s="8" t="s">
        <v>87</v>
      </c>
      <c r="J245" s="8" t="s">
        <v>14</v>
      </c>
      <c r="K245" s="8" t="s">
        <v>82</v>
      </c>
      <c r="L245" s="8"/>
      <c r="M245" s="8"/>
      <c r="N245" s="8"/>
      <c r="O245" s="21"/>
      <c r="P245" s="31"/>
      <c r="Q245" s="15">
        <f t="shared" si="3"/>
        <v>0.38483960977867843</v>
      </c>
      <c r="R245" s="49"/>
      <c r="S245" s="49"/>
      <c r="T245" s="49"/>
      <c r="V245" s="35"/>
    </row>
    <row r="246" spans="1:22" s="11" customFormat="1" ht="11.1" customHeight="1">
      <c r="A246" s="29"/>
      <c r="B246" s="45">
        <v>38547</v>
      </c>
      <c r="C246" s="8" t="s">
        <v>14</v>
      </c>
      <c r="D246" s="8" t="s">
        <v>1994</v>
      </c>
      <c r="E246" s="10"/>
      <c r="F246" s="10"/>
      <c r="G246" s="10"/>
      <c r="H246" s="10">
        <v>0.02</v>
      </c>
      <c r="I246" s="8" t="s">
        <v>87</v>
      </c>
      <c r="J246" s="8" t="s">
        <v>14</v>
      </c>
      <c r="K246" s="8" t="s">
        <v>82</v>
      </c>
      <c r="L246" s="8"/>
      <c r="M246" s="8"/>
      <c r="N246" s="8"/>
      <c r="O246" s="21"/>
      <c r="P246" s="31"/>
      <c r="Q246" s="15">
        <f t="shared" si="3"/>
        <v>0.37958118791867368</v>
      </c>
      <c r="R246" s="49"/>
      <c r="S246" s="49"/>
      <c r="T246" s="49"/>
      <c r="V246" s="35"/>
    </row>
    <row r="247" spans="1:22" s="11" customFormat="1" ht="11.1" customHeight="1">
      <c r="A247" s="29"/>
      <c r="B247" s="45">
        <v>38547</v>
      </c>
      <c r="C247" s="8" t="s">
        <v>14</v>
      </c>
      <c r="D247" s="8" t="s">
        <v>1994</v>
      </c>
      <c r="E247" s="10"/>
      <c r="F247" s="10"/>
      <c r="G247" s="10"/>
      <c r="H247" s="10">
        <v>2.1000000000000001E-2</v>
      </c>
      <c r="I247" s="8" t="s">
        <v>87</v>
      </c>
      <c r="J247" s="8" t="s">
        <v>14</v>
      </c>
      <c r="K247" s="8" t="s">
        <v>82</v>
      </c>
      <c r="L247" s="8"/>
      <c r="M247" s="8"/>
      <c r="N247" s="8"/>
      <c r="O247" s="21"/>
      <c r="P247" s="31"/>
      <c r="Q247" s="15">
        <f t="shared" si="3"/>
        <v>0.37958118791867368</v>
      </c>
      <c r="R247" s="49"/>
      <c r="S247" s="49"/>
      <c r="T247" s="49"/>
      <c r="V247" s="35"/>
    </row>
    <row r="248" spans="1:22" s="11" customFormat="1" ht="11.1" customHeight="1">
      <c r="A248" s="29"/>
      <c r="B248" s="45">
        <v>38672</v>
      </c>
      <c r="C248" s="8" t="s">
        <v>14</v>
      </c>
      <c r="D248" s="8" t="s">
        <v>1994</v>
      </c>
      <c r="E248" s="10"/>
      <c r="F248" s="10"/>
      <c r="G248" s="10"/>
      <c r="H248" s="10">
        <v>2.1999999999999999E-2</v>
      </c>
      <c r="I248" s="8" t="s">
        <v>87</v>
      </c>
      <c r="J248" s="8" t="s">
        <v>14</v>
      </c>
      <c r="K248" s="8" t="s">
        <v>82</v>
      </c>
      <c r="L248" s="8"/>
      <c r="M248" s="8"/>
      <c r="N248" s="8"/>
      <c r="O248" s="21"/>
      <c r="P248" s="31"/>
      <c r="Q248" s="15">
        <f t="shared" si="3"/>
        <v>0.37659851203955724</v>
      </c>
      <c r="R248" s="49">
        <v>10</v>
      </c>
      <c r="S248" s="49">
        <v>50</v>
      </c>
      <c r="T248" s="49">
        <v>100</v>
      </c>
      <c r="V248" s="35"/>
    </row>
    <row r="249" spans="1:22" s="11" customFormat="1" ht="11.1" customHeight="1">
      <c r="A249" s="29"/>
      <c r="B249" s="45">
        <v>38672</v>
      </c>
      <c r="C249" s="8" t="s">
        <v>14</v>
      </c>
      <c r="D249" s="8" t="s">
        <v>1994</v>
      </c>
      <c r="E249" s="10"/>
      <c r="F249" s="10"/>
      <c r="G249" s="10"/>
      <c r="H249" s="10">
        <v>2.8000000000000001E-2</v>
      </c>
      <c r="I249" s="8" t="s">
        <v>87</v>
      </c>
      <c r="J249" s="8" t="s">
        <v>14</v>
      </c>
      <c r="K249" s="8" t="s">
        <v>82</v>
      </c>
      <c r="L249" s="8"/>
      <c r="M249" s="8"/>
      <c r="N249" s="8"/>
      <c r="O249" s="21"/>
      <c r="P249" s="31"/>
      <c r="Q249" s="15">
        <f t="shared" si="3"/>
        <v>0.37659851203955724</v>
      </c>
      <c r="R249" s="49"/>
      <c r="S249" s="49"/>
      <c r="T249" s="49"/>
      <c r="V249" s="35"/>
    </row>
    <row r="250" spans="1:22" s="11" customFormat="1" ht="11.1" customHeight="1">
      <c r="A250" s="29"/>
      <c r="B250" s="45">
        <v>38918</v>
      </c>
      <c r="C250" s="8" t="s">
        <v>14</v>
      </c>
      <c r="D250" s="8" t="s">
        <v>1994</v>
      </c>
      <c r="E250" s="10"/>
      <c r="F250" s="10"/>
      <c r="G250" s="10"/>
      <c r="H250" s="34">
        <f>min半8列*Q250</f>
        <v>2.2247812874648799E-3</v>
      </c>
      <c r="I250" s="8" t="s">
        <v>87</v>
      </c>
      <c r="J250" s="8" t="s">
        <v>14</v>
      </c>
      <c r="K250" s="8" t="s">
        <v>82</v>
      </c>
      <c r="L250" s="8"/>
      <c r="M250" s="8"/>
      <c r="N250" s="8"/>
      <c r="O250" s="21"/>
      <c r="P250" s="31"/>
      <c r="Q250" s="15">
        <f t="shared" si="3"/>
        <v>0.37079688124414661</v>
      </c>
      <c r="R250" s="49"/>
      <c r="S250" s="49"/>
      <c r="T250" s="49"/>
      <c r="V250" s="35"/>
    </row>
    <row r="251" spans="1:22" s="11" customFormat="1" ht="11.1" customHeight="1">
      <c r="A251" s="29"/>
      <c r="B251" s="45">
        <v>38918</v>
      </c>
      <c r="C251" s="8" t="s">
        <v>14</v>
      </c>
      <c r="D251" s="8" t="s">
        <v>1994</v>
      </c>
      <c r="E251" s="10"/>
      <c r="F251" s="10"/>
      <c r="G251" s="10"/>
      <c r="H251" s="34">
        <f>min半8列*Q251</f>
        <v>2.2247812874648799E-3</v>
      </c>
      <c r="I251" s="8" t="s">
        <v>87</v>
      </c>
      <c r="J251" s="8" t="s">
        <v>14</v>
      </c>
      <c r="K251" s="8" t="s">
        <v>82</v>
      </c>
      <c r="L251" s="8"/>
      <c r="M251" s="8"/>
      <c r="N251" s="8"/>
      <c r="O251" s="21"/>
      <c r="P251" s="31"/>
      <c r="Q251" s="15">
        <f t="shared" si="3"/>
        <v>0.37079688124414661</v>
      </c>
      <c r="R251" s="49"/>
      <c r="S251" s="49"/>
      <c r="T251" s="49"/>
      <c r="V251" s="35"/>
    </row>
    <row r="252" spans="1:22" s="11" customFormat="1" ht="11.1" customHeight="1">
      <c r="A252" s="29"/>
      <c r="B252" s="45">
        <v>39051</v>
      </c>
      <c r="C252" s="8" t="s">
        <v>14</v>
      </c>
      <c r="D252" s="8" t="s">
        <v>1994</v>
      </c>
      <c r="E252" s="10"/>
      <c r="F252" s="10"/>
      <c r="G252" s="10"/>
      <c r="H252" s="10">
        <v>0.02</v>
      </c>
      <c r="I252" s="8" t="s">
        <v>87</v>
      </c>
      <c r="J252" s="8" t="s">
        <v>14</v>
      </c>
      <c r="K252" s="8" t="s">
        <v>82</v>
      </c>
      <c r="L252" s="8"/>
      <c r="M252" s="8"/>
      <c r="N252" s="8"/>
      <c r="O252" s="21"/>
      <c r="P252" s="31"/>
      <c r="Q252" s="15">
        <f t="shared" si="3"/>
        <v>0.3676975385681297</v>
      </c>
      <c r="R252" s="49"/>
      <c r="S252" s="49"/>
      <c r="T252" s="49"/>
      <c r="V252" s="35"/>
    </row>
    <row r="253" spans="1:22" s="11" customFormat="1" ht="11.1" customHeight="1">
      <c r="A253" s="29"/>
      <c r="B253" s="45">
        <v>39051</v>
      </c>
      <c r="C253" s="8" t="s">
        <v>14</v>
      </c>
      <c r="D253" s="8" t="s">
        <v>1994</v>
      </c>
      <c r="E253" s="10"/>
      <c r="F253" s="10"/>
      <c r="G253" s="10"/>
      <c r="H253" s="34">
        <f>min半8列*Q253</f>
        <v>2.2061852314087783E-3</v>
      </c>
      <c r="I253" s="8" t="s">
        <v>87</v>
      </c>
      <c r="J253" s="8" t="s">
        <v>14</v>
      </c>
      <c r="K253" s="8" t="s">
        <v>82</v>
      </c>
      <c r="L253" s="8"/>
      <c r="M253" s="8"/>
      <c r="N253" s="8"/>
      <c r="O253" s="21"/>
      <c r="P253" s="31"/>
      <c r="Q253" s="15">
        <f t="shared" si="3"/>
        <v>0.3676975385681297</v>
      </c>
      <c r="R253" s="49"/>
      <c r="S253" s="49"/>
      <c r="T253" s="49"/>
      <c r="V253" s="35"/>
    </row>
    <row r="254" spans="1:22" s="11" customFormat="1" ht="11.1" customHeight="1">
      <c r="A254" s="29"/>
      <c r="B254" s="45">
        <v>39289</v>
      </c>
      <c r="C254" s="8" t="s">
        <v>14</v>
      </c>
      <c r="D254" s="8" t="s">
        <v>1994</v>
      </c>
      <c r="E254" s="10"/>
      <c r="F254" s="10"/>
      <c r="G254" s="10"/>
      <c r="H254" s="34">
        <f>min半8列*Q254</f>
        <v>2.1732951713588633E-3</v>
      </c>
      <c r="I254" s="8" t="s">
        <v>87</v>
      </c>
      <c r="J254" s="8" t="s">
        <v>14</v>
      </c>
      <c r="K254" s="8" t="s">
        <v>82</v>
      </c>
      <c r="L254" s="8"/>
      <c r="M254" s="8"/>
      <c r="N254" s="8"/>
      <c r="O254" s="21"/>
      <c r="P254" s="31"/>
      <c r="Q254" s="15">
        <f t="shared" si="3"/>
        <v>0.36221586189314386</v>
      </c>
      <c r="R254" s="49"/>
      <c r="S254" s="49"/>
      <c r="T254" s="49"/>
      <c r="V254" s="35"/>
    </row>
    <row r="255" spans="1:22" s="11" customFormat="1" ht="11.1" customHeight="1">
      <c r="A255" s="29"/>
      <c r="B255" s="45">
        <v>39290</v>
      </c>
      <c r="C255" s="8" t="s">
        <v>14</v>
      </c>
      <c r="D255" s="8" t="s">
        <v>1994</v>
      </c>
      <c r="E255" s="10"/>
      <c r="F255" s="10"/>
      <c r="G255" s="10"/>
      <c r="H255" s="10">
        <v>1.4E-2</v>
      </c>
      <c r="I255" s="8" t="s">
        <v>87</v>
      </c>
      <c r="J255" s="8" t="s">
        <v>14</v>
      </c>
      <c r="K255" s="8" t="s">
        <v>82</v>
      </c>
      <c r="L255" s="8"/>
      <c r="M255" s="8"/>
      <c r="N255" s="8"/>
      <c r="O255" s="21"/>
      <c r="P255" s="31"/>
      <c r="Q255" s="15">
        <f t="shared" si="3"/>
        <v>0.36219300290285211</v>
      </c>
      <c r="R255" s="49"/>
      <c r="S255" s="49"/>
      <c r="T255" s="49"/>
      <c r="V255" s="35"/>
    </row>
    <row r="256" spans="1:22" s="11" customFormat="1" ht="11.1" customHeight="1">
      <c r="A256" s="29"/>
      <c r="B256" s="45">
        <v>39414</v>
      </c>
      <c r="C256" s="8" t="s">
        <v>14</v>
      </c>
      <c r="D256" s="8" t="s">
        <v>1994</v>
      </c>
      <c r="E256" s="10"/>
      <c r="F256" s="10"/>
      <c r="G256" s="10"/>
      <c r="H256" s="10">
        <v>1.6E-2</v>
      </c>
      <c r="I256" s="8" t="s">
        <v>87</v>
      </c>
      <c r="J256" s="8" t="s">
        <v>14</v>
      </c>
      <c r="K256" s="8" t="s">
        <v>82</v>
      </c>
      <c r="L256" s="8"/>
      <c r="M256" s="8"/>
      <c r="N256" s="8"/>
      <c r="O256" s="21"/>
      <c r="P256" s="31"/>
      <c r="Q256" s="15">
        <f t="shared" si="3"/>
        <v>0.35936963940191358</v>
      </c>
      <c r="R256" s="49"/>
      <c r="S256" s="49"/>
      <c r="T256" s="49"/>
      <c r="V256" s="35"/>
    </row>
    <row r="257" spans="1:22" s="11" customFormat="1" ht="11.1" customHeight="1">
      <c r="A257" s="29"/>
      <c r="B257" s="45">
        <v>39414</v>
      </c>
      <c r="C257" s="8" t="s">
        <v>14</v>
      </c>
      <c r="D257" s="8" t="s">
        <v>1994</v>
      </c>
      <c r="E257" s="10"/>
      <c r="F257" s="10"/>
      <c r="G257" s="10"/>
      <c r="H257" s="10">
        <v>1.9E-2</v>
      </c>
      <c r="I257" s="8" t="s">
        <v>87</v>
      </c>
      <c r="J257" s="8" t="s">
        <v>14</v>
      </c>
      <c r="K257" s="8" t="s">
        <v>82</v>
      </c>
      <c r="L257" s="8"/>
      <c r="M257" s="8"/>
      <c r="N257" s="8"/>
      <c r="O257" s="21"/>
      <c r="P257" s="31"/>
      <c r="Q257" s="15">
        <f t="shared" si="3"/>
        <v>0.35936963940191358</v>
      </c>
      <c r="R257" s="49"/>
      <c r="S257" s="49"/>
      <c r="T257" s="49"/>
      <c r="V257" s="35"/>
    </row>
    <row r="258" spans="1:22" s="11" customFormat="1" ht="11.1" customHeight="1">
      <c r="A258" s="29"/>
      <c r="B258" s="45">
        <v>39652</v>
      </c>
      <c r="C258" s="8" t="s">
        <v>14</v>
      </c>
      <c r="D258" s="8" t="s">
        <v>1994</v>
      </c>
      <c r="E258" s="10"/>
      <c r="F258" s="10"/>
      <c r="G258" s="10"/>
      <c r="H258" s="10">
        <v>2.1000000000000001E-2</v>
      </c>
      <c r="I258" s="8" t="s">
        <v>87</v>
      </c>
      <c r="J258" s="8" t="s">
        <v>14</v>
      </c>
      <c r="K258" s="8" t="s">
        <v>82</v>
      </c>
      <c r="L258" s="8"/>
      <c r="M258" s="8"/>
      <c r="N258" s="8"/>
      <c r="O258" s="21"/>
      <c r="P258" s="31"/>
      <c r="Q258" s="15">
        <f t="shared" si="3"/>
        <v>0.35401211599373716</v>
      </c>
      <c r="R258" s="49"/>
      <c r="S258" s="49"/>
      <c r="T258" s="49"/>
      <c r="V258" s="35"/>
    </row>
    <row r="259" spans="1:22" s="11" customFormat="1" ht="11.1" customHeight="1">
      <c r="A259" s="29"/>
      <c r="B259" s="45">
        <v>39653</v>
      </c>
      <c r="C259" s="8" t="s">
        <v>14</v>
      </c>
      <c r="D259" s="8" t="s">
        <v>1994</v>
      </c>
      <c r="E259" s="10"/>
      <c r="F259" s="10"/>
      <c r="G259" s="10"/>
      <c r="H259" s="34">
        <f>min半8列*Q259</f>
        <v>2.1239386483895692E-3</v>
      </c>
      <c r="I259" s="8" t="s">
        <v>87</v>
      </c>
      <c r="J259" s="8" t="s">
        <v>14</v>
      </c>
      <c r="K259" s="8" t="s">
        <v>82</v>
      </c>
      <c r="L259" s="8"/>
      <c r="M259" s="8"/>
      <c r="N259" s="8"/>
      <c r="O259" s="21"/>
      <c r="P259" s="31"/>
      <c r="Q259" s="15">
        <f t="shared" si="3"/>
        <v>0.35398977473159488</v>
      </c>
      <c r="R259" s="49"/>
      <c r="S259" s="49"/>
      <c r="T259" s="49"/>
      <c r="V259" s="35"/>
    </row>
    <row r="260" spans="1:22" s="11" customFormat="1" ht="11.1" customHeight="1">
      <c r="A260" s="29"/>
      <c r="B260" s="45">
        <v>39772</v>
      </c>
      <c r="C260" s="8" t="s">
        <v>14</v>
      </c>
      <c r="D260" s="8" t="s">
        <v>1994</v>
      </c>
      <c r="E260" s="10"/>
      <c r="F260" s="10"/>
      <c r="G260" s="10"/>
      <c r="H260" s="10">
        <v>3.3000000000000002E-2</v>
      </c>
      <c r="I260" s="8" t="s">
        <v>87</v>
      </c>
      <c r="J260" s="8" t="s">
        <v>14</v>
      </c>
      <c r="K260" s="8" t="s">
        <v>82</v>
      </c>
      <c r="L260" s="8"/>
      <c r="M260" s="8"/>
      <c r="N260" s="8"/>
      <c r="O260" s="21"/>
      <c r="P260" s="31"/>
      <c r="Q260" s="15">
        <f t="shared" si="3"/>
        <v>0.35134120648787365</v>
      </c>
      <c r="R260" s="49"/>
      <c r="S260" s="49"/>
      <c r="T260" s="49"/>
      <c r="V260" s="35"/>
    </row>
    <row r="261" spans="1:22" s="11" customFormat="1" ht="11.1" customHeight="1">
      <c r="A261" s="29"/>
      <c r="B261" s="45">
        <v>39772</v>
      </c>
      <c r="C261" s="8" t="s">
        <v>14</v>
      </c>
      <c r="D261" s="8" t="s">
        <v>1994</v>
      </c>
      <c r="E261" s="10"/>
      <c r="F261" s="10"/>
      <c r="G261" s="10"/>
      <c r="H261" s="34">
        <f>min半8列*Q261</f>
        <v>2.1080472389272418E-3</v>
      </c>
      <c r="I261" s="8" t="s">
        <v>87</v>
      </c>
      <c r="J261" s="8" t="s">
        <v>14</v>
      </c>
      <c r="K261" s="8" t="s">
        <v>82</v>
      </c>
      <c r="L261" s="8"/>
      <c r="M261" s="8"/>
      <c r="N261" s="8"/>
      <c r="O261" s="21"/>
      <c r="P261" s="31"/>
      <c r="Q261" s="15">
        <f t="shared" si="3"/>
        <v>0.35134120648787365</v>
      </c>
      <c r="R261" s="49"/>
      <c r="S261" s="49"/>
      <c r="T261" s="49"/>
      <c r="V261" s="35"/>
    </row>
    <row r="262" spans="1:22" s="11" customFormat="1" ht="11.1" customHeight="1">
      <c r="A262" s="29"/>
      <c r="B262" s="46">
        <v>40558</v>
      </c>
      <c r="C262" s="11" t="s">
        <v>0</v>
      </c>
      <c r="D262" s="11" t="s">
        <v>89</v>
      </c>
      <c r="F262" s="38">
        <f>min半6列*Q262</f>
        <v>0.52931662498344823</v>
      </c>
      <c r="I262" s="11" t="s">
        <v>88</v>
      </c>
      <c r="J262" s="11" t="s">
        <v>0</v>
      </c>
      <c r="K262" s="11" t="s">
        <v>252</v>
      </c>
      <c r="L262" s="11" t="s">
        <v>253</v>
      </c>
      <c r="M262" s="8"/>
      <c r="N262" s="8" t="s">
        <v>4</v>
      </c>
      <c r="O262" s="21" t="s">
        <v>1710</v>
      </c>
      <c r="P262" s="31" t="s">
        <v>1709</v>
      </c>
      <c r="Q262" s="15">
        <f t="shared" si="3"/>
        <v>0.33433811682034265</v>
      </c>
      <c r="R262" s="49"/>
      <c r="S262" s="49"/>
      <c r="T262" s="49"/>
      <c r="V262" s="35"/>
    </row>
    <row r="263" spans="1:22" s="11" customFormat="1" ht="11.1" customHeight="1">
      <c r="A263" s="29"/>
      <c r="B263" s="46">
        <v>40558</v>
      </c>
      <c r="C263" s="11" t="s">
        <v>0</v>
      </c>
      <c r="D263" s="11" t="s">
        <v>89</v>
      </c>
      <c r="F263" s="38">
        <f>min半6列*Q263</f>
        <v>0.52931662498344823</v>
      </c>
      <c r="I263" s="11" t="s">
        <v>88</v>
      </c>
      <c r="J263" s="11" t="s">
        <v>0</v>
      </c>
      <c r="K263" s="11" t="s">
        <v>252</v>
      </c>
      <c r="L263" s="11" t="s">
        <v>253</v>
      </c>
      <c r="M263" s="8"/>
      <c r="N263" s="8" t="s">
        <v>4</v>
      </c>
      <c r="O263" s="21" t="s">
        <v>1710</v>
      </c>
      <c r="P263" s="31" t="s">
        <v>1709</v>
      </c>
      <c r="Q263" s="15">
        <f t="shared" si="3"/>
        <v>0.33433811682034265</v>
      </c>
      <c r="R263" s="49"/>
      <c r="S263" s="49"/>
      <c r="T263" s="49"/>
      <c r="V263" s="35"/>
    </row>
    <row r="264" spans="1:22" s="11" customFormat="1" ht="11.1" customHeight="1">
      <c r="A264" s="29"/>
      <c r="B264" s="46">
        <v>40669</v>
      </c>
      <c r="C264" s="11" t="s">
        <v>2</v>
      </c>
      <c r="D264" s="11" t="s">
        <v>89</v>
      </c>
      <c r="F264" s="38">
        <f>min半6列*Q264</f>
        <v>0.52562156490233447</v>
      </c>
      <c r="I264" s="11" t="s">
        <v>88</v>
      </c>
      <c r="J264" s="11" t="s">
        <v>2</v>
      </c>
      <c r="K264" s="11" t="s">
        <v>3</v>
      </c>
      <c r="L264" s="11" t="s">
        <v>254</v>
      </c>
      <c r="M264" s="8"/>
      <c r="N264" s="8" t="s">
        <v>2</v>
      </c>
      <c r="O264" s="21" t="s">
        <v>1976</v>
      </c>
      <c r="P264" s="31" t="s">
        <v>1709</v>
      </c>
      <c r="Q264" s="15">
        <f t="shared" si="3"/>
        <v>0.33200416513481562</v>
      </c>
      <c r="R264" s="49">
        <v>10</v>
      </c>
      <c r="S264" s="49">
        <v>50</v>
      </c>
      <c r="T264" s="49">
        <v>100</v>
      </c>
      <c r="V264" s="35"/>
    </row>
    <row r="265" spans="1:22" s="11" customFormat="1" ht="11.1" customHeight="1">
      <c r="A265" s="29"/>
      <c r="B265" s="46">
        <v>40669</v>
      </c>
      <c r="C265" s="11" t="s">
        <v>2</v>
      </c>
      <c r="D265" s="11" t="s">
        <v>89</v>
      </c>
      <c r="F265" s="38">
        <f>min半6列*Q265</f>
        <v>0.52562156490233447</v>
      </c>
      <c r="I265" s="11" t="s">
        <v>88</v>
      </c>
      <c r="J265" s="11" t="s">
        <v>2</v>
      </c>
      <c r="K265" s="11" t="s">
        <v>3</v>
      </c>
      <c r="L265" s="11" t="s">
        <v>254</v>
      </c>
      <c r="M265" s="8"/>
      <c r="N265" s="8" t="s">
        <v>2</v>
      </c>
      <c r="O265" s="21" t="s">
        <v>1976</v>
      </c>
      <c r="P265" s="31" t="s">
        <v>1709</v>
      </c>
      <c r="Q265" s="15">
        <f t="shared" si="3"/>
        <v>0.33200416513481562</v>
      </c>
      <c r="R265" s="49"/>
      <c r="S265" s="49"/>
      <c r="T265" s="49"/>
      <c r="V265" s="35"/>
    </row>
    <row r="266" spans="1:22" s="11" customFormat="1" ht="11.1" customHeight="1">
      <c r="A266" s="29"/>
      <c r="B266" s="46">
        <v>40669</v>
      </c>
      <c r="C266" s="11" t="s">
        <v>2</v>
      </c>
      <c r="D266" s="11" t="s">
        <v>89</v>
      </c>
      <c r="F266" s="38">
        <f>min半6列*Q266</f>
        <v>0.52562156490233447</v>
      </c>
      <c r="I266" s="11" t="s">
        <v>88</v>
      </c>
      <c r="J266" s="11" t="s">
        <v>2</v>
      </c>
      <c r="K266" s="11" t="s">
        <v>3</v>
      </c>
      <c r="L266" s="11" t="s">
        <v>254</v>
      </c>
      <c r="M266" s="8"/>
      <c r="N266" s="8" t="s">
        <v>2</v>
      </c>
      <c r="O266" s="21" t="s">
        <v>1976</v>
      </c>
      <c r="P266" s="31" t="s">
        <v>1709</v>
      </c>
      <c r="Q266" s="15">
        <f t="shared" si="3"/>
        <v>0.33200416513481562</v>
      </c>
      <c r="R266" s="49"/>
      <c r="S266" s="49"/>
      <c r="T266" s="49"/>
    </row>
    <row r="267" spans="1:22" s="11" customFormat="1" ht="11.1" customHeight="1">
      <c r="A267" s="29"/>
      <c r="B267" s="46">
        <v>40695</v>
      </c>
      <c r="C267" s="11" t="s">
        <v>4</v>
      </c>
      <c r="D267" s="11" t="s">
        <v>89</v>
      </c>
      <c r="F267" s="35">
        <v>23</v>
      </c>
      <c r="I267" s="11" t="s">
        <v>88</v>
      </c>
      <c r="J267" s="11" t="s">
        <v>4</v>
      </c>
      <c r="K267" s="11" t="s">
        <v>5</v>
      </c>
      <c r="L267" s="11" t="s">
        <v>255</v>
      </c>
      <c r="M267" s="8"/>
      <c r="N267" s="8" t="s">
        <v>4</v>
      </c>
      <c r="O267" s="21"/>
      <c r="P267" s="31" t="s">
        <v>1709</v>
      </c>
      <c r="Q267" s="15">
        <f t="shared" si="3"/>
        <v>0.33145983309351496</v>
      </c>
      <c r="R267" s="49"/>
      <c r="S267" s="49"/>
      <c r="T267" s="49"/>
    </row>
    <row r="268" spans="1:22" s="11" customFormat="1" ht="11.1" customHeight="1">
      <c r="A268" s="29"/>
      <c r="B268" s="46">
        <v>40704</v>
      </c>
      <c r="C268" s="11" t="s">
        <v>6</v>
      </c>
      <c r="D268" s="11" t="s">
        <v>89</v>
      </c>
      <c r="F268" s="35">
        <v>15</v>
      </c>
      <c r="I268" s="11" t="s">
        <v>88</v>
      </c>
      <c r="J268" s="11" t="s">
        <v>6</v>
      </c>
      <c r="K268" s="11" t="s">
        <v>5</v>
      </c>
      <c r="L268" s="11" t="s">
        <v>255</v>
      </c>
      <c r="M268" s="8"/>
      <c r="N268" s="8" t="s">
        <v>6</v>
      </c>
      <c r="O268" s="21"/>
      <c r="P268" s="31" t="s">
        <v>1709</v>
      </c>
      <c r="Q268" s="15">
        <f t="shared" si="3"/>
        <v>0.33127161846865177</v>
      </c>
      <c r="R268" s="49"/>
      <c r="S268" s="49"/>
      <c r="T268" s="49"/>
    </row>
    <row r="269" spans="1:22" s="11" customFormat="1" ht="11.1" customHeight="1">
      <c r="A269" s="29"/>
      <c r="B269" s="46">
        <v>40709</v>
      </c>
      <c r="C269" s="11" t="s">
        <v>7</v>
      </c>
      <c r="D269" s="11" t="s">
        <v>89</v>
      </c>
      <c r="F269" s="35">
        <v>32</v>
      </c>
      <c r="I269" s="11" t="s">
        <v>88</v>
      </c>
      <c r="J269" s="11" t="s">
        <v>7</v>
      </c>
      <c r="K269" s="11" t="s">
        <v>5</v>
      </c>
      <c r="L269" s="11" t="s">
        <v>256</v>
      </c>
      <c r="M269" s="8"/>
      <c r="N269" s="8" t="s">
        <v>7</v>
      </c>
      <c r="O269" s="21"/>
      <c r="P269" s="31" t="s">
        <v>1709</v>
      </c>
      <c r="Q269" s="15">
        <f t="shared" si="3"/>
        <v>0.3311671009725814</v>
      </c>
      <c r="R269" s="49"/>
      <c r="S269" s="49"/>
      <c r="T269" s="49"/>
    </row>
    <row r="270" spans="1:22" s="11" customFormat="1" ht="11.1" customHeight="1">
      <c r="A270" s="29"/>
      <c r="B270" s="46">
        <v>40709</v>
      </c>
      <c r="C270" s="11" t="s">
        <v>6</v>
      </c>
      <c r="D270" s="11" t="s">
        <v>89</v>
      </c>
      <c r="F270" s="35">
        <v>20.6</v>
      </c>
      <c r="I270" s="11" t="s">
        <v>88</v>
      </c>
      <c r="J270" s="11" t="s">
        <v>6</v>
      </c>
      <c r="K270" s="11" t="s">
        <v>252</v>
      </c>
      <c r="L270" s="11" t="s">
        <v>257</v>
      </c>
      <c r="M270" s="8"/>
      <c r="N270" s="8" t="s">
        <v>6</v>
      </c>
      <c r="O270" s="21"/>
      <c r="P270" s="31" t="s">
        <v>1709</v>
      </c>
      <c r="Q270" s="15">
        <f t="shared" si="3"/>
        <v>0.3311671009725814</v>
      </c>
      <c r="R270" s="49"/>
      <c r="S270" s="49"/>
      <c r="T270" s="49"/>
    </row>
    <row r="271" spans="1:22" s="11" customFormat="1" ht="11.1" customHeight="1">
      <c r="A271" s="29"/>
      <c r="B271" s="46">
        <v>40709</v>
      </c>
      <c r="C271" s="11" t="s">
        <v>8</v>
      </c>
      <c r="D271" s="11" t="s">
        <v>89</v>
      </c>
      <c r="F271" s="35">
        <v>5.88</v>
      </c>
      <c r="I271" s="11" t="s">
        <v>88</v>
      </c>
      <c r="J271" s="11" t="s">
        <v>8</v>
      </c>
      <c r="K271" s="11" t="s">
        <v>5</v>
      </c>
      <c r="L271" s="11" t="s">
        <v>258</v>
      </c>
      <c r="M271" s="8"/>
      <c r="N271" s="8" t="s">
        <v>8</v>
      </c>
      <c r="O271" s="21"/>
      <c r="P271" s="31" t="s">
        <v>1709</v>
      </c>
      <c r="Q271" s="15">
        <f t="shared" si="3"/>
        <v>0.3311671009725814</v>
      </c>
      <c r="R271" s="49"/>
      <c r="S271" s="49"/>
      <c r="T271" s="49"/>
    </row>
    <row r="272" spans="1:22" s="11" customFormat="1" ht="11.1" customHeight="1">
      <c r="A272" s="29"/>
      <c r="B272" s="46">
        <v>40709</v>
      </c>
      <c r="C272" s="11" t="s">
        <v>0</v>
      </c>
      <c r="D272" s="11" t="s">
        <v>89</v>
      </c>
      <c r="F272" s="35">
        <v>88.1</v>
      </c>
      <c r="I272" s="11" t="s">
        <v>88</v>
      </c>
      <c r="J272" s="11" t="s">
        <v>0</v>
      </c>
      <c r="K272" s="11" t="s">
        <v>259</v>
      </c>
      <c r="L272" s="11" t="s">
        <v>255</v>
      </c>
      <c r="M272" s="8"/>
      <c r="N272" s="8" t="s">
        <v>11</v>
      </c>
      <c r="O272" s="21"/>
      <c r="P272" s="31" t="s">
        <v>1709</v>
      </c>
      <c r="Q272" s="15">
        <f t="shared" si="3"/>
        <v>0.3311671009725814</v>
      </c>
      <c r="R272" s="49"/>
      <c r="S272" s="49"/>
      <c r="T272" s="49"/>
    </row>
    <row r="273" spans="1:20" s="11" customFormat="1" ht="11.1" customHeight="1">
      <c r="A273" s="29"/>
      <c r="B273" s="46">
        <v>40713</v>
      </c>
      <c r="C273" s="11" t="s">
        <v>6</v>
      </c>
      <c r="D273" s="11" t="s">
        <v>89</v>
      </c>
      <c r="F273" s="38">
        <f>min半6列*Q273</f>
        <v>0.52416400543247377</v>
      </c>
      <c r="I273" s="11" t="s">
        <v>88</v>
      </c>
      <c r="J273" s="11" t="s">
        <v>6</v>
      </c>
      <c r="K273" s="11" t="s">
        <v>5</v>
      </c>
      <c r="L273" s="11" t="s">
        <v>260</v>
      </c>
      <c r="M273" s="8"/>
      <c r="N273" s="8" t="s">
        <v>6</v>
      </c>
      <c r="O273" s="21" t="s">
        <v>1962</v>
      </c>
      <c r="P273" s="31" t="s">
        <v>1709</v>
      </c>
      <c r="Q273" s="15">
        <f t="shared" si="3"/>
        <v>0.33108351071871428</v>
      </c>
      <c r="R273" s="49"/>
      <c r="S273" s="49"/>
      <c r="T273" s="49"/>
    </row>
    <row r="274" spans="1:20" s="11" customFormat="1" ht="11.1" customHeight="1">
      <c r="A274" s="29"/>
      <c r="B274" s="46">
        <v>40729</v>
      </c>
      <c r="C274" s="11" t="s">
        <v>9</v>
      </c>
      <c r="D274" s="11" t="s">
        <v>89</v>
      </c>
      <c r="F274" s="35">
        <v>8.6999999999999993</v>
      </c>
      <c r="I274" s="11" t="s">
        <v>88</v>
      </c>
      <c r="J274" s="11" t="s">
        <v>9</v>
      </c>
      <c r="K274" s="11" t="s">
        <v>5</v>
      </c>
      <c r="L274" s="11" t="s">
        <v>255</v>
      </c>
      <c r="M274" s="8"/>
      <c r="N274" s="8" t="s">
        <v>43</v>
      </c>
      <c r="O274" s="21"/>
      <c r="P274" s="31" t="s">
        <v>1709</v>
      </c>
      <c r="Q274" s="15">
        <f t="shared" si="3"/>
        <v>0.33074936064107952</v>
      </c>
      <c r="R274" s="49"/>
      <c r="S274" s="49"/>
      <c r="T274" s="49"/>
    </row>
    <row r="275" spans="1:20" s="11" customFormat="1" ht="11.1" customHeight="1">
      <c r="A275" s="29"/>
      <c r="B275" s="46">
        <v>40739</v>
      </c>
      <c r="C275" s="11" t="s">
        <v>7</v>
      </c>
      <c r="D275" s="11" t="s">
        <v>89</v>
      </c>
      <c r="F275" s="35">
        <v>41</v>
      </c>
      <c r="I275" s="11" t="s">
        <v>88</v>
      </c>
      <c r="J275" s="11" t="s">
        <v>7</v>
      </c>
      <c r="K275" s="11" t="s">
        <v>252</v>
      </c>
      <c r="L275" s="11" t="s">
        <v>261</v>
      </c>
      <c r="M275" s="8"/>
      <c r="N275" s="8" t="s">
        <v>7</v>
      </c>
      <c r="O275" s="21"/>
      <c r="P275" s="31" t="s">
        <v>1709</v>
      </c>
      <c r="Q275" s="15">
        <f t="shared" si="3"/>
        <v>0.33054068812142151</v>
      </c>
      <c r="R275" s="49"/>
      <c r="S275" s="49"/>
      <c r="T275" s="49"/>
    </row>
    <row r="276" spans="1:20" s="11" customFormat="1" ht="11.1" customHeight="1">
      <c r="A276" s="29"/>
      <c r="B276" s="46">
        <v>40739</v>
      </c>
      <c r="C276" s="11" t="s">
        <v>10</v>
      </c>
      <c r="D276" s="11" t="s">
        <v>89</v>
      </c>
      <c r="F276" s="38">
        <f>min半6列*Q276</f>
        <v>0.52330462084331497</v>
      </c>
      <c r="I276" s="11" t="s">
        <v>88</v>
      </c>
      <c r="J276" s="11" t="s">
        <v>10</v>
      </c>
      <c r="K276" s="11" t="s">
        <v>5</v>
      </c>
      <c r="L276" s="11" t="s">
        <v>255</v>
      </c>
      <c r="M276" s="8"/>
      <c r="N276" s="8" t="s">
        <v>10</v>
      </c>
      <c r="O276" s="21" t="s">
        <v>1714</v>
      </c>
      <c r="P276" s="31" t="s">
        <v>1709</v>
      </c>
      <c r="Q276" s="15">
        <f t="shared" si="3"/>
        <v>0.33054068812142151</v>
      </c>
      <c r="R276" s="49"/>
      <c r="S276" s="49"/>
      <c r="T276" s="49"/>
    </row>
    <row r="277" spans="1:20" s="11" customFormat="1" ht="11.1" customHeight="1">
      <c r="A277" s="29"/>
      <c r="B277" s="46">
        <v>40739</v>
      </c>
      <c r="C277" s="11" t="s">
        <v>11</v>
      </c>
      <c r="D277" s="11" t="s">
        <v>89</v>
      </c>
      <c r="F277" s="35">
        <v>5.86</v>
      </c>
      <c r="I277" s="11" t="s">
        <v>88</v>
      </c>
      <c r="J277" s="11" t="s">
        <v>11</v>
      </c>
      <c r="K277" s="11" t="s">
        <v>259</v>
      </c>
      <c r="L277" s="11" t="s">
        <v>255</v>
      </c>
      <c r="M277" s="8"/>
      <c r="N277" s="8" t="s">
        <v>11</v>
      </c>
      <c r="O277" s="21"/>
      <c r="P277" s="31" t="s">
        <v>1709</v>
      </c>
      <c r="Q277" s="15">
        <f t="shared" si="3"/>
        <v>0.33054068812142151</v>
      </c>
      <c r="R277" s="49"/>
      <c r="S277" s="49"/>
      <c r="T277" s="49"/>
    </row>
    <row r="278" spans="1:20" s="11" customFormat="1" ht="11.1" customHeight="1">
      <c r="A278" s="29"/>
      <c r="B278" s="46">
        <v>40739</v>
      </c>
      <c r="C278" s="11" t="s">
        <v>11</v>
      </c>
      <c r="D278" s="11" t="s">
        <v>89</v>
      </c>
      <c r="F278" s="38">
        <f>min半6列*Q278</f>
        <v>0.52330462084331497</v>
      </c>
      <c r="I278" s="11" t="s">
        <v>88</v>
      </c>
      <c r="J278" s="11" t="s">
        <v>11</v>
      </c>
      <c r="K278" s="11" t="s">
        <v>259</v>
      </c>
      <c r="L278" s="11" t="s">
        <v>255</v>
      </c>
      <c r="M278" s="8"/>
      <c r="N278" s="8" t="s">
        <v>11</v>
      </c>
      <c r="O278" s="21" t="s">
        <v>1953</v>
      </c>
      <c r="P278" s="31" t="s">
        <v>1709</v>
      </c>
      <c r="Q278" s="15">
        <f t="shared" si="3"/>
        <v>0.33054068812142151</v>
      </c>
      <c r="R278" s="49"/>
      <c r="S278" s="49"/>
      <c r="T278" s="49"/>
    </row>
    <row r="279" spans="1:20" s="11" customFormat="1" ht="11.1" customHeight="1">
      <c r="A279" s="29"/>
      <c r="B279" s="46">
        <v>40739</v>
      </c>
      <c r="C279" s="11" t="s">
        <v>12</v>
      </c>
      <c r="D279" s="11" t="s">
        <v>89</v>
      </c>
      <c r="F279" s="35">
        <v>21.11</v>
      </c>
      <c r="I279" s="11" t="s">
        <v>88</v>
      </c>
      <c r="J279" s="11" t="s">
        <v>12</v>
      </c>
      <c r="K279" s="11" t="s">
        <v>5</v>
      </c>
      <c r="L279" s="11" t="s">
        <v>255</v>
      </c>
      <c r="M279" s="8"/>
      <c r="N279" s="8" t="s">
        <v>12</v>
      </c>
      <c r="O279" s="21"/>
      <c r="P279" s="31" t="s">
        <v>1709</v>
      </c>
      <c r="Q279" s="15">
        <f t="shared" si="3"/>
        <v>0.33054068812142151</v>
      </c>
      <c r="R279" s="49"/>
      <c r="S279" s="49"/>
      <c r="T279" s="49"/>
    </row>
    <row r="280" spans="1:20" s="11" customFormat="1" ht="11.1" customHeight="1">
      <c r="A280" s="29"/>
      <c r="B280" s="46">
        <v>40755</v>
      </c>
      <c r="C280" s="11" t="s">
        <v>10</v>
      </c>
      <c r="D280" s="11" t="s">
        <v>89</v>
      </c>
      <c r="F280" s="35">
        <v>90</v>
      </c>
      <c r="I280" s="11" t="s">
        <v>88</v>
      </c>
      <c r="J280" s="11" t="s">
        <v>10</v>
      </c>
      <c r="K280" s="11" t="s">
        <v>5</v>
      </c>
      <c r="L280" s="11" t="s">
        <v>255</v>
      </c>
      <c r="M280" s="8"/>
      <c r="N280" s="8" t="s">
        <v>10</v>
      </c>
      <c r="O280" s="21"/>
      <c r="P280" s="31" t="s">
        <v>1709</v>
      </c>
      <c r="Q280" s="15">
        <f t="shared" si="3"/>
        <v>0.33020708589412406</v>
      </c>
      <c r="R280" s="49">
        <v>10</v>
      </c>
      <c r="S280" s="49">
        <v>50</v>
      </c>
      <c r="T280" s="49">
        <v>100</v>
      </c>
    </row>
    <row r="281" spans="1:20" s="11" customFormat="1" ht="11.1" customHeight="1">
      <c r="A281" s="29"/>
      <c r="B281" s="46">
        <v>40770</v>
      </c>
      <c r="C281" s="11" t="s">
        <v>6</v>
      </c>
      <c r="D281" s="11" t="s">
        <v>89</v>
      </c>
      <c r="F281" s="38">
        <f>min半6列*Q281</f>
        <v>0.5222818112767168</v>
      </c>
      <c r="I281" s="11" t="s">
        <v>88</v>
      </c>
      <c r="J281" s="11" t="s">
        <v>6</v>
      </c>
      <c r="K281" s="11" t="s">
        <v>5</v>
      </c>
      <c r="L281" s="11" t="s">
        <v>253</v>
      </c>
      <c r="M281" s="8"/>
      <c r="N281" s="8" t="s">
        <v>6</v>
      </c>
      <c r="O281" s="21" t="s">
        <v>1968</v>
      </c>
      <c r="P281" s="31" t="s">
        <v>1709</v>
      </c>
      <c r="Q281" s="15">
        <f t="shared" si="3"/>
        <v>0.32989463959730236</v>
      </c>
      <c r="R281" s="49"/>
      <c r="S281" s="49"/>
      <c r="T281" s="49"/>
    </row>
    <row r="282" spans="1:20" s="11" customFormat="1" ht="11.1" customHeight="1">
      <c r="A282" s="29"/>
      <c r="B282" s="46">
        <v>40831</v>
      </c>
      <c r="C282" s="11" t="s">
        <v>4</v>
      </c>
      <c r="D282" s="11" t="s">
        <v>89</v>
      </c>
      <c r="F282" s="38">
        <f>min半6列*Q282</f>
        <v>0.52027501944893995</v>
      </c>
      <c r="I282" s="11" t="s">
        <v>88</v>
      </c>
      <c r="J282" s="11" t="s">
        <v>4</v>
      </c>
      <c r="K282" s="11" t="s">
        <v>5</v>
      </c>
      <c r="L282" s="11" t="s">
        <v>253</v>
      </c>
      <c r="M282" s="8"/>
      <c r="N282" s="8" t="s">
        <v>6</v>
      </c>
      <c r="O282" s="21" t="s">
        <v>1969</v>
      </c>
      <c r="P282" s="31" t="s">
        <v>1709</v>
      </c>
      <c r="Q282" s="15">
        <f t="shared" si="3"/>
        <v>0.32862706746961728</v>
      </c>
      <c r="R282" s="49"/>
      <c r="S282" s="49"/>
      <c r="T282" s="49"/>
    </row>
    <row r="283" spans="1:20" s="11" customFormat="1" ht="11.1" customHeight="1">
      <c r="A283" s="29"/>
      <c r="B283" s="46">
        <v>40831</v>
      </c>
      <c r="C283" s="11" t="s">
        <v>4</v>
      </c>
      <c r="D283" s="11" t="s">
        <v>89</v>
      </c>
      <c r="F283" s="38">
        <f>min半6列*Q283</f>
        <v>0.52027501944893995</v>
      </c>
      <c r="I283" s="11" t="s">
        <v>88</v>
      </c>
      <c r="J283" s="11" t="s">
        <v>4</v>
      </c>
      <c r="K283" s="11" t="s">
        <v>5</v>
      </c>
      <c r="L283" s="11" t="s">
        <v>253</v>
      </c>
      <c r="M283" s="8"/>
      <c r="N283" s="8" t="s">
        <v>6</v>
      </c>
      <c r="O283" s="21" t="s">
        <v>1969</v>
      </c>
      <c r="P283" s="31" t="s">
        <v>1709</v>
      </c>
      <c r="Q283" s="15">
        <f t="shared" si="3"/>
        <v>0.32862706746961728</v>
      </c>
      <c r="R283" s="49"/>
      <c r="S283" s="49"/>
      <c r="T283" s="49"/>
    </row>
    <row r="284" spans="1:20" s="11" customFormat="1" ht="11.1" customHeight="1">
      <c r="A284" s="29"/>
      <c r="B284" s="46">
        <v>40847</v>
      </c>
      <c r="C284" s="11" t="s">
        <v>8</v>
      </c>
      <c r="D284" s="11" t="s">
        <v>89</v>
      </c>
      <c r="F284" s="35">
        <v>5.75</v>
      </c>
      <c r="I284" s="11" t="s">
        <v>88</v>
      </c>
      <c r="J284" s="11" t="s">
        <v>8</v>
      </c>
      <c r="K284" s="11" t="s">
        <v>5</v>
      </c>
      <c r="L284" s="11" t="s">
        <v>262</v>
      </c>
      <c r="M284" s="8"/>
      <c r="N284" s="8" t="s">
        <v>8</v>
      </c>
      <c r="O284" s="21"/>
      <c r="P284" s="31" t="s">
        <v>1709</v>
      </c>
      <c r="Q284" s="15">
        <f t="shared" si="3"/>
        <v>0.32829539658733897</v>
      </c>
      <c r="R284" s="49"/>
      <c r="S284" s="49"/>
      <c r="T284" s="49"/>
    </row>
    <row r="285" spans="1:20" s="11" customFormat="1" ht="11.1" customHeight="1">
      <c r="A285" s="29"/>
      <c r="B285" s="46">
        <v>40848</v>
      </c>
      <c r="C285" s="11" t="s">
        <v>7</v>
      </c>
      <c r="D285" s="11" t="s">
        <v>89</v>
      </c>
      <c r="F285" s="38">
        <f>min半6列*Q285</f>
        <v>0.51971712476186016</v>
      </c>
      <c r="I285" s="11" t="s">
        <v>88</v>
      </c>
      <c r="J285" s="11" t="s">
        <v>7</v>
      </c>
      <c r="K285" s="11" t="s">
        <v>252</v>
      </c>
      <c r="L285" s="11" t="s">
        <v>253</v>
      </c>
      <c r="M285" s="8"/>
      <c r="N285" s="8" t="s">
        <v>7</v>
      </c>
      <c r="O285" s="21" t="s">
        <v>1714</v>
      </c>
      <c r="P285" s="31" t="s">
        <v>1709</v>
      </c>
      <c r="Q285" s="15">
        <f t="shared" si="3"/>
        <v>0.32827467827521373</v>
      </c>
      <c r="R285" s="49"/>
      <c r="S285" s="49"/>
      <c r="T285" s="49"/>
    </row>
    <row r="286" spans="1:20" s="11" customFormat="1" ht="11.1" customHeight="1">
      <c r="A286" s="29"/>
      <c r="B286" s="46">
        <v>40862</v>
      </c>
      <c r="C286" s="11" t="s">
        <v>4</v>
      </c>
      <c r="D286" s="11" t="s">
        <v>89</v>
      </c>
      <c r="F286" s="38">
        <f>min半6列*Q286</f>
        <v>0.51925813130012732</v>
      </c>
      <c r="I286" s="11" t="s">
        <v>88</v>
      </c>
      <c r="J286" s="11" t="s">
        <v>4</v>
      </c>
      <c r="K286" s="11" t="s">
        <v>252</v>
      </c>
      <c r="L286" s="11" t="s">
        <v>253</v>
      </c>
      <c r="M286" s="8"/>
      <c r="N286" s="8" t="s">
        <v>4</v>
      </c>
      <c r="O286" s="21" t="s">
        <v>1710</v>
      </c>
      <c r="P286" s="31" t="s">
        <v>1709</v>
      </c>
      <c r="Q286" s="15">
        <f t="shared" si="3"/>
        <v>0.32798475915613556</v>
      </c>
      <c r="R286" s="49"/>
      <c r="S286" s="49"/>
      <c r="T286" s="49"/>
    </row>
    <row r="287" spans="1:20" s="11" customFormat="1" ht="11.1" customHeight="1">
      <c r="A287" s="29"/>
      <c r="B287" s="46">
        <v>40949</v>
      </c>
      <c r="C287" s="11" t="s">
        <v>4</v>
      </c>
      <c r="D287" s="11" t="s">
        <v>89</v>
      </c>
      <c r="F287" s="38">
        <f>min半6列*Q287</f>
        <v>0.5164148874344372</v>
      </c>
      <c r="I287" s="11" t="s">
        <v>88</v>
      </c>
      <c r="J287" s="11" t="s">
        <v>4</v>
      </c>
      <c r="K287" s="11" t="s">
        <v>252</v>
      </c>
      <c r="L287" s="11" t="s">
        <v>253</v>
      </c>
      <c r="M287" s="8"/>
      <c r="N287" s="8" t="s">
        <v>4</v>
      </c>
      <c r="O287" s="21" t="s">
        <v>1710</v>
      </c>
      <c r="P287" s="31" t="s">
        <v>1709</v>
      </c>
      <c r="Q287" s="15">
        <f t="shared" si="3"/>
        <v>0.32618884957225364</v>
      </c>
      <c r="R287" s="49"/>
      <c r="S287" s="49"/>
      <c r="T287" s="49"/>
    </row>
    <row r="288" spans="1:20" s="11" customFormat="1" ht="11.1" customHeight="1">
      <c r="A288" s="29"/>
      <c r="B288" s="46">
        <v>40952</v>
      </c>
      <c r="C288" s="11" t="s">
        <v>13</v>
      </c>
      <c r="D288" s="11" t="s">
        <v>89</v>
      </c>
      <c r="F288" s="38">
        <f>min半6列*Q288</f>
        <v>0.51631712271034957</v>
      </c>
      <c r="I288" s="11" t="s">
        <v>88</v>
      </c>
      <c r="J288" s="11" t="s">
        <v>13</v>
      </c>
      <c r="K288" s="11" t="s">
        <v>5</v>
      </c>
      <c r="L288" s="11" t="s">
        <v>263</v>
      </c>
      <c r="M288" s="8"/>
      <c r="N288" s="8" t="s">
        <v>28</v>
      </c>
      <c r="O288" s="21" t="s">
        <v>1970</v>
      </c>
      <c r="P288" s="31" t="s">
        <v>1709</v>
      </c>
      <c r="Q288" s="15">
        <f t="shared" si="3"/>
        <v>0.32612709735779422</v>
      </c>
      <c r="R288" s="49"/>
      <c r="S288" s="49"/>
      <c r="T288" s="49"/>
    </row>
    <row r="289" spans="1:20" s="11" customFormat="1" ht="11.1" customHeight="1">
      <c r="A289" s="29"/>
      <c r="B289" s="46">
        <v>40952</v>
      </c>
      <c r="C289" s="11" t="s">
        <v>13</v>
      </c>
      <c r="D289" s="11" t="s">
        <v>89</v>
      </c>
      <c r="F289" s="38">
        <f>min半6列*Q289</f>
        <v>0.51631712271034957</v>
      </c>
      <c r="I289" s="11" t="s">
        <v>88</v>
      </c>
      <c r="J289" s="11" t="s">
        <v>13</v>
      </c>
      <c r="K289" s="11" t="s">
        <v>5</v>
      </c>
      <c r="L289" s="11" t="s">
        <v>263</v>
      </c>
      <c r="M289" s="8"/>
      <c r="N289" s="8" t="s">
        <v>28</v>
      </c>
      <c r="O289" s="21" t="s">
        <v>1970</v>
      </c>
      <c r="P289" s="31" t="s">
        <v>1709</v>
      </c>
      <c r="Q289" s="15">
        <f t="shared" si="3"/>
        <v>0.32612709735779422</v>
      </c>
      <c r="R289" s="49"/>
      <c r="S289" s="49"/>
      <c r="T289" s="49"/>
    </row>
    <row r="290" spans="1:20" s="11" customFormat="1" ht="11.1" customHeight="1">
      <c r="A290" s="29"/>
      <c r="B290" s="46">
        <v>40969</v>
      </c>
      <c r="C290" s="11" t="s">
        <v>14</v>
      </c>
      <c r="D290" s="11" t="s">
        <v>91</v>
      </c>
      <c r="E290" s="16">
        <f>min半5列*Q290</f>
        <v>1.628886944497614E-3</v>
      </c>
      <c r="I290" s="11" t="s">
        <v>88</v>
      </c>
      <c r="J290" s="11" t="s">
        <v>14</v>
      </c>
      <c r="K290" s="11" t="s">
        <v>91</v>
      </c>
      <c r="L290" s="11" t="s">
        <v>264</v>
      </c>
      <c r="M290" s="12" t="s">
        <v>1383</v>
      </c>
      <c r="N290" s="14"/>
      <c r="O290" s="20" t="s">
        <v>1433</v>
      </c>
      <c r="P290" s="30"/>
      <c r="Q290" s="15">
        <f t="shared" si="3"/>
        <v>0.32577738889952279</v>
      </c>
      <c r="R290" s="49"/>
      <c r="S290" s="49"/>
      <c r="T290" s="49"/>
    </row>
    <row r="291" spans="1:20" s="11" customFormat="1" ht="11.1" customHeight="1">
      <c r="A291" s="29"/>
      <c r="B291" s="46">
        <v>40969</v>
      </c>
      <c r="C291" s="11" t="s">
        <v>4</v>
      </c>
      <c r="D291" s="11" t="s">
        <v>89</v>
      </c>
      <c r="F291" s="35">
        <v>10.3</v>
      </c>
      <c r="I291" s="11" t="s">
        <v>88</v>
      </c>
      <c r="J291" s="11" t="s">
        <v>4</v>
      </c>
      <c r="K291" s="11" t="s">
        <v>252</v>
      </c>
      <c r="L291" s="11" t="s">
        <v>253</v>
      </c>
      <c r="M291" s="8"/>
      <c r="N291" s="8" t="s">
        <v>4</v>
      </c>
      <c r="O291" s="21"/>
      <c r="P291" s="31" t="s">
        <v>1709</v>
      </c>
      <c r="Q291" s="15">
        <f t="shared" si="3"/>
        <v>0.32577738889952279</v>
      </c>
      <c r="R291" s="49"/>
      <c r="S291" s="49"/>
      <c r="T291" s="49"/>
    </row>
    <row r="292" spans="1:20" s="11" customFormat="1" ht="11.1" customHeight="1">
      <c r="A292" s="29"/>
      <c r="B292" s="46">
        <v>40973</v>
      </c>
      <c r="C292" s="11" t="s">
        <v>6</v>
      </c>
      <c r="D292" s="11" t="s">
        <v>91</v>
      </c>
      <c r="E292" s="16">
        <f t="shared" ref="E292:E300" si="4">min半5列*Q292</f>
        <v>1.6284757953441763E-3</v>
      </c>
      <c r="I292" s="11" t="s">
        <v>88</v>
      </c>
      <c r="J292" s="11" t="s">
        <v>6</v>
      </c>
      <c r="K292" s="11" t="s">
        <v>91</v>
      </c>
      <c r="L292" s="11" t="s">
        <v>265</v>
      </c>
      <c r="M292" s="12" t="s">
        <v>1420</v>
      </c>
      <c r="N292" s="12" t="s">
        <v>1441</v>
      </c>
      <c r="O292" s="20"/>
      <c r="P292" s="30"/>
      <c r="Q292" s="15">
        <f t="shared" si="3"/>
        <v>0.32569515906883523</v>
      </c>
      <c r="R292" s="49"/>
      <c r="S292" s="49"/>
      <c r="T292" s="49"/>
    </row>
    <row r="293" spans="1:20" s="11" customFormat="1" ht="11.1" customHeight="1">
      <c r="A293" s="29"/>
      <c r="B293" s="46">
        <v>40974</v>
      </c>
      <c r="C293" s="11" t="s">
        <v>6</v>
      </c>
      <c r="D293" s="11" t="s">
        <v>91</v>
      </c>
      <c r="E293" s="16">
        <f t="shared" si="4"/>
        <v>1.6283730242722481E-3</v>
      </c>
      <c r="I293" s="11" t="s">
        <v>88</v>
      </c>
      <c r="J293" s="11" t="s">
        <v>6</v>
      </c>
      <c r="K293" s="11" t="s">
        <v>91</v>
      </c>
      <c r="L293" s="11" t="s">
        <v>266</v>
      </c>
      <c r="M293" s="12" t="s">
        <v>1420</v>
      </c>
      <c r="N293" s="12" t="s">
        <v>1421</v>
      </c>
      <c r="O293" s="20"/>
      <c r="P293" s="30"/>
      <c r="Q293" s="15">
        <f t="shared" si="3"/>
        <v>0.3256746048544496</v>
      </c>
      <c r="R293" s="49"/>
      <c r="S293" s="49"/>
      <c r="T293" s="49"/>
    </row>
    <row r="294" spans="1:20" s="11" customFormat="1" ht="11.1" customHeight="1">
      <c r="A294" s="29"/>
      <c r="B294" s="46">
        <v>40974</v>
      </c>
      <c r="C294" s="11" t="s">
        <v>14</v>
      </c>
      <c r="D294" s="11" t="s">
        <v>91</v>
      </c>
      <c r="E294" s="16">
        <f t="shared" si="4"/>
        <v>1.6283730242722481E-3</v>
      </c>
      <c r="I294" s="11" t="s">
        <v>88</v>
      </c>
      <c r="J294" s="11" t="s">
        <v>14</v>
      </c>
      <c r="K294" s="11" t="s">
        <v>91</v>
      </c>
      <c r="L294" s="11" t="s">
        <v>267</v>
      </c>
      <c r="M294" s="12" t="s">
        <v>1383</v>
      </c>
      <c r="N294" s="14"/>
      <c r="O294" s="20" t="s">
        <v>1384</v>
      </c>
      <c r="P294" s="30"/>
      <c r="Q294" s="15">
        <f t="shared" si="3"/>
        <v>0.3256746048544496</v>
      </c>
      <c r="R294" s="49"/>
      <c r="S294" s="49"/>
      <c r="T294" s="49"/>
    </row>
    <row r="295" spans="1:20" s="11" customFormat="1" ht="11.1" customHeight="1">
      <c r="A295" s="29"/>
      <c r="B295" s="46">
        <v>40975</v>
      </c>
      <c r="C295" s="11" t="s">
        <v>6</v>
      </c>
      <c r="D295" s="11" t="s">
        <v>91</v>
      </c>
      <c r="E295" s="16">
        <f t="shared" si="4"/>
        <v>1.6282702596860739E-3</v>
      </c>
      <c r="I295" s="11" t="s">
        <v>88</v>
      </c>
      <c r="J295" s="11" t="s">
        <v>6</v>
      </c>
      <c r="K295" s="11" t="s">
        <v>91</v>
      </c>
      <c r="L295" s="11" t="s">
        <v>268</v>
      </c>
      <c r="M295" s="12" t="s">
        <v>1420</v>
      </c>
      <c r="N295" s="12" t="s">
        <v>1450</v>
      </c>
      <c r="O295" s="20"/>
      <c r="P295" s="30"/>
      <c r="Q295" s="15">
        <f t="shared" si="3"/>
        <v>0.32565405193721475</v>
      </c>
      <c r="R295" s="49"/>
      <c r="S295" s="49"/>
      <c r="T295" s="49"/>
    </row>
    <row r="296" spans="1:20" s="11" customFormat="1" ht="11.1" customHeight="1">
      <c r="A296" s="29"/>
      <c r="B296" s="46">
        <v>40976</v>
      </c>
      <c r="C296" s="11" t="s">
        <v>6</v>
      </c>
      <c r="D296" s="11" t="s">
        <v>91</v>
      </c>
      <c r="E296" s="16">
        <f t="shared" si="4"/>
        <v>1.6281675015852443E-3</v>
      </c>
      <c r="I296" s="11" t="s">
        <v>88</v>
      </c>
      <c r="J296" s="11" t="s">
        <v>6</v>
      </c>
      <c r="K296" s="11" t="s">
        <v>91</v>
      </c>
      <c r="L296" s="11" t="s">
        <v>269</v>
      </c>
      <c r="M296" s="12" t="s">
        <v>1420</v>
      </c>
      <c r="N296" s="12" t="s">
        <v>1427</v>
      </c>
      <c r="O296" s="20"/>
      <c r="P296" s="30"/>
      <c r="Q296" s="15">
        <f t="shared" si="3"/>
        <v>0.32563350031704885</v>
      </c>
      <c r="R296" s="49">
        <v>10</v>
      </c>
      <c r="S296" s="49">
        <v>50</v>
      </c>
      <c r="T296" s="49">
        <v>100</v>
      </c>
    </row>
    <row r="297" spans="1:20" s="11" customFormat="1" ht="11.1" customHeight="1">
      <c r="A297" s="29"/>
      <c r="B297" s="46">
        <v>40976</v>
      </c>
      <c r="C297" s="11" t="s">
        <v>14</v>
      </c>
      <c r="D297" s="11" t="s">
        <v>91</v>
      </c>
      <c r="E297" s="16">
        <f t="shared" si="4"/>
        <v>1.6281675015852443E-3</v>
      </c>
      <c r="I297" s="11" t="s">
        <v>88</v>
      </c>
      <c r="J297" s="11" t="s">
        <v>14</v>
      </c>
      <c r="K297" s="11" t="s">
        <v>91</v>
      </c>
      <c r="L297" s="11" t="s">
        <v>270</v>
      </c>
      <c r="M297" s="12" t="s">
        <v>1383</v>
      </c>
      <c r="N297" s="14"/>
      <c r="O297" s="20" t="s">
        <v>1384</v>
      </c>
      <c r="P297" s="30"/>
      <c r="Q297" s="15">
        <f t="shared" ref="Q297:Q360" si="5" xml:space="preserve"> 1* 2.71828 ^ (-(0.69315 / 30.07) * (B297 - 23198) / 365.25)</f>
        <v>0.32563350031704885</v>
      </c>
      <c r="R297" s="49"/>
      <c r="S297" s="49"/>
      <c r="T297" s="49"/>
    </row>
    <row r="298" spans="1:20" s="11" customFormat="1" ht="11.1" customHeight="1">
      <c r="A298" s="29"/>
      <c r="B298" s="46">
        <v>40977</v>
      </c>
      <c r="C298" s="11" t="s">
        <v>6</v>
      </c>
      <c r="D298" s="11" t="s">
        <v>91</v>
      </c>
      <c r="E298" s="16">
        <f t="shared" si="4"/>
        <v>1.6280647499693508E-3</v>
      </c>
      <c r="I298" s="11" t="s">
        <v>88</v>
      </c>
      <c r="J298" s="11" t="s">
        <v>6</v>
      </c>
      <c r="K298" s="11" t="s">
        <v>91</v>
      </c>
      <c r="L298" s="11" t="s">
        <v>271</v>
      </c>
      <c r="M298" s="12" t="s">
        <v>1420</v>
      </c>
      <c r="N298" s="12" t="s">
        <v>1443</v>
      </c>
      <c r="O298" s="20"/>
      <c r="P298" s="30"/>
      <c r="Q298" s="15">
        <f t="shared" si="5"/>
        <v>0.32561294999387014</v>
      </c>
      <c r="R298" s="49"/>
      <c r="S298" s="49"/>
      <c r="T298" s="49"/>
    </row>
    <row r="299" spans="1:20" s="11" customFormat="1" ht="11.1" customHeight="1">
      <c r="A299" s="29"/>
      <c r="B299" s="46">
        <v>40980</v>
      </c>
      <c r="C299" s="11" t="s">
        <v>14</v>
      </c>
      <c r="D299" s="11" t="s">
        <v>91</v>
      </c>
      <c r="E299" s="16">
        <f t="shared" si="4"/>
        <v>1.6277565340271868E-3</v>
      </c>
      <c r="I299" s="11" t="s">
        <v>88</v>
      </c>
      <c r="J299" s="11" t="s">
        <v>14</v>
      </c>
      <c r="K299" s="11" t="s">
        <v>91</v>
      </c>
      <c r="L299" s="11" t="s">
        <v>272</v>
      </c>
      <c r="M299" s="12" t="s">
        <v>1442</v>
      </c>
      <c r="N299" s="14"/>
      <c r="O299" s="20" t="s">
        <v>1427</v>
      </c>
      <c r="P299" s="30"/>
      <c r="Q299" s="15">
        <f t="shared" si="5"/>
        <v>0.32555130680543737</v>
      </c>
      <c r="R299" s="49"/>
      <c r="S299" s="49"/>
      <c r="T299" s="49"/>
    </row>
    <row r="300" spans="1:20" s="11" customFormat="1" ht="11.1" customHeight="1">
      <c r="A300" s="29"/>
      <c r="B300" s="46">
        <v>40982</v>
      </c>
      <c r="C300" s="11" t="s">
        <v>14</v>
      </c>
      <c r="D300" s="11" t="s">
        <v>91</v>
      </c>
      <c r="E300" s="16">
        <f t="shared" si="4"/>
        <v>1.6275510891495862E-3</v>
      </c>
      <c r="I300" s="11" t="s">
        <v>88</v>
      </c>
      <c r="J300" s="11" t="s">
        <v>14</v>
      </c>
      <c r="K300" s="11" t="s">
        <v>91</v>
      </c>
      <c r="L300" s="11" t="s">
        <v>273</v>
      </c>
      <c r="M300" s="12" t="s">
        <v>1383</v>
      </c>
      <c r="N300" s="14"/>
      <c r="O300" s="20" t="s">
        <v>1384</v>
      </c>
      <c r="P300" s="30"/>
      <c r="Q300" s="15">
        <f t="shared" si="5"/>
        <v>0.32551021782991724</v>
      </c>
      <c r="R300" s="49"/>
      <c r="S300" s="49"/>
      <c r="T300" s="49"/>
    </row>
    <row r="301" spans="1:20" s="11" customFormat="1" ht="11.1" customHeight="1">
      <c r="A301" s="29"/>
      <c r="B301" s="46">
        <v>41000</v>
      </c>
      <c r="C301" s="11" t="s">
        <v>13</v>
      </c>
      <c r="D301" s="11" t="s">
        <v>89</v>
      </c>
      <c r="F301" s="38">
        <f>min半6列*Q301</f>
        <v>0.51475540186731794</v>
      </c>
      <c r="I301" s="11" t="s">
        <v>88</v>
      </c>
      <c r="J301" s="11" t="s">
        <v>13</v>
      </c>
      <c r="K301" s="11" t="s">
        <v>252</v>
      </c>
      <c r="L301" s="11" t="s">
        <v>274</v>
      </c>
      <c r="M301" s="8"/>
      <c r="N301" s="8" t="s">
        <v>8</v>
      </c>
      <c r="O301" s="21" t="s">
        <v>1712</v>
      </c>
      <c r="P301" s="31" t="s">
        <v>1709</v>
      </c>
      <c r="Q301" s="15">
        <f t="shared" si="5"/>
        <v>0.32514065034099288</v>
      </c>
      <c r="R301" s="49"/>
      <c r="S301" s="49"/>
      <c r="T301" s="49"/>
    </row>
    <row r="302" spans="1:20" s="11" customFormat="1" ht="11.1" customHeight="1">
      <c r="A302" s="29"/>
      <c r="B302" s="46">
        <v>41009</v>
      </c>
      <c r="C302" s="11" t="s">
        <v>96</v>
      </c>
      <c r="D302" s="11" t="s">
        <v>90</v>
      </c>
      <c r="G302" s="38">
        <f t="shared" ref="G302:G331" si="6">min半7列*Q302</f>
        <v>0.45015029430404108</v>
      </c>
      <c r="I302" s="11" t="s">
        <v>88</v>
      </c>
      <c r="J302" s="11" t="s">
        <v>96</v>
      </c>
      <c r="K302" s="11" t="s">
        <v>84</v>
      </c>
      <c r="L302" s="11" t="s">
        <v>275</v>
      </c>
      <c r="M302" s="8" t="s">
        <v>1821</v>
      </c>
      <c r="N302" s="8" t="s">
        <v>1772</v>
      </c>
      <c r="O302" s="23"/>
      <c r="P302" s="32" t="s">
        <v>1779</v>
      </c>
      <c r="Q302" s="15">
        <f t="shared" si="5"/>
        <v>0.32495602397175671</v>
      </c>
      <c r="R302" s="49"/>
      <c r="S302" s="49"/>
      <c r="T302" s="49"/>
    </row>
    <row r="303" spans="1:20" s="11" customFormat="1" ht="11.1" customHeight="1">
      <c r="A303" s="29"/>
      <c r="B303" s="46">
        <v>41009</v>
      </c>
      <c r="C303" s="11" t="s">
        <v>99</v>
      </c>
      <c r="D303" s="11" t="s">
        <v>90</v>
      </c>
      <c r="G303" s="38">
        <f t="shared" si="6"/>
        <v>0.45015029430404108</v>
      </c>
      <c r="I303" s="11" t="s">
        <v>88</v>
      </c>
      <c r="J303" s="11" t="s">
        <v>99</v>
      </c>
      <c r="K303" s="11" t="s">
        <v>276</v>
      </c>
      <c r="L303" s="11" t="s">
        <v>277</v>
      </c>
      <c r="M303" s="8" t="s">
        <v>1909</v>
      </c>
      <c r="N303" s="8" t="s">
        <v>1772</v>
      </c>
      <c r="O303" s="23"/>
      <c r="P303" s="32" t="s">
        <v>1779</v>
      </c>
      <c r="Q303" s="15">
        <f t="shared" si="5"/>
        <v>0.32495602397175671</v>
      </c>
      <c r="R303" s="49"/>
      <c r="S303" s="49"/>
      <c r="T303" s="49"/>
    </row>
    <row r="304" spans="1:20" s="11" customFormat="1" ht="11.1" customHeight="1">
      <c r="A304" s="29"/>
      <c r="B304" s="46">
        <v>41009</v>
      </c>
      <c r="C304" s="11" t="s">
        <v>97</v>
      </c>
      <c r="D304" s="11" t="s">
        <v>90</v>
      </c>
      <c r="G304" s="38">
        <f t="shared" si="6"/>
        <v>0.45015029430404108</v>
      </c>
      <c r="I304" s="11" t="s">
        <v>88</v>
      </c>
      <c r="J304" s="11" t="s">
        <v>97</v>
      </c>
      <c r="K304" s="11" t="s">
        <v>15</v>
      </c>
      <c r="L304" s="11" t="s">
        <v>280</v>
      </c>
      <c r="M304" s="8" t="s">
        <v>1771</v>
      </c>
      <c r="N304" s="8" t="s">
        <v>1772</v>
      </c>
      <c r="O304" s="23"/>
      <c r="P304" s="32" t="s">
        <v>1779</v>
      </c>
      <c r="Q304" s="15">
        <f t="shared" si="5"/>
        <v>0.32495602397175671</v>
      </c>
      <c r="R304" s="49"/>
      <c r="S304" s="49"/>
      <c r="T304" s="49"/>
    </row>
    <row r="305" spans="1:20" s="11" customFormat="1" ht="11.1" customHeight="1">
      <c r="A305" s="29"/>
      <c r="B305" s="46">
        <v>41009</v>
      </c>
      <c r="C305" s="11" t="s">
        <v>17</v>
      </c>
      <c r="D305" s="11" t="s">
        <v>90</v>
      </c>
      <c r="G305" s="38">
        <f t="shared" si="6"/>
        <v>0.45015029430404108</v>
      </c>
      <c r="I305" s="11" t="s">
        <v>88</v>
      </c>
      <c r="J305" s="11" t="s">
        <v>97</v>
      </c>
      <c r="K305" s="11" t="s">
        <v>15</v>
      </c>
      <c r="L305" s="11" t="s">
        <v>281</v>
      </c>
      <c r="M305" s="8" t="s">
        <v>1898</v>
      </c>
      <c r="N305" s="8" t="s">
        <v>1772</v>
      </c>
      <c r="O305" s="23"/>
      <c r="P305" s="32" t="s">
        <v>1779</v>
      </c>
      <c r="Q305" s="15">
        <f t="shared" si="5"/>
        <v>0.32495602397175671</v>
      </c>
      <c r="R305" s="49"/>
      <c r="S305" s="49"/>
      <c r="T305" s="49"/>
    </row>
    <row r="306" spans="1:20" s="11" customFormat="1" ht="11.1" customHeight="1">
      <c r="A306" s="29"/>
      <c r="B306" s="46">
        <v>41009</v>
      </c>
      <c r="C306" s="11" t="s">
        <v>97</v>
      </c>
      <c r="D306" s="11" t="s">
        <v>90</v>
      </c>
      <c r="G306" s="38">
        <f t="shared" si="6"/>
        <v>0.45015029430404108</v>
      </c>
      <c r="I306" s="11" t="s">
        <v>88</v>
      </c>
      <c r="J306" s="11" t="s">
        <v>97</v>
      </c>
      <c r="K306" s="11" t="s">
        <v>276</v>
      </c>
      <c r="L306" s="11" t="s">
        <v>278</v>
      </c>
      <c r="M306" s="8" t="s">
        <v>1771</v>
      </c>
      <c r="N306" s="8" t="s">
        <v>1772</v>
      </c>
      <c r="O306" s="23"/>
      <c r="P306" s="32" t="s">
        <v>1779</v>
      </c>
      <c r="Q306" s="15">
        <f t="shared" si="5"/>
        <v>0.32495602397175671</v>
      </c>
      <c r="R306" s="49"/>
      <c r="S306" s="49"/>
      <c r="T306" s="49"/>
    </row>
    <row r="307" spans="1:20" s="11" customFormat="1" ht="11.1" customHeight="1">
      <c r="A307" s="29"/>
      <c r="B307" s="46">
        <v>41009</v>
      </c>
      <c r="C307" s="11" t="s">
        <v>97</v>
      </c>
      <c r="D307" s="11" t="s">
        <v>90</v>
      </c>
      <c r="G307" s="38">
        <f t="shared" si="6"/>
        <v>0.45015029430404108</v>
      </c>
      <c r="I307" s="11" t="s">
        <v>88</v>
      </c>
      <c r="J307" s="11" t="s">
        <v>97</v>
      </c>
      <c r="K307" s="11" t="s">
        <v>84</v>
      </c>
      <c r="L307" s="11" t="s">
        <v>279</v>
      </c>
      <c r="M307" s="8" t="s">
        <v>1771</v>
      </c>
      <c r="N307" s="8" t="s">
        <v>1772</v>
      </c>
      <c r="O307" s="23"/>
      <c r="P307" s="32" t="s">
        <v>1779</v>
      </c>
      <c r="Q307" s="15">
        <f t="shared" si="5"/>
        <v>0.32495602397175671</v>
      </c>
      <c r="R307" s="49"/>
      <c r="S307" s="49"/>
      <c r="T307" s="49"/>
    </row>
    <row r="308" spans="1:20" s="11" customFormat="1" ht="11.1" customHeight="1">
      <c r="A308" s="29"/>
      <c r="B308" s="46">
        <v>41009</v>
      </c>
      <c r="C308" s="11" t="s">
        <v>98</v>
      </c>
      <c r="D308" s="11" t="s">
        <v>90</v>
      </c>
      <c r="G308" s="38">
        <f t="shared" si="6"/>
        <v>0.45015029430404108</v>
      </c>
      <c r="I308" s="11" t="s">
        <v>88</v>
      </c>
      <c r="J308" s="11" t="s">
        <v>98</v>
      </c>
      <c r="K308" s="11" t="s">
        <v>15</v>
      </c>
      <c r="L308" s="11" t="s">
        <v>282</v>
      </c>
      <c r="M308" s="8" t="s">
        <v>1838</v>
      </c>
      <c r="N308" s="8" t="s">
        <v>1772</v>
      </c>
      <c r="O308" s="23"/>
      <c r="P308" s="32" t="s">
        <v>1779</v>
      </c>
      <c r="Q308" s="15">
        <f t="shared" si="5"/>
        <v>0.32495602397175671</v>
      </c>
      <c r="R308" s="49"/>
      <c r="S308" s="49"/>
      <c r="T308" s="49"/>
    </row>
    <row r="309" spans="1:20" s="11" customFormat="1" ht="11.1" customHeight="1">
      <c r="A309" s="29"/>
      <c r="B309" s="46">
        <v>41009</v>
      </c>
      <c r="C309" s="11" t="s">
        <v>70</v>
      </c>
      <c r="D309" s="11" t="s">
        <v>90</v>
      </c>
      <c r="G309" s="38">
        <f t="shared" si="6"/>
        <v>0.45015029430404108</v>
      </c>
      <c r="I309" s="11" t="s">
        <v>88</v>
      </c>
      <c r="J309" s="11" t="s">
        <v>283</v>
      </c>
      <c r="K309" s="11" t="s">
        <v>15</v>
      </c>
      <c r="L309" s="11" t="s">
        <v>284</v>
      </c>
      <c r="M309" s="8" t="s">
        <v>1793</v>
      </c>
      <c r="N309" s="8" t="s">
        <v>1775</v>
      </c>
      <c r="O309" s="23"/>
      <c r="P309" s="32" t="s">
        <v>1779</v>
      </c>
      <c r="Q309" s="15">
        <f t="shared" si="5"/>
        <v>0.32495602397175671</v>
      </c>
      <c r="R309" s="49"/>
      <c r="S309" s="49"/>
      <c r="T309" s="49"/>
    </row>
    <row r="310" spans="1:20" s="11" customFormat="1" ht="11.1" customHeight="1">
      <c r="A310" s="29"/>
      <c r="B310" s="46">
        <v>41009</v>
      </c>
      <c r="C310" s="11" t="s">
        <v>70</v>
      </c>
      <c r="D310" s="11" t="s">
        <v>90</v>
      </c>
      <c r="G310" s="38">
        <f t="shared" si="6"/>
        <v>0.45015029430404108</v>
      </c>
      <c r="I310" s="11" t="s">
        <v>88</v>
      </c>
      <c r="J310" s="11" t="s">
        <v>283</v>
      </c>
      <c r="K310" s="11" t="s">
        <v>15</v>
      </c>
      <c r="L310" s="11" t="s">
        <v>285</v>
      </c>
      <c r="M310" s="8" t="s">
        <v>1793</v>
      </c>
      <c r="N310" s="8" t="s">
        <v>1775</v>
      </c>
      <c r="O310" s="23"/>
      <c r="P310" s="32" t="s">
        <v>1779</v>
      </c>
      <c r="Q310" s="15">
        <f t="shared" si="5"/>
        <v>0.32495602397175671</v>
      </c>
      <c r="R310" s="49"/>
      <c r="S310" s="49"/>
      <c r="T310" s="49"/>
    </row>
    <row r="311" spans="1:20" s="11" customFormat="1" ht="11.1" customHeight="1">
      <c r="A311" s="29"/>
      <c r="B311" s="46">
        <v>41009</v>
      </c>
      <c r="C311" s="11" t="s">
        <v>113</v>
      </c>
      <c r="D311" s="11" t="s">
        <v>90</v>
      </c>
      <c r="G311" s="38">
        <f t="shared" si="6"/>
        <v>0.45015029430404108</v>
      </c>
      <c r="I311" s="11" t="s">
        <v>88</v>
      </c>
      <c r="J311" s="11" t="s">
        <v>113</v>
      </c>
      <c r="K311" s="11" t="s">
        <v>15</v>
      </c>
      <c r="L311" s="11" t="s">
        <v>286</v>
      </c>
      <c r="M311" s="8" t="s">
        <v>1855</v>
      </c>
      <c r="N311" s="8" t="s">
        <v>1775</v>
      </c>
      <c r="O311" s="23"/>
      <c r="P311" s="32" t="s">
        <v>1779</v>
      </c>
      <c r="Q311" s="15">
        <f t="shared" si="5"/>
        <v>0.32495602397175671</v>
      </c>
      <c r="R311" s="49"/>
      <c r="S311" s="49"/>
      <c r="T311" s="49"/>
    </row>
    <row r="312" spans="1:20" s="11" customFormat="1" ht="11.1" customHeight="1">
      <c r="A312" s="29"/>
      <c r="B312" s="46">
        <v>41009</v>
      </c>
      <c r="C312" s="11" t="s">
        <v>105</v>
      </c>
      <c r="D312" s="11" t="s">
        <v>90</v>
      </c>
      <c r="G312" s="38">
        <f t="shared" si="6"/>
        <v>0.45015029430404108</v>
      </c>
      <c r="I312" s="11" t="s">
        <v>88</v>
      </c>
      <c r="J312" s="11" t="s">
        <v>105</v>
      </c>
      <c r="K312" s="11" t="s">
        <v>15</v>
      </c>
      <c r="L312" s="11" t="s">
        <v>280</v>
      </c>
      <c r="M312" s="8" t="s">
        <v>1842</v>
      </c>
      <c r="N312" s="8" t="s">
        <v>1772</v>
      </c>
      <c r="O312" s="23"/>
      <c r="P312" s="32" t="s">
        <v>1779</v>
      </c>
      <c r="Q312" s="15">
        <f t="shared" si="5"/>
        <v>0.32495602397175671</v>
      </c>
      <c r="R312" s="49">
        <v>10</v>
      </c>
      <c r="S312" s="49">
        <v>50</v>
      </c>
      <c r="T312" s="49">
        <v>100</v>
      </c>
    </row>
    <row r="313" spans="1:20" s="11" customFormat="1" ht="11.1" customHeight="1">
      <c r="A313" s="29"/>
      <c r="B313" s="46">
        <v>41009</v>
      </c>
      <c r="C313" s="11" t="s">
        <v>95</v>
      </c>
      <c r="D313" s="11" t="s">
        <v>90</v>
      </c>
      <c r="G313" s="38">
        <f t="shared" si="6"/>
        <v>0.45015029430404108</v>
      </c>
      <c r="I313" s="11" t="s">
        <v>88</v>
      </c>
      <c r="J313" s="11" t="s">
        <v>95</v>
      </c>
      <c r="K313" s="11" t="s">
        <v>84</v>
      </c>
      <c r="L313" s="11" t="s">
        <v>279</v>
      </c>
      <c r="M313" s="8" t="s">
        <v>1818</v>
      </c>
      <c r="N313" s="8" t="s">
        <v>1775</v>
      </c>
      <c r="O313" s="23"/>
      <c r="P313" s="32" t="s">
        <v>1779</v>
      </c>
      <c r="Q313" s="15">
        <f t="shared" si="5"/>
        <v>0.32495602397175671</v>
      </c>
      <c r="R313" s="49"/>
      <c r="S313" s="49"/>
      <c r="T313" s="49"/>
    </row>
    <row r="314" spans="1:20" s="11" customFormat="1" ht="11.1" customHeight="1">
      <c r="A314" s="29"/>
      <c r="B314" s="46">
        <v>41009</v>
      </c>
      <c r="C314" s="11" t="s">
        <v>102</v>
      </c>
      <c r="D314" s="11" t="s">
        <v>90</v>
      </c>
      <c r="G314" s="38">
        <f t="shared" si="6"/>
        <v>0.45015029430404108</v>
      </c>
      <c r="I314" s="11" t="s">
        <v>88</v>
      </c>
      <c r="J314" s="11" t="s">
        <v>102</v>
      </c>
      <c r="K314" s="11" t="s">
        <v>15</v>
      </c>
      <c r="L314" s="11" t="s">
        <v>281</v>
      </c>
      <c r="M314" s="8" t="s">
        <v>1899</v>
      </c>
      <c r="N314" s="8" t="s">
        <v>1772</v>
      </c>
      <c r="O314" s="23"/>
      <c r="P314" s="32" t="s">
        <v>1779</v>
      </c>
      <c r="Q314" s="15">
        <f t="shared" si="5"/>
        <v>0.32495602397175671</v>
      </c>
      <c r="R314" s="49"/>
      <c r="S314" s="49"/>
      <c r="T314" s="49"/>
    </row>
    <row r="315" spans="1:20" s="11" customFormat="1" ht="11.1" customHeight="1">
      <c r="A315" s="29"/>
      <c r="B315" s="46">
        <v>41009</v>
      </c>
      <c r="C315" s="11" t="s">
        <v>102</v>
      </c>
      <c r="D315" s="11" t="s">
        <v>90</v>
      </c>
      <c r="G315" s="38">
        <f t="shared" si="6"/>
        <v>0.45015029430404108</v>
      </c>
      <c r="I315" s="11" t="s">
        <v>88</v>
      </c>
      <c r="J315" s="11" t="s">
        <v>102</v>
      </c>
      <c r="K315" s="11" t="s">
        <v>276</v>
      </c>
      <c r="L315" s="11" t="s">
        <v>278</v>
      </c>
      <c r="M315" s="8" t="s">
        <v>1995</v>
      </c>
      <c r="N315" s="8" t="s">
        <v>1772</v>
      </c>
      <c r="O315" s="23"/>
      <c r="P315" s="32" t="s">
        <v>1779</v>
      </c>
      <c r="Q315" s="15">
        <f t="shared" si="5"/>
        <v>0.32495602397175671</v>
      </c>
      <c r="R315" s="49"/>
      <c r="S315" s="49"/>
      <c r="T315" s="49"/>
    </row>
    <row r="316" spans="1:20" s="11" customFormat="1" ht="11.1" customHeight="1">
      <c r="A316" s="29"/>
      <c r="B316" s="46">
        <v>41009</v>
      </c>
      <c r="C316" s="11" t="s">
        <v>101</v>
      </c>
      <c r="D316" s="11" t="s">
        <v>90</v>
      </c>
      <c r="G316" s="38">
        <f t="shared" si="6"/>
        <v>0.45015029430404108</v>
      </c>
      <c r="I316" s="11" t="s">
        <v>88</v>
      </c>
      <c r="J316" s="11" t="s">
        <v>101</v>
      </c>
      <c r="K316" s="11" t="s">
        <v>15</v>
      </c>
      <c r="L316" s="11" t="s">
        <v>281</v>
      </c>
      <c r="M316" s="8" t="s">
        <v>1900</v>
      </c>
      <c r="N316" s="8" t="s">
        <v>1775</v>
      </c>
      <c r="O316" s="23"/>
      <c r="P316" s="32" t="s">
        <v>1779</v>
      </c>
      <c r="Q316" s="15">
        <f t="shared" si="5"/>
        <v>0.32495602397175671</v>
      </c>
      <c r="R316" s="49"/>
      <c r="S316" s="49"/>
      <c r="T316" s="49"/>
    </row>
    <row r="317" spans="1:20" s="11" customFormat="1" ht="11.1" customHeight="1">
      <c r="A317" s="29"/>
      <c r="B317" s="46">
        <v>41009</v>
      </c>
      <c r="C317" s="11" t="s">
        <v>93</v>
      </c>
      <c r="D317" s="11" t="s">
        <v>90</v>
      </c>
      <c r="G317" s="38">
        <f t="shared" si="6"/>
        <v>0.45015029430404108</v>
      </c>
      <c r="I317" s="11" t="s">
        <v>88</v>
      </c>
      <c r="J317" s="11" t="s">
        <v>287</v>
      </c>
      <c r="K317" s="11" t="s">
        <v>15</v>
      </c>
      <c r="L317" s="11" t="s">
        <v>288</v>
      </c>
      <c r="M317" s="8" t="s">
        <v>1902</v>
      </c>
      <c r="N317" s="8" t="s">
        <v>1775</v>
      </c>
      <c r="O317" s="23"/>
      <c r="P317" s="32" t="s">
        <v>1779</v>
      </c>
      <c r="Q317" s="15">
        <f t="shared" si="5"/>
        <v>0.32495602397175671</v>
      </c>
      <c r="R317" s="49"/>
      <c r="S317" s="49"/>
      <c r="T317" s="49"/>
    </row>
    <row r="318" spans="1:20" s="11" customFormat="1" ht="11.1" customHeight="1">
      <c r="A318" s="29"/>
      <c r="B318" s="46">
        <v>41009</v>
      </c>
      <c r="C318" s="11" t="s">
        <v>103</v>
      </c>
      <c r="D318" s="11" t="s">
        <v>90</v>
      </c>
      <c r="G318" s="38">
        <f t="shared" si="6"/>
        <v>0.45015029430404108</v>
      </c>
      <c r="I318" s="11" t="s">
        <v>88</v>
      </c>
      <c r="J318" s="11" t="s">
        <v>289</v>
      </c>
      <c r="K318" s="11" t="s">
        <v>15</v>
      </c>
      <c r="L318" s="11" t="s">
        <v>290</v>
      </c>
      <c r="M318" s="8" t="s">
        <v>1906</v>
      </c>
      <c r="N318" s="8" t="s">
        <v>1775</v>
      </c>
      <c r="O318" s="23"/>
      <c r="P318" s="32" t="s">
        <v>1779</v>
      </c>
      <c r="Q318" s="15">
        <f t="shared" si="5"/>
        <v>0.32495602397175671</v>
      </c>
      <c r="R318" s="49"/>
      <c r="S318" s="49"/>
      <c r="T318" s="49"/>
    </row>
    <row r="319" spans="1:20" s="11" customFormat="1" ht="11.1" customHeight="1">
      <c r="A319" s="29"/>
      <c r="B319" s="46">
        <v>41009</v>
      </c>
      <c r="C319" s="11" t="s">
        <v>107</v>
      </c>
      <c r="D319" s="11" t="s">
        <v>90</v>
      </c>
      <c r="G319" s="38">
        <f t="shared" si="6"/>
        <v>0.45015029430404108</v>
      </c>
      <c r="I319" s="11" t="s">
        <v>88</v>
      </c>
      <c r="J319" s="11" t="s">
        <v>291</v>
      </c>
      <c r="K319" s="11" t="s">
        <v>15</v>
      </c>
      <c r="L319" s="11" t="s">
        <v>292</v>
      </c>
      <c r="M319" s="8" t="s">
        <v>1828</v>
      </c>
      <c r="N319" s="8" t="s">
        <v>1775</v>
      </c>
      <c r="O319" s="23"/>
      <c r="P319" s="32" t="s">
        <v>1779</v>
      </c>
      <c r="Q319" s="15">
        <f t="shared" si="5"/>
        <v>0.32495602397175671</v>
      </c>
      <c r="R319" s="49"/>
      <c r="S319" s="49"/>
      <c r="T319" s="49"/>
    </row>
    <row r="320" spans="1:20" s="11" customFormat="1" ht="11.1" customHeight="1">
      <c r="A320" s="29"/>
      <c r="B320" s="46">
        <v>41009</v>
      </c>
      <c r="C320" s="11" t="s">
        <v>78</v>
      </c>
      <c r="D320" s="11" t="s">
        <v>90</v>
      </c>
      <c r="G320" s="38">
        <f t="shared" si="6"/>
        <v>0.45015029430404108</v>
      </c>
      <c r="I320" s="11" t="s">
        <v>88</v>
      </c>
      <c r="J320" s="11" t="s">
        <v>133</v>
      </c>
      <c r="K320" s="11" t="s">
        <v>15</v>
      </c>
      <c r="L320" s="11" t="s">
        <v>293</v>
      </c>
      <c r="M320" s="8" t="s">
        <v>1816</v>
      </c>
      <c r="N320" s="8" t="s">
        <v>1775</v>
      </c>
      <c r="O320" s="23"/>
      <c r="P320" s="32" t="s">
        <v>1779</v>
      </c>
      <c r="Q320" s="15">
        <f t="shared" si="5"/>
        <v>0.32495602397175671</v>
      </c>
      <c r="R320" s="49"/>
      <c r="S320" s="49"/>
      <c r="T320" s="49"/>
    </row>
    <row r="321" spans="1:20" s="11" customFormat="1" ht="11.1" customHeight="1">
      <c r="A321" s="29"/>
      <c r="B321" s="46">
        <v>41009</v>
      </c>
      <c r="C321" s="11" t="s">
        <v>78</v>
      </c>
      <c r="D321" s="11" t="s">
        <v>90</v>
      </c>
      <c r="G321" s="38">
        <f t="shared" si="6"/>
        <v>0.45015029430404108</v>
      </c>
      <c r="I321" s="11" t="s">
        <v>88</v>
      </c>
      <c r="J321" s="11" t="s">
        <v>133</v>
      </c>
      <c r="K321" s="11" t="s">
        <v>15</v>
      </c>
      <c r="L321" s="11" t="s">
        <v>293</v>
      </c>
      <c r="M321" s="8" t="s">
        <v>1816</v>
      </c>
      <c r="N321" s="8" t="s">
        <v>1775</v>
      </c>
      <c r="O321" s="23"/>
      <c r="P321" s="32" t="s">
        <v>1779</v>
      </c>
      <c r="Q321" s="15">
        <f t="shared" si="5"/>
        <v>0.32495602397175671</v>
      </c>
      <c r="R321" s="49"/>
      <c r="S321" s="49"/>
      <c r="T321" s="49"/>
    </row>
    <row r="322" spans="1:20" s="11" customFormat="1" ht="11.1" customHeight="1">
      <c r="A322" s="29"/>
      <c r="B322" s="46">
        <v>41009</v>
      </c>
      <c r="C322" s="11" t="s">
        <v>78</v>
      </c>
      <c r="D322" s="11" t="s">
        <v>90</v>
      </c>
      <c r="G322" s="38">
        <f t="shared" si="6"/>
        <v>0.45015029430404108</v>
      </c>
      <c r="I322" s="11" t="s">
        <v>88</v>
      </c>
      <c r="J322" s="11" t="s">
        <v>133</v>
      </c>
      <c r="K322" s="11" t="s">
        <v>84</v>
      </c>
      <c r="L322" s="11" t="s">
        <v>275</v>
      </c>
      <c r="M322" s="8" t="s">
        <v>1816</v>
      </c>
      <c r="N322" s="8" t="s">
        <v>1775</v>
      </c>
      <c r="O322" s="23"/>
      <c r="P322" s="32" t="s">
        <v>1779</v>
      </c>
      <c r="Q322" s="15">
        <f t="shared" si="5"/>
        <v>0.32495602397175671</v>
      </c>
      <c r="R322" s="49"/>
      <c r="S322" s="49"/>
      <c r="T322" s="49"/>
    </row>
    <row r="323" spans="1:20" s="11" customFormat="1" ht="11.1" customHeight="1">
      <c r="A323" s="29"/>
      <c r="B323" s="46">
        <v>41009</v>
      </c>
      <c r="C323" s="11" t="s">
        <v>109</v>
      </c>
      <c r="D323" s="11" t="s">
        <v>90</v>
      </c>
      <c r="G323" s="38">
        <f t="shared" si="6"/>
        <v>0.45015029430404108</v>
      </c>
      <c r="I323" s="11" t="s">
        <v>88</v>
      </c>
      <c r="J323" s="11" t="s">
        <v>109</v>
      </c>
      <c r="K323" s="11" t="s">
        <v>15</v>
      </c>
      <c r="L323" s="11" t="s">
        <v>253</v>
      </c>
      <c r="M323" s="8" t="s">
        <v>1835</v>
      </c>
      <c r="N323" s="8" t="s">
        <v>1775</v>
      </c>
      <c r="O323" s="23"/>
      <c r="P323" s="32" t="s">
        <v>1779</v>
      </c>
      <c r="Q323" s="15">
        <f t="shared" si="5"/>
        <v>0.32495602397175671</v>
      </c>
      <c r="R323" s="49"/>
      <c r="S323" s="49"/>
      <c r="T323" s="49"/>
    </row>
    <row r="324" spans="1:20" s="11" customFormat="1" ht="11.1" customHeight="1">
      <c r="A324" s="29"/>
      <c r="B324" s="46">
        <v>41009</v>
      </c>
      <c r="C324" s="11" t="s">
        <v>109</v>
      </c>
      <c r="D324" s="11" t="s">
        <v>90</v>
      </c>
      <c r="G324" s="38">
        <f t="shared" si="6"/>
        <v>0.45015029430404108</v>
      </c>
      <c r="I324" s="11" t="s">
        <v>88</v>
      </c>
      <c r="J324" s="11" t="s">
        <v>109</v>
      </c>
      <c r="K324" s="11" t="s">
        <v>15</v>
      </c>
      <c r="L324" s="11" t="s">
        <v>294</v>
      </c>
      <c r="M324" s="8" t="s">
        <v>1877</v>
      </c>
      <c r="N324" s="8" t="s">
        <v>1775</v>
      </c>
      <c r="O324" s="23"/>
      <c r="P324" s="32" t="s">
        <v>1779</v>
      </c>
      <c r="Q324" s="15">
        <f t="shared" si="5"/>
        <v>0.32495602397175671</v>
      </c>
      <c r="R324" s="49"/>
      <c r="S324" s="49"/>
      <c r="T324" s="49"/>
    </row>
    <row r="325" spans="1:20" s="11" customFormat="1" ht="11.1" customHeight="1">
      <c r="A325" s="29"/>
      <c r="B325" s="46">
        <v>41009</v>
      </c>
      <c r="C325" s="11" t="s">
        <v>109</v>
      </c>
      <c r="D325" s="11" t="s">
        <v>90</v>
      </c>
      <c r="G325" s="38">
        <f t="shared" si="6"/>
        <v>0.45015029430404108</v>
      </c>
      <c r="I325" s="11" t="s">
        <v>88</v>
      </c>
      <c r="J325" s="11" t="s">
        <v>109</v>
      </c>
      <c r="K325" s="11" t="s">
        <v>276</v>
      </c>
      <c r="L325" s="11" t="s">
        <v>278</v>
      </c>
      <c r="M325" s="8" t="s">
        <v>1835</v>
      </c>
      <c r="N325" s="8" t="s">
        <v>1775</v>
      </c>
      <c r="O325" s="23"/>
      <c r="P325" s="32" t="s">
        <v>1779</v>
      </c>
      <c r="Q325" s="15">
        <f t="shared" si="5"/>
        <v>0.32495602397175671</v>
      </c>
      <c r="R325" s="49"/>
      <c r="S325" s="49"/>
      <c r="T325" s="49"/>
    </row>
    <row r="326" spans="1:20" s="11" customFormat="1" ht="11.1" customHeight="1">
      <c r="A326" s="29"/>
      <c r="B326" s="46">
        <v>41009</v>
      </c>
      <c r="C326" s="11" t="s">
        <v>79</v>
      </c>
      <c r="D326" s="11" t="s">
        <v>90</v>
      </c>
      <c r="G326" s="38">
        <f t="shared" si="6"/>
        <v>0.45015029430404108</v>
      </c>
      <c r="I326" s="11" t="s">
        <v>88</v>
      </c>
      <c r="J326" s="11" t="s">
        <v>61</v>
      </c>
      <c r="K326" s="11" t="s">
        <v>15</v>
      </c>
      <c r="L326" s="11" t="s">
        <v>286</v>
      </c>
      <c r="M326" s="8" t="s">
        <v>1830</v>
      </c>
      <c r="N326" s="8" t="s">
        <v>1775</v>
      </c>
      <c r="O326" s="23"/>
      <c r="P326" s="32" t="s">
        <v>1779</v>
      </c>
      <c r="Q326" s="15">
        <f t="shared" si="5"/>
        <v>0.32495602397175671</v>
      </c>
      <c r="R326" s="49"/>
      <c r="S326" s="49"/>
      <c r="T326" s="49"/>
    </row>
    <row r="327" spans="1:20" s="11" customFormat="1" ht="11.1" customHeight="1">
      <c r="A327" s="29"/>
      <c r="B327" s="46">
        <v>41009</v>
      </c>
      <c r="C327" s="11" t="s">
        <v>110</v>
      </c>
      <c r="D327" s="11" t="s">
        <v>90</v>
      </c>
      <c r="G327" s="38">
        <f t="shared" si="6"/>
        <v>0.45015029430404108</v>
      </c>
      <c r="I327" s="11" t="s">
        <v>88</v>
      </c>
      <c r="J327" s="11" t="s">
        <v>295</v>
      </c>
      <c r="K327" s="11" t="s">
        <v>15</v>
      </c>
      <c r="L327" s="11" t="s">
        <v>296</v>
      </c>
      <c r="M327" s="8" t="s">
        <v>1854</v>
      </c>
      <c r="N327" s="8" t="s">
        <v>1775</v>
      </c>
      <c r="O327" s="23"/>
      <c r="P327" s="32" t="s">
        <v>1779</v>
      </c>
      <c r="Q327" s="15">
        <f t="shared" si="5"/>
        <v>0.32495602397175671</v>
      </c>
      <c r="R327" s="49"/>
      <c r="S327" s="49"/>
      <c r="T327" s="49"/>
    </row>
    <row r="328" spans="1:20" s="11" customFormat="1" ht="11.1" customHeight="1">
      <c r="A328" s="29"/>
      <c r="B328" s="46">
        <v>41009</v>
      </c>
      <c r="C328" s="11" t="s">
        <v>106</v>
      </c>
      <c r="D328" s="11" t="s">
        <v>90</v>
      </c>
      <c r="G328" s="38">
        <f t="shared" si="6"/>
        <v>0.45015029430404108</v>
      </c>
      <c r="I328" s="11" t="s">
        <v>88</v>
      </c>
      <c r="J328" s="11" t="s">
        <v>297</v>
      </c>
      <c r="K328" s="11" t="s">
        <v>84</v>
      </c>
      <c r="L328" s="11" t="s">
        <v>275</v>
      </c>
      <c r="M328" s="8" t="s">
        <v>1774</v>
      </c>
      <c r="N328" s="8" t="s">
        <v>1775</v>
      </c>
      <c r="O328" s="23"/>
      <c r="P328" s="32" t="s">
        <v>1779</v>
      </c>
      <c r="Q328" s="15">
        <f t="shared" si="5"/>
        <v>0.32495602397175671</v>
      </c>
      <c r="R328" s="49">
        <v>10</v>
      </c>
      <c r="S328" s="49">
        <v>50</v>
      </c>
      <c r="T328" s="49">
        <v>100</v>
      </c>
    </row>
    <row r="329" spans="1:20" s="11" customFormat="1" ht="11.1" customHeight="1">
      <c r="A329" s="29"/>
      <c r="B329" s="46">
        <v>41009</v>
      </c>
      <c r="C329" s="11" t="s">
        <v>111</v>
      </c>
      <c r="D329" s="11" t="s">
        <v>90</v>
      </c>
      <c r="G329" s="38">
        <f t="shared" si="6"/>
        <v>0.45015029430404108</v>
      </c>
      <c r="I329" s="11" t="s">
        <v>88</v>
      </c>
      <c r="J329" s="11" t="s">
        <v>111</v>
      </c>
      <c r="K329" s="11" t="s">
        <v>15</v>
      </c>
      <c r="L329" s="11" t="s">
        <v>280</v>
      </c>
      <c r="M329" s="8" t="s">
        <v>1836</v>
      </c>
      <c r="N329" s="8" t="s">
        <v>1772</v>
      </c>
      <c r="O329" s="23"/>
      <c r="P329" s="32" t="s">
        <v>1779</v>
      </c>
      <c r="Q329" s="15">
        <f t="shared" si="5"/>
        <v>0.32495602397175671</v>
      </c>
      <c r="R329" s="49"/>
      <c r="S329" s="49"/>
      <c r="T329" s="49"/>
    </row>
    <row r="330" spans="1:20" s="11" customFormat="1" ht="11.1" customHeight="1">
      <c r="A330" s="29"/>
      <c r="B330" s="46">
        <v>41009</v>
      </c>
      <c r="C330" s="11" t="s">
        <v>111</v>
      </c>
      <c r="D330" s="11" t="s">
        <v>90</v>
      </c>
      <c r="G330" s="38">
        <f t="shared" si="6"/>
        <v>0.45015029430404108</v>
      </c>
      <c r="I330" s="11" t="s">
        <v>88</v>
      </c>
      <c r="J330" s="11" t="s">
        <v>111</v>
      </c>
      <c r="K330" s="11" t="s">
        <v>15</v>
      </c>
      <c r="L330" s="11" t="s">
        <v>293</v>
      </c>
      <c r="M330" s="8" t="s">
        <v>1836</v>
      </c>
      <c r="N330" s="8" t="s">
        <v>1772</v>
      </c>
      <c r="O330" s="23"/>
      <c r="P330" s="32" t="s">
        <v>1779</v>
      </c>
      <c r="Q330" s="15">
        <f t="shared" si="5"/>
        <v>0.32495602397175671</v>
      </c>
      <c r="R330" s="49"/>
      <c r="S330" s="49"/>
      <c r="T330" s="49"/>
    </row>
    <row r="331" spans="1:20" s="11" customFormat="1" ht="11.1" customHeight="1">
      <c r="A331" s="29"/>
      <c r="B331" s="46">
        <v>41009</v>
      </c>
      <c r="C331" s="11" t="s">
        <v>114</v>
      </c>
      <c r="D331" s="11" t="s">
        <v>90</v>
      </c>
      <c r="G331" s="38">
        <f t="shared" si="6"/>
        <v>0.45015029430404108</v>
      </c>
      <c r="I331" s="11" t="s">
        <v>88</v>
      </c>
      <c r="J331" s="11" t="s">
        <v>114</v>
      </c>
      <c r="K331" s="11" t="s">
        <v>15</v>
      </c>
      <c r="L331" s="11" t="s">
        <v>288</v>
      </c>
      <c r="M331" s="8" t="s">
        <v>1839</v>
      </c>
      <c r="N331" s="8" t="s">
        <v>1775</v>
      </c>
      <c r="O331" s="23"/>
      <c r="P331" s="32" t="s">
        <v>1779</v>
      </c>
      <c r="Q331" s="15">
        <f t="shared" si="5"/>
        <v>0.32495602397175671</v>
      </c>
      <c r="R331" s="49"/>
      <c r="S331" s="49"/>
      <c r="T331" s="49"/>
    </row>
    <row r="332" spans="1:20" s="11" customFormat="1" ht="11.1" customHeight="1">
      <c r="A332" s="29"/>
      <c r="B332" s="46">
        <v>41028</v>
      </c>
      <c r="C332" s="11" t="s">
        <v>8</v>
      </c>
      <c r="D332" s="11" t="s">
        <v>89</v>
      </c>
      <c r="F332" s="35">
        <v>4.66</v>
      </c>
      <c r="I332" s="11" t="s">
        <v>88</v>
      </c>
      <c r="J332" s="11" t="s">
        <v>8</v>
      </c>
      <c r="K332" s="11" t="s">
        <v>252</v>
      </c>
      <c r="L332" s="11" t="s">
        <v>298</v>
      </c>
      <c r="M332" s="8"/>
      <c r="N332" s="8" t="s">
        <v>8</v>
      </c>
      <c r="O332" s="21"/>
      <c r="P332" s="31" t="s">
        <v>1709</v>
      </c>
      <c r="Q332" s="15">
        <f t="shared" si="5"/>
        <v>0.32456660140065574</v>
      </c>
      <c r="R332" s="49"/>
      <c r="S332" s="49"/>
      <c r="T332" s="49"/>
    </row>
    <row r="333" spans="1:20" s="11" customFormat="1" ht="11.1" customHeight="1">
      <c r="A333" s="29"/>
      <c r="B333" s="46">
        <v>41030</v>
      </c>
      <c r="C333" s="11" t="s">
        <v>4</v>
      </c>
      <c r="D333" s="11" t="s">
        <v>89</v>
      </c>
      <c r="F333" s="38">
        <f>min半6列*Q333</f>
        <v>0.5137817260462999</v>
      </c>
      <c r="I333" s="11" t="s">
        <v>88</v>
      </c>
      <c r="J333" s="11" t="s">
        <v>4</v>
      </c>
      <c r="K333" s="11" t="s">
        <v>252</v>
      </c>
      <c r="L333" s="11" t="s">
        <v>299</v>
      </c>
      <c r="M333" s="8"/>
      <c r="N333" s="8" t="s">
        <v>4</v>
      </c>
      <c r="O333" s="21" t="s">
        <v>1710</v>
      </c>
      <c r="P333" s="31" t="s">
        <v>1709</v>
      </c>
      <c r="Q333" s="15">
        <f t="shared" si="5"/>
        <v>0.32452563670826812</v>
      </c>
      <c r="R333" s="49"/>
      <c r="S333" s="49"/>
      <c r="T333" s="49"/>
    </row>
    <row r="334" spans="1:20" s="11" customFormat="1" ht="11.1" customHeight="1">
      <c r="A334" s="29"/>
      <c r="B334" s="46">
        <v>41035</v>
      </c>
      <c r="C334" s="11" t="s">
        <v>4</v>
      </c>
      <c r="D334" s="11" t="s">
        <v>89</v>
      </c>
      <c r="F334" s="38">
        <f>min半6列*Q334</f>
        <v>0.51361962589482513</v>
      </c>
      <c r="I334" s="11" t="s">
        <v>88</v>
      </c>
      <c r="J334" s="11" t="s">
        <v>4</v>
      </c>
      <c r="K334" s="11" t="s">
        <v>252</v>
      </c>
      <c r="L334" s="11" t="s">
        <v>300</v>
      </c>
      <c r="M334" s="8"/>
      <c r="N334" s="8" t="s">
        <v>4</v>
      </c>
      <c r="O334" s="21" t="s">
        <v>1710</v>
      </c>
      <c r="P334" s="31" t="s">
        <v>1709</v>
      </c>
      <c r="Q334" s="15">
        <f t="shared" si="5"/>
        <v>0.32442324759592528</v>
      </c>
      <c r="R334" s="49"/>
      <c r="S334" s="49"/>
      <c r="T334" s="49"/>
    </row>
    <row r="335" spans="1:20" s="11" customFormat="1" ht="11.1" customHeight="1">
      <c r="A335" s="29"/>
      <c r="B335" s="46">
        <v>41035</v>
      </c>
      <c r="C335" s="11" t="s">
        <v>4</v>
      </c>
      <c r="D335" s="11" t="s">
        <v>89</v>
      </c>
      <c r="F335" s="38">
        <f>min半6列*Q335</f>
        <v>0.51361962589482513</v>
      </c>
      <c r="I335" s="11" t="s">
        <v>88</v>
      </c>
      <c r="J335" s="11" t="s">
        <v>4</v>
      </c>
      <c r="K335" s="11" t="s">
        <v>252</v>
      </c>
      <c r="L335" s="11" t="s">
        <v>300</v>
      </c>
      <c r="M335" s="8"/>
      <c r="N335" s="8" t="s">
        <v>4</v>
      </c>
      <c r="O335" s="21" t="s">
        <v>1710</v>
      </c>
      <c r="P335" s="31" t="s">
        <v>1709</v>
      </c>
      <c r="Q335" s="15">
        <f t="shared" si="5"/>
        <v>0.32442324759592528</v>
      </c>
      <c r="R335" s="49"/>
      <c r="S335" s="49"/>
      <c r="T335" s="49"/>
    </row>
    <row r="336" spans="1:20" s="11" customFormat="1" ht="11.1" customHeight="1">
      <c r="A336" s="29"/>
      <c r="B336" s="46">
        <v>41037</v>
      </c>
      <c r="C336" s="11" t="s">
        <v>115</v>
      </c>
      <c r="D336" s="11" t="s">
        <v>90</v>
      </c>
      <c r="G336" s="35">
        <v>12.3</v>
      </c>
      <c r="I336" s="11" t="s">
        <v>88</v>
      </c>
      <c r="J336" s="11" t="s">
        <v>115</v>
      </c>
      <c r="K336" s="11" t="s">
        <v>15</v>
      </c>
      <c r="L336" s="11" t="s">
        <v>301</v>
      </c>
      <c r="M336" s="8" t="s">
        <v>1780</v>
      </c>
      <c r="N336" s="8" t="s">
        <v>1772</v>
      </c>
      <c r="O336" s="21" t="s">
        <v>1897</v>
      </c>
      <c r="P336" s="32" t="s">
        <v>1773</v>
      </c>
      <c r="Q336" s="15">
        <f t="shared" si="5"/>
        <v>0.3243823009967256</v>
      </c>
      <c r="R336" s="49"/>
      <c r="S336" s="49"/>
      <c r="T336" s="49"/>
    </row>
    <row r="337" spans="1:20" s="11" customFormat="1" ht="11.1" customHeight="1">
      <c r="A337" s="29"/>
      <c r="B337" s="46">
        <v>41037</v>
      </c>
      <c r="C337" s="11" t="s">
        <v>115</v>
      </c>
      <c r="D337" s="11" t="s">
        <v>90</v>
      </c>
      <c r="G337" s="38">
        <f>min半7列*Q337</f>
        <v>0.44935553579209642</v>
      </c>
      <c r="I337" s="11" t="s">
        <v>88</v>
      </c>
      <c r="J337" s="11" t="s">
        <v>115</v>
      </c>
      <c r="K337" s="11" t="s">
        <v>15</v>
      </c>
      <c r="L337" s="11" t="s">
        <v>302</v>
      </c>
      <c r="M337" s="8" t="s">
        <v>1780</v>
      </c>
      <c r="N337" s="8" t="s">
        <v>1772</v>
      </c>
      <c r="O337" s="23"/>
      <c r="P337" s="32" t="s">
        <v>1773</v>
      </c>
      <c r="Q337" s="15">
        <f t="shared" si="5"/>
        <v>0.3243823009967256</v>
      </c>
      <c r="R337" s="49"/>
      <c r="S337" s="49"/>
      <c r="T337" s="49"/>
    </row>
    <row r="338" spans="1:20" s="11" customFormat="1" ht="11.1" customHeight="1">
      <c r="A338" s="29"/>
      <c r="B338" s="46">
        <v>41038</v>
      </c>
      <c r="C338" s="11" t="s">
        <v>115</v>
      </c>
      <c r="D338" s="11" t="s">
        <v>90</v>
      </c>
      <c r="G338" s="35">
        <v>11.3</v>
      </c>
      <c r="I338" s="11" t="s">
        <v>88</v>
      </c>
      <c r="J338" s="11" t="s">
        <v>115</v>
      </c>
      <c r="K338" s="11" t="s">
        <v>15</v>
      </c>
      <c r="L338" s="11" t="s">
        <v>303</v>
      </c>
      <c r="M338" s="8" t="s">
        <v>1780</v>
      </c>
      <c r="N338" s="8" t="s">
        <v>1772</v>
      </c>
      <c r="O338" s="23"/>
      <c r="P338" s="32" t="s">
        <v>1773</v>
      </c>
      <c r="Q338" s="15">
        <f t="shared" si="5"/>
        <v>0.32436182963517191</v>
      </c>
      <c r="R338" s="49"/>
      <c r="S338" s="49"/>
      <c r="T338" s="49"/>
    </row>
    <row r="339" spans="1:20" s="11" customFormat="1" ht="11.1" customHeight="1">
      <c r="A339" s="29"/>
      <c r="B339" s="46">
        <v>41039</v>
      </c>
      <c r="C339" s="11" t="s">
        <v>116</v>
      </c>
      <c r="D339" s="11" t="s">
        <v>90</v>
      </c>
      <c r="G339" s="38">
        <f t="shared" ref="G339:G344" si="7">min半7列*Q339</f>
        <v>0.44929882104936902</v>
      </c>
      <c r="I339" s="11" t="s">
        <v>88</v>
      </c>
      <c r="J339" s="11" t="s">
        <v>116</v>
      </c>
      <c r="K339" s="11" t="s">
        <v>84</v>
      </c>
      <c r="L339" s="11" t="s">
        <v>304</v>
      </c>
      <c r="M339" s="8" t="s">
        <v>1771</v>
      </c>
      <c r="N339" s="8" t="s">
        <v>1772</v>
      </c>
      <c r="O339" s="21" t="s">
        <v>1758</v>
      </c>
      <c r="P339" s="32" t="s">
        <v>1773</v>
      </c>
      <c r="Q339" s="15">
        <f t="shared" si="5"/>
        <v>0.32434135956554033</v>
      </c>
      <c r="R339" s="49"/>
      <c r="S339" s="49"/>
      <c r="T339" s="49"/>
    </row>
    <row r="340" spans="1:20" s="11" customFormat="1" ht="11.1" customHeight="1">
      <c r="A340" s="29"/>
      <c r="B340" s="46">
        <v>41039</v>
      </c>
      <c r="C340" s="11" t="s">
        <v>78</v>
      </c>
      <c r="D340" s="11" t="s">
        <v>90</v>
      </c>
      <c r="G340" s="38">
        <f t="shared" si="7"/>
        <v>0.44929882104936902</v>
      </c>
      <c r="I340" s="11" t="s">
        <v>88</v>
      </c>
      <c r="J340" s="11" t="s">
        <v>133</v>
      </c>
      <c r="K340" s="11" t="s">
        <v>18</v>
      </c>
      <c r="L340" s="11" t="s">
        <v>305</v>
      </c>
      <c r="M340" s="8" t="s">
        <v>1816</v>
      </c>
      <c r="N340" s="8" t="s">
        <v>1775</v>
      </c>
      <c r="O340" s="21" t="s">
        <v>1564</v>
      </c>
      <c r="P340" s="32" t="s">
        <v>1773</v>
      </c>
      <c r="Q340" s="15">
        <f t="shared" si="5"/>
        <v>0.32434135956554033</v>
      </c>
      <c r="R340" s="49"/>
      <c r="S340" s="49"/>
      <c r="T340" s="49"/>
    </row>
    <row r="341" spans="1:20" s="11" customFormat="1" ht="11.1" customHeight="1">
      <c r="A341" s="29"/>
      <c r="B341" s="46">
        <v>41039</v>
      </c>
      <c r="C341" s="11" t="s">
        <v>19</v>
      </c>
      <c r="D341" s="11" t="s">
        <v>90</v>
      </c>
      <c r="G341" s="38">
        <f t="shared" si="7"/>
        <v>0.44929882104936902</v>
      </c>
      <c r="I341" s="11" t="s">
        <v>88</v>
      </c>
      <c r="J341" s="11" t="s">
        <v>19</v>
      </c>
      <c r="K341" s="11" t="s">
        <v>18</v>
      </c>
      <c r="L341" s="11" t="s">
        <v>305</v>
      </c>
      <c r="M341" s="8" t="s">
        <v>1786</v>
      </c>
      <c r="N341" s="8" t="s">
        <v>1775</v>
      </c>
      <c r="O341" s="21" t="s">
        <v>1564</v>
      </c>
      <c r="P341" s="32" t="s">
        <v>1773</v>
      </c>
      <c r="Q341" s="15">
        <f t="shared" si="5"/>
        <v>0.32434135956554033</v>
      </c>
      <c r="R341" s="49"/>
      <c r="S341" s="49"/>
      <c r="T341" s="49"/>
    </row>
    <row r="342" spans="1:20" s="11" customFormat="1" ht="11.1" customHeight="1">
      <c r="A342" s="29"/>
      <c r="B342" s="46">
        <v>41043</v>
      </c>
      <c r="C342" s="11" t="s">
        <v>117</v>
      </c>
      <c r="D342" s="11" t="s">
        <v>90</v>
      </c>
      <c r="G342" s="38">
        <f t="shared" si="7"/>
        <v>0.44918541303751197</v>
      </c>
      <c r="I342" s="11" t="s">
        <v>88</v>
      </c>
      <c r="J342" s="11" t="s">
        <v>117</v>
      </c>
      <c r="K342" s="11" t="s">
        <v>15</v>
      </c>
      <c r="L342" s="11" t="s">
        <v>306</v>
      </c>
      <c r="M342" s="8" t="s">
        <v>1821</v>
      </c>
      <c r="N342" s="8" t="s">
        <v>1772</v>
      </c>
      <c r="O342" s="21" t="s">
        <v>1827</v>
      </c>
      <c r="P342" s="32" t="s">
        <v>1773</v>
      </c>
      <c r="Q342" s="15">
        <f t="shared" si="5"/>
        <v>0.32425949220460354</v>
      </c>
      <c r="R342" s="49"/>
      <c r="S342" s="49"/>
      <c r="T342" s="49"/>
    </row>
    <row r="343" spans="1:20" s="11" customFormat="1" ht="11.1" customHeight="1">
      <c r="A343" s="29"/>
      <c r="B343" s="46">
        <v>41043</v>
      </c>
      <c r="C343" s="11" t="s">
        <v>115</v>
      </c>
      <c r="D343" s="11" t="s">
        <v>90</v>
      </c>
      <c r="G343" s="38">
        <f t="shared" si="7"/>
        <v>0.44918541303751197</v>
      </c>
      <c r="I343" s="11" t="s">
        <v>88</v>
      </c>
      <c r="J343" s="11" t="s">
        <v>115</v>
      </c>
      <c r="K343" s="11" t="s">
        <v>18</v>
      </c>
      <c r="L343" s="11" t="s">
        <v>305</v>
      </c>
      <c r="M343" s="8" t="s">
        <v>1780</v>
      </c>
      <c r="N343" s="8" t="s">
        <v>1772</v>
      </c>
      <c r="O343" s="21" t="s">
        <v>1764</v>
      </c>
      <c r="P343" s="32" t="s">
        <v>1773</v>
      </c>
      <c r="Q343" s="15">
        <f t="shared" si="5"/>
        <v>0.32425949220460354</v>
      </c>
      <c r="R343" s="49"/>
      <c r="S343" s="49"/>
      <c r="T343" s="49"/>
    </row>
    <row r="344" spans="1:20" s="11" customFormat="1" ht="11.1" customHeight="1">
      <c r="A344" s="29"/>
      <c r="B344" s="46">
        <v>41043</v>
      </c>
      <c r="C344" s="11" t="s">
        <v>115</v>
      </c>
      <c r="D344" s="11" t="s">
        <v>90</v>
      </c>
      <c r="G344" s="38">
        <f t="shared" si="7"/>
        <v>0.44918541303751197</v>
      </c>
      <c r="I344" s="11" t="s">
        <v>88</v>
      </c>
      <c r="J344" s="11" t="s">
        <v>115</v>
      </c>
      <c r="K344" s="11" t="s">
        <v>84</v>
      </c>
      <c r="L344" s="11" t="s">
        <v>307</v>
      </c>
      <c r="M344" s="8" t="s">
        <v>1780</v>
      </c>
      <c r="N344" s="8" t="s">
        <v>1772</v>
      </c>
      <c r="O344" s="21" t="s">
        <v>1781</v>
      </c>
      <c r="P344" s="32" t="s">
        <v>1773</v>
      </c>
      <c r="Q344" s="15">
        <f t="shared" si="5"/>
        <v>0.32425949220460354</v>
      </c>
      <c r="R344" s="49">
        <v>10</v>
      </c>
      <c r="S344" s="49">
        <v>50</v>
      </c>
      <c r="T344" s="49">
        <v>100</v>
      </c>
    </row>
    <row r="345" spans="1:20" s="11" customFormat="1" ht="11.1" customHeight="1">
      <c r="A345" s="29"/>
      <c r="B345" s="46">
        <v>41044</v>
      </c>
      <c r="C345" s="11" t="s">
        <v>8</v>
      </c>
      <c r="D345" s="11" t="s">
        <v>89</v>
      </c>
      <c r="F345" s="35">
        <v>126.91</v>
      </c>
      <c r="I345" s="11" t="s">
        <v>88</v>
      </c>
      <c r="J345" s="11" t="s">
        <v>8</v>
      </c>
      <c r="K345" s="11" t="s">
        <v>252</v>
      </c>
      <c r="L345" s="11" t="s">
        <v>308</v>
      </c>
      <c r="M345" s="8"/>
      <c r="N345" s="8" t="s">
        <v>8</v>
      </c>
      <c r="O345" s="21"/>
      <c r="P345" s="31" t="s">
        <v>1709</v>
      </c>
      <c r="Q345" s="15">
        <f t="shared" si="5"/>
        <v>0.32423902859335924</v>
      </c>
      <c r="R345" s="49"/>
      <c r="S345" s="49"/>
      <c r="T345" s="49"/>
    </row>
    <row r="346" spans="1:20" s="11" customFormat="1" ht="11.1" customHeight="1">
      <c r="A346" s="29"/>
      <c r="B346" s="46">
        <v>41044</v>
      </c>
      <c r="C346" s="11" t="s">
        <v>11</v>
      </c>
      <c r="D346" s="11" t="s">
        <v>89</v>
      </c>
      <c r="F346" s="38">
        <f>min半6列*Q346</f>
        <v>0.51332797449227663</v>
      </c>
      <c r="I346" s="11" t="s">
        <v>88</v>
      </c>
      <c r="J346" s="11" t="s">
        <v>11</v>
      </c>
      <c r="K346" s="11" t="s">
        <v>259</v>
      </c>
      <c r="L346" s="11" t="s">
        <v>258</v>
      </c>
      <c r="M346" s="8"/>
      <c r="N346" s="8" t="s">
        <v>11</v>
      </c>
      <c r="O346" s="21" t="s">
        <v>1957</v>
      </c>
      <c r="P346" s="31" t="s">
        <v>1709</v>
      </c>
      <c r="Q346" s="15">
        <f t="shared" si="5"/>
        <v>0.32423902859335924</v>
      </c>
      <c r="R346" s="49"/>
      <c r="S346" s="49"/>
      <c r="T346" s="49"/>
    </row>
    <row r="347" spans="1:20" s="11" customFormat="1" ht="11.1" customHeight="1">
      <c r="A347" s="29"/>
      <c r="B347" s="46">
        <v>41044</v>
      </c>
      <c r="C347" s="11" t="s">
        <v>11</v>
      </c>
      <c r="D347" s="11" t="s">
        <v>89</v>
      </c>
      <c r="F347" s="38">
        <f>min半6列*Q347</f>
        <v>0.51332797449227663</v>
      </c>
      <c r="I347" s="11" t="s">
        <v>88</v>
      </c>
      <c r="J347" s="11" t="s">
        <v>11</v>
      </c>
      <c r="K347" s="11" t="s">
        <v>259</v>
      </c>
      <c r="L347" s="11" t="s">
        <v>258</v>
      </c>
      <c r="M347" s="8"/>
      <c r="N347" s="8" t="s">
        <v>11</v>
      </c>
      <c r="O347" s="21" t="s">
        <v>1957</v>
      </c>
      <c r="P347" s="31" t="s">
        <v>1709</v>
      </c>
      <c r="Q347" s="15">
        <f t="shared" si="5"/>
        <v>0.32423902859335924</v>
      </c>
      <c r="R347" s="49"/>
      <c r="S347" s="49"/>
      <c r="T347" s="49"/>
    </row>
    <row r="348" spans="1:20" s="11" customFormat="1" ht="11.1" customHeight="1">
      <c r="A348" s="29"/>
      <c r="B348" s="46">
        <v>41044</v>
      </c>
      <c r="C348" s="11" t="s">
        <v>13</v>
      </c>
      <c r="D348" s="11" t="s">
        <v>89</v>
      </c>
      <c r="F348" s="38">
        <f>min半6列*Q348</f>
        <v>0.51332797449227663</v>
      </c>
      <c r="I348" s="11" t="s">
        <v>88</v>
      </c>
      <c r="J348" s="11" t="s">
        <v>13</v>
      </c>
      <c r="K348" s="11" t="s">
        <v>252</v>
      </c>
      <c r="L348" s="11" t="s">
        <v>254</v>
      </c>
      <c r="M348" s="8"/>
      <c r="N348" s="8" t="s">
        <v>13</v>
      </c>
      <c r="O348" s="21" t="s">
        <v>1711</v>
      </c>
      <c r="P348" s="31" t="s">
        <v>1709</v>
      </c>
      <c r="Q348" s="15">
        <f t="shared" si="5"/>
        <v>0.32423902859335924</v>
      </c>
      <c r="R348" s="49"/>
      <c r="S348" s="49"/>
      <c r="T348" s="49"/>
    </row>
    <row r="349" spans="1:20" s="11" customFormat="1" ht="11.1" customHeight="1">
      <c r="A349" s="29"/>
      <c r="B349" s="46">
        <v>41044</v>
      </c>
      <c r="C349" s="11" t="s">
        <v>13</v>
      </c>
      <c r="D349" s="11" t="s">
        <v>89</v>
      </c>
      <c r="F349" s="38">
        <f>min半6列*Q349</f>
        <v>0.51332797449227663</v>
      </c>
      <c r="I349" s="11" t="s">
        <v>88</v>
      </c>
      <c r="J349" s="11" t="s">
        <v>13</v>
      </c>
      <c r="K349" s="11" t="s">
        <v>252</v>
      </c>
      <c r="L349" s="11" t="s">
        <v>254</v>
      </c>
      <c r="M349" s="8"/>
      <c r="N349" s="8" t="s">
        <v>13</v>
      </c>
      <c r="O349" s="21" t="s">
        <v>1711</v>
      </c>
      <c r="P349" s="31" t="s">
        <v>1709</v>
      </c>
      <c r="Q349" s="15">
        <f t="shared" si="5"/>
        <v>0.32423902859335924</v>
      </c>
      <c r="R349" s="49"/>
      <c r="S349" s="49"/>
      <c r="T349" s="49"/>
    </row>
    <row r="350" spans="1:20" s="11" customFormat="1" ht="11.1" customHeight="1">
      <c r="A350" s="29"/>
      <c r="B350" s="46">
        <v>41045</v>
      </c>
      <c r="C350" s="11" t="s">
        <v>17</v>
      </c>
      <c r="D350" s="11" t="s">
        <v>90</v>
      </c>
      <c r="G350" s="38">
        <f>min半7列*Q350</f>
        <v>0.44912871976657592</v>
      </c>
      <c r="I350" s="11" t="s">
        <v>88</v>
      </c>
      <c r="J350" s="11" t="s">
        <v>97</v>
      </c>
      <c r="K350" s="11" t="s">
        <v>20</v>
      </c>
      <c r="L350" s="11" t="s">
        <v>309</v>
      </c>
      <c r="M350" s="8" t="s">
        <v>1912</v>
      </c>
      <c r="N350" s="8" t="s">
        <v>1772</v>
      </c>
      <c r="O350" s="21" t="s">
        <v>1913</v>
      </c>
      <c r="P350" s="32" t="s">
        <v>1773</v>
      </c>
      <c r="Q350" s="15">
        <f t="shared" si="5"/>
        <v>0.32421856627354795</v>
      </c>
      <c r="R350" s="49"/>
      <c r="S350" s="49"/>
      <c r="T350" s="49"/>
    </row>
    <row r="351" spans="1:20" s="11" customFormat="1" ht="11.1" customHeight="1">
      <c r="A351" s="29"/>
      <c r="B351" s="46">
        <v>41045</v>
      </c>
      <c r="C351" s="11" t="s">
        <v>80</v>
      </c>
      <c r="D351" s="11" t="s">
        <v>90</v>
      </c>
      <c r="G351" s="38">
        <f>min半7列*Q351</f>
        <v>0.44912871976657592</v>
      </c>
      <c r="I351" s="11" t="s">
        <v>88</v>
      </c>
      <c r="J351" s="11" t="s">
        <v>310</v>
      </c>
      <c r="K351" s="11" t="s">
        <v>20</v>
      </c>
      <c r="L351" s="11" t="s">
        <v>309</v>
      </c>
      <c r="M351" s="8" t="s">
        <v>1856</v>
      </c>
      <c r="N351" s="8" t="s">
        <v>1775</v>
      </c>
      <c r="O351" s="21" t="s">
        <v>1914</v>
      </c>
      <c r="P351" s="32" t="s">
        <v>1773</v>
      </c>
      <c r="Q351" s="15">
        <f t="shared" si="5"/>
        <v>0.32421856627354795</v>
      </c>
      <c r="R351" s="49"/>
      <c r="S351" s="49"/>
      <c r="T351" s="49"/>
    </row>
    <row r="352" spans="1:20" s="11" customFormat="1" ht="11.1" customHeight="1">
      <c r="A352" s="29"/>
      <c r="B352" s="46">
        <v>41045</v>
      </c>
      <c r="C352" s="11" t="s">
        <v>79</v>
      </c>
      <c r="D352" s="11" t="s">
        <v>90</v>
      </c>
      <c r="G352" s="38">
        <f>min半7列*Q352</f>
        <v>0.44912871976657592</v>
      </c>
      <c r="I352" s="11" t="s">
        <v>88</v>
      </c>
      <c r="J352" s="11" t="s">
        <v>61</v>
      </c>
      <c r="K352" s="11" t="s">
        <v>21</v>
      </c>
      <c r="L352" s="11" t="s">
        <v>311</v>
      </c>
      <c r="M352" s="8" t="s">
        <v>1923</v>
      </c>
      <c r="N352" s="8" t="s">
        <v>1775</v>
      </c>
      <c r="O352" s="21" t="s">
        <v>1981</v>
      </c>
      <c r="P352" s="32" t="s">
        <v>1773</v>
      </c>
      <c r="Q352" s="15">
        <f t="shared" si="5"/>
        <v>0.32421856627354795</v>
      </c>
      <c r="R352" s="49"/>
      <c r="S352" s="49"/>
      <c r="T352" s="49"/>
    </row>
    <row r="353" spans="1:20" s="11" customFormat="1" ht="11.1" customHeight="1">
      <c r="A353" s="29"/>
      <c r="B353" s="46">
        <v>41046</v>
      </c>
      <c r="C353" s="11" t="s">
        <v>8</v>
      </c>
      <c r="D353" s="11" t="s">
        <v>89</v>
      </c>
      <c r="F353" s="38">
        <f>min半6列*Q353</f>
        <v>0.5132631855630454</v>
      </c>
      <c r="I353" s="11" t="s">
        <v>88</v>
      </c>
      <c r="J353" s="11" t="s">
        <v>8</v>
      </c>
      <c r="K353" s="11" t="s">
        <v>3</v>
      </c>
      <c r="L353" s="11" t="s">
        <v>312</v>
      </c>
      <c r="M353" s="8"/>
      <c r="N353" s="8" t="s">
        <v>8</v>
      </c>
      <c r="O353" s="21" t="s">
        <v>1979</v>
      </c>
      <c r="P353" s="31" t="s">
        <v>1709</v>
      </c>
      <c r="Q353" s="15">
        <f t="shared" si="5"/>
        <v>0.32419810524508791</v>
      </c>
      <c r="R353" s="49"/>
      <c r="S353" s="49"/>
      <c r="T353" s="49"/>
    </row>
    <row r="354" spans="1:20" s="11" customFormat="1" ht="11.1" customHeight="1">
      <c r="A354" s="29"/>
      <c r="B354" s="46">
        <v>41047</v>
      </c>
      <c r="C354" s="11" t="s">
        <v>118</v>
      </c>
      <c r="D354" s="11" t="s">
        <v>90</v>
      </c>
      <c r="G354" s="38">
        <f t="shared" ref="G354:G370" si="8">min半7列*Q354</f>
        <v>0.44907203365109677</v>
      </c>
      <c r="I354" s="11" t="s">
        <v>88</v>
      </c>
      <c r="J354" s="11" t="s">
        <v>118</v>
      </c>
      <c r="K354" s="11" t="s">
        <v>15</v>
      </c>
      <c r="L354" s="11" t="s">
        <v>313</v>
      </c>
      <c r="M354" s="8" t="s">
        <v>1832</v>
      </c>
      <c r="N354" s="8" t="s">
        <v>1772</v>
      </c>
      <c r="O354" s="21" t="s">
        <v>1849</v>
      </c>
      <c r="P354" s="32" t="s">
        <v>1773</v>
      </c>
      <c r="Q354" s="15">
        <f t="shared" si="5"/>
        <v>0.3241776455078979</v>
      </c>
      <c r="R354" s="49"/>
      <c r="S354" s="49"/>
      <c r="T354" s="49"/>
    </row>
    <row r="355" spans="1:20" s="11" customFormat="1" ht="11.1" customHeight="1">
      <c r="A355" s="29"/>
      <c r="B355" s="46">
        <v>41047</v>
      </c>
      <c r="C355" s="11" t="s">
        <v>118</v>
      </c>
      <c r="D355" s="11" t="s">
        <v>90</v>
      </c>
      <c r="G355" s="38">
        <f t="shared" si="8"/>
        <v>0.44907203365109677</v>
      </c>
      <c r="I355" s="11" t="s">
        <v>88</v>
      </c>
      <c r="J355" s="11" t="s">
        <v>118</v>
      </c>
      <c r="K355" s="11" t="s">
        <v>15</v>
      </c>
      <c r="L355" s="11" t="s">
        <v>313</v>
      </c>
      <c r="M355" s="8" t="s">
        <v>1832</v>
      </c>
      <c r="N355" s="8" t="s">
        <v>1772</v>
      </c>
      <c r="O355" s="21" t="s">
        <v>1850</v>
      </c>
      <c r="P355" s="32" t="s">
        <v>1773</v>
      </c>
      <c r="Q355" s="15">
        <f t="shared" si="5"/>
        <v>0.3241776455078979</v>
      </c>
      <c r="R355" s="49"/>
      <c r="S355" s="49"/>
      <c r="T355" s="49"/>
    </row>
    <row r="356" spans="1:20" s="11" customFormat="1" ht="11.1" customHeight="1">
      <c r="A356" s="29"/>
      <c r="B356" s="46">
        <v>41050</v>
      </c>
      <c r="C356" s="11" t="s">
        <v>118</v>
      </c>
      <c r="D356" s="11" t="s">
        <v>90</v>
      </c>
      <c r="G356" s="38">
        <f t="shared" si="8"/>
        <v>0.44898701789238488</v>
      </c>
      <c r="I356" s="11" t="s">
        <v>88</v>
      </c>
      <c r="J356" s="11" t="s">
        <v>118</v>
      </c>
      <c r="K356" s="11" t="s">
        <v>22</v>
      </c>
      <c r="L356" s="11" t="s">
        <v>314</v>
      </c>
      <c r="M356" s="8" t="s">
        <v>1832</v>
      </c>
      <c r="N356" s="8" t="s">
        <v>1772</v>
      </c>
      <c r="O356" s="21" t="s">
        <v>1996</v>
      </c>
      <c r="P356" s="32" t="s">
        <v>1773</v>
      </c>
      <c r="Q356" s="15">
        <f t="shared" si="5"/>
        <v>0.32411627404313265</v>
      </c>
      <c r="R356" s="49"/>
      <c r="S356" s="49"/>
      <c r="T356" s="49"/>
    </row>
    <row r="357" spans="1:20" s="11" customFormat="1" ht="11.1" customHeight="1">
      <c r="A357" s="29"/>
      <c r="B357" s="46">
        <v>41050</v>
      </c>
      <c r="C357" s="11" t="s">
        <v>118</v>
      </c>
      <c r="D357" s="11" t="s">
        <v>90</v>
      </c>
      <c r="G357" s="38">
        <f t="shared" si="8"/>
        <v>0.44898701789238488</v>
      </c>
      <c r="I357" s="11" t="s">
        <v>88</v>
      </c>
      <c r="J357" s="11" t="s">
        <v>118</v>
      </c>
      <c r="K357" s="11" t="s">
        <v>22</v>
      </c>
      <c r="L357" s="11" t="s">
        <v>314</v>
      </c>
      <c r="M357" s="8" t="s">
        <v>1832</v>
      </c>
      <c r="N357" s="8" t="s">
        <v>1772</v>
      </c>
      <c r="O357" s="21" t="s">
        <v>1997</v>
      </c>
      <c r="P357" s="32" t="s">
        <v>1773</v>
      </c>
      <c r="Q357" s="15">
        <f t="shared" si="5"/>
        <v>0.32411627404313265</v>
      </c>
      <c r="R357" s="49"/>
      <c r="S357" s="49"/>
      <c r="T357" s="49"/>
    </row>
    <row r="358" spans="1:20" s="11" customFormat="1" ht="11.1" customHeight="1">
      <c r="A358" s="29"/>
      <c r="B358" s="46">
        <v>41054</v>
      </c>
      <c r="C358" s="11" t="s">
        <v>63</v>
      </c>
      <c r="D358" s="11" t="s">
        <v>90</v>
      </c>
      <c r="G358" s="38">
        <f t="shared" si="8"/>
        <v>0.44887368858310728</v>
      </c>
      <c r="I358" s="11" t="s">
        <v>88</v>
      </c>
      <c r="J358" s="11" t="s">
        <v>315</v>
      </c>
      <c r="K358" s="11" t="s">
        <v>18</v>
      </c>
      <c r="L358" s="11" t="s">
        <v>18</v>
      </c>
      <c r="M358" s="8" t="s">
        <v>1790</v>
      </c>
      <c r="N358" s="8" t="s">
        <v>1775</v>
      </c>
      <c r="O358" s="21" t="s">
        <v>1947</v>
      </c>
      <c r="P358" s="32" t="s">
        <v>1773</v>
      </c>
      <c r="Q358" s="15">
        <f t="shared" si="5"/>
        <v>0.32403446349628129</v>
      </c>
      <c r="R358" s="49"/>
      <c r="S358" s="49"/>
      <c r="T358" s="49"/>
    </row>
    <row r="359" spans="1:20" s="11" customFormat="1" ht="11.1" customHeight="1">
      <c r="A359" s="29"/>
      <c r="B359" s="46">
        <v>41054</v>
      </c>
      <c r="C359" s="11" t="s">
        <v>78</v>
      </c>
      <c r="D359" s="11" t="s">
        <v>90</v>
      </c>
      <c r="G359" s="38">
        <f t="shared" si="8"/>
        <v>0.44887368858310728</v>
      </c>
      <c r="I359" s="11" t="s">
        <v>88</v>
      </c>
      <c r="J359" s="11" t="s">
        <v>133</v>
      </c>
      <c r="K359" s="11" t="s">
        <v>15</v>
      </c>
      <c r="L359" s="11" t="s">
        <v>316</v>
      </c>
      <c r="M359" s="8" t="s">
        <v>1816</v>
      </c>
      <c r="N359" s="8" t="s">
        <v>1775</v>
      </c>
      <c r="O359" s="21" t="s">
        <v>1844</v>
      </c>
      <c r="P359" s="32" t="s">
        <v>1773</v>
      </c>
      <c r="Q359" s="15">
        <f t="shared" si="5"/>
        <v>0.32403446349628129</v>
      </c>
      <c r="R359" s="49"/>
      <c r="S359" s="49"/>
      <c r="T359" s="49"/>
    </row>
    <row r="360" spans="1:20" s="11" customFormat="1" ht="11.1" customHeight="1">
      <c r="A360" s="29"/>
      <c r="B360" s="46">
        <v>41054</v>
      </c>
      <c r="C360" s="11" t="s">
        <v>78</v>
      </c>
      <c r="D360" s="11" t="s">
        <v>90</v>
      </c>
      <c r="G360" s="38">
        <f t="shared" si="8"/>
        <v>0.44887368858310728</v>
      </c>
      <c r="I360" s="11" t="s">
        <v>88</v>
      </c>
      <c r="J360" s="11" t="s">
        <v>133</v>
      </c>
      <c r="K360" s="11" t="s">
        <v>18</v>
      </c>
      <c r="L360" s="11" t="s">
        <v>18</v>
      </c>
      <c r="M360" s="8" t="s">
        <v>1816</v>
      </c>
      <c r="N360" s="8" t="s">
        <v>1775</v>
      </c>
      <c r="O360" s="21" t="s">
        <v>1660</v>
      </c>
      <c r="P360" s="32" t="s">
        <v>1773</v>
      </c>
      <c r="Q360" s="15">
        <f t="shared" si="5"/>
        <v>0.32403446349628129</v>
      </c>
      <c r="R360" s="49">
        <v>10</v>
      </c>
      <c r="S360" s="49">
        <v>50</v>
      </c>
      <c r="T360" s="49">
        <v>100</v>
      </c>
    </row>
    <row r="361" spans="1:20" s="11" customFormat="1" ht="11.1" customHeight="1">
      <c r="A361" s="29"/>
      <c r="B361" s="46">
        <v>41054</v>
      </c>
      <c r="C361" s="11" t="s">
        <v>78</v>
      </c>
      <c r="D361" s="11" t="s">
        <v>90</v>
      </c>
      <c r="G361" s="38">
        <f t="shared" si="8"/>
        <v>0.44887368858310728</v>
      </c>
      <c r="I361" s="11" t="s">
        <v>88</v>
      </c>
      <c r="J361" s="11" t="s">
        <v>133</v>
      </c>
      <c r="K361" s="11" t="s">
        <v>18</v>
      </c>
      <c r="L361" s="11" t="s">
        <v>18</v>
      </c>
      <c r="M361" s="8" t="s">
        <v>1816</v>
      </c>
      <c r="N361" s="8" t="s">
        <v>1775</v>
      </c>
      <c r="O361" s="21" t="s">
        <v>1660</v>
      </c>
      <c r="P361" s="32" t="s">
        <v>1773</v>
      </c>
      <c r="Q361" s="15">
        <f t="shared" ref="Q361:Q424" si="9" xml:space="preserve"> 1* 2.71828 ^ (-(0.69315 / 30.07) * (B361 - 23198) / 365.25)</f>
        <v>0.32403446349628129</v>
      </c>
      <c r="R361" s="49"/>
      <c r="S361" s="49"/>
      <c r="T361" s="49"/>
    </row>
    <row r="362" spans="1:20" s="11" customFormat="1" ht="11.1" customHeight="1">
      <c r="A362" s="29"/>
      <c r="B362" s="46">
        <v>41054</v>
      </c>
      <c r="C362" s="11" t="s">
        <v>79</v>
      </c>
      <c r="D362" s="11" t="s">
        <v>90</v>
      </c>
      <c r="G362" s="38">
        <f t="shared" si="8"/>
        <v>0.44887368858310728</v>
      </c>
      <c r="I362" s="11" t="s">
        <v>88</v>
      </c>
      <c r="J362" s="11" t="s">
        <v>61</v>
      </c>
      <c r="K362" s="11" t="s">
        <v>21</v>
      </c>
      <c r="L362" s="11" t="s">
        <v>317</v>
      </c>
      <c r="M362" s="8" t="s">
        <v>1830</v>
      </c>
      <c r="N362" s="8" t="s">
        <v>1775</v>
      </c>
      <c r="O362" s="21" t="s">
        <v>1992</v>
      </c>
      <c r="P362" s="32" t="s">
        <v>1773</v>
      </c>
      <c r="Q362" s="15">
        <f t="shared" si="9"/>
        <v>0.32403446349628129</v>
      </c>
      <c r="R362" s="49"/>
      <c r="S362" s="49"/>
      <c r="T362" s="49"/>
    </row>
    <row r="363" spans="1:20" s="11" customFormat="1" ht="11.1" customHeight="1">
      <c r="A363" s="29"/>
      <c r="B363" s="46">
        <v>41057</v>
      </c>
      <c r="C363" s="11" t="s">
        <v>63</v>
      </c>
      <c r="D363" s="11" t="s">
        <v>90</v>
      </c>
      <c r="G363" s="38">
        <f t="shared" si="8"/>
        <v>0.44878871037395351</v>
      </c>
      <c r="I363" s="11" t="s">
        <v>88</v>
      </c>
      <c r="J363" s="11" t="s">
        <v>315</v>
      </c>
      <c r="K363" s="11" t="s">
        <v>15</v>
      </c>
      <c r="L363" s="11" t="s">
        <v>318</v>
      </c>
      <c r="M363" s="8" t="s">
        <v>1790</v>
      </c>
      <c r="N363" s="8" t="s">
        <v>1775</v>
      </c>
      <c r="O363" s="21" t="s">
        <v>1896</v>
      </c>
      <c r="P363" s="32" t="s">
        <v>1773</v>
      </c>
      <c r="Q363" s="15">
        <f t="shared" si="9"/>
        <v>0.3239731191379186</v>
      </c>
      <c r="R363" s="49"/>
      <c r="S363" s="49"/>
      <c r="T363" s="49"/>
    </row>
    <row r="364" spans="1:20" s="11" customFormat="1" ht="11.1" customHeight="1">
      <c r="A364" s="29"/>
      <c r="B364" s="46">
        <v>41057</v>
      </c>
      <c r="C364" s="11" t="s">
        <v>79</v>
      </c>
      <c r="D364" s="11" t="s">
        <v>90</v>
      </c>
      <c r="G364" s="38">
        <f t="shared" si="8"/>
        <v>0.44878871037395351</v>
      </c>
      <c r="I364" s="11" t="s">
        <v>88</v>
      </c>
      <c r="J364" s="11" t="s">
        <v>61</v>
      </c>
      <c r="K364" s="11" t="s">
        <v>15</v>
      </c>
      <c r="L364" s="11" t="s">
        <v>319</v>
      </c>
      <c r="M364" s="8" t="s">
        <v>1830</v>
      </c>
      <c r="N364" s="8" t="s">
        <v>1775</v>
      </c>
      <c r="O364" s="21" t="s">
        <v>1863</v>
      </c>
      <c r="P364" s="32" t="s">
        <v>1773</v>
      </c>
      <c r="Q364" s="15">
        <f t="shared" si="9"/>
        <v>0.3239731191379186</v>
      </c>
      <c r="R364" s="49"/>
      <c r="S364" s="49"/>
      <c r="T364" s="49"/>
    </row>
    <row r="365" spans="1:20" s="11" customFormat="1" ht="11.1" customHeight="1">
      <c r="A365" s="29"/>
      <c r="B365" s="46">
        <v>41057</v>
      </c>
      <c r="C365" s="11" t="s">
        <v>119</v>
      </c>
      <c r="D365" s="11" t="s">
        <v>90</v>
      </c>
      <c r="G365" s="38">
        <f t="shared" si="8"/>
        <v>0.44878871037395351</v>
      </c>
      <c r="I365" s="11" t="s">
        <v>88</v>
      </c>
      <c r="J365" s="11" t="s">
        <v>0</v>
      </c>
      <c r="K365" s="11" t="s">
        <v>15</v>
      </c>
      <c r="L365" s="11" t="s">
        <v>320</v>
      </c>
      <c r="M365" s="8" t="s">
        <v>1792</v>
      </c>
      <c r="N365" s="8" t="s">
        <v>1775</v>
      </c>
      <c r="O365" s="21" t="s">
        <v>1861</v>
      </c>
      <c r="P365" s="32" t="s">
        <v>1773</v>
      </c>
      <c r="Q365" s="15">
        <f t="shared" si="9"/>
        <v>0.3239731191379186</v>
      </c>
      <c r="R365" s="49"/>
      <c r="S365" s="49"/>
      <c r="T365" s="49"/>
    </row>
    <row r="366" spans="1:20" s="11" customFormat="1" ht="11.1" customHeight="1">
      <c r="A366" s="29"/>
      <c r="B366" s="46">
        <v>41058</v>
      </c>
      <c r="C366" s="11" t="s">
        <v>118</v>
      </c>
      <c r="D366" s="11" t="s">
        <v>83</v>
      </c>
      <c r="G366" s="38">
        <f t="shared" si="8"/>
        <v>0.44876038787940586</v>
      </c>
      <c r="I366" s="11" t="s">
        <v>88</v>
      </c>
      <c r="J366" s="11" t="s">
        <v>118</v>
      </c>
      <c r="K366" s="11" t="s">
        <v>22</v>
      </c>
      <c r="L366" s="11" t="s">
        <v>321</v>
      </c>
      <c r="M366" s="8" t="s">
        <v>1998</v>
      </c>
      <c r="N366" s="8" t="s">
        <v>1775</v>
      </c>
      <c r="O366" s="21" t="s">
        <v>1852</v>
      </c>
      <c r="P366" s="32" t="s">
        <v>1773</v>
      </c>
      <c r="Q366" s="15">
        <f t="shared" si="9"/>
        <v>0.32395267359932045</v>
      </c>
      <c r="R366" s="49"/>
      <c r="S366" s="49"/>
      <c r="T366" s="49"/>
    </row>
    <row r="367" spans="1:20" s="11" customFormat="1" ht="11.1" customHeight="1">
      <c r="A367" s="29"/>
      <c r="B367" s="46">
        <v>41058</v>
      </c>
      <c r="C367" s="11" t="s">
        <v>118</v>
      </c>
      <c r="D367" s="11" t="s">
        <v>83</v>
      </c>
      <c r="G367" s="38">
        <f t="shared" si="8"/>
        <v>0.44876038787940586</v>
      </c>
      <c r="I367" s="11" t="s">
        <v>88</v>
      </c>
      <c r="J367" s="11" t="s">
        <v>118</v>
      </c>
      <c r="K367" s="11" t="s">
        <v>22</v>
      </c>
      <c r="L367" s="11" t="s">
        <v>321</v>
      </c>
      <c r="M367" s="8" t="s">
        <v>1998</v>
      </c>
      <c r="N367" s="8" t="s">
        <v>1775</v>
      </c>
      <c r="O367" s="21" t="s">
        <v>1999</v>
      </c>
      <c r="P367" s="32" t="s">
        <v>1773</v>
      </c>
      <c r="Q367" s="15">
        <f t="shared" si="9"/>
        <v>0.32395267359932045</v>
      </c>
      <c r="R367" s="49"/>
      <c r="S367" s="49"/>
      <c r="T367" s="49"/>
    </row>
    <row r="368" spans="1:20" s="11" customFormat="1" ht="11.1" customHeight="1">
      <c r="A368" s="29"/>
      <c r="B368" s="46">
        <v>41058</v>
      </c>
      <c r="C368" s="11" t="s">
        <v>118</v>
      </c>
      <c r="D368" s="11" t="s">
        <v>83</v>
      </c>
      <c r="G368" s="38">
        <f t="shared" si="8"/>
        <v>0.44876038787940586</v>
      </c>
      <c r="I368" s="11" t="s">
        <v>88</v>
      </c>
      <c r="J368" s="11" t="s">
        <v>118</v>
      </c>
      <c r="K368" s="11" t="s">
        <v>22</v>
      </c>
      <c r="L368" s="11" t="s">
        <v>321</v>
      </c>
      <c r="M368" s="8" t="s">
        <v>1998</v>
      </c>
      <c r="N368" s="8" t="s">
        <v>1775</v>
      </c>
      <c r="O368" s="21" t="s">
        <v>2000</v>
      </c>
      <c r="P368" s="32" t="s">
        <v>1773</v>
      </c>
      <c r="Q368" s="15">
        <f t="shared" si="9"/>
        <v>0.32395267359932045</v>
      </c>
      <c r="R368" s="49"/>
      <c r="S368" s="49"/>
      <c r="T368" s="49"/>
    </row>
    <row r="369" spans="1:20" s="11" customFormat="1" ht="11.1" customHeight="1">
      <c r="A369" s="29"/>
      <c r="B369" s="46">
        <v>41058</v>
      </c>
      <c r="C369" s="11" t="s">
        <v>118</v>
      </c>
      <c r="D369" s="11" t="s">
        <v>83</v>
      </c>
      <c r="G369" s="38">
        <f t="shared" si="8"/>
        <v>0.44876038787940586</v>
      </c>
      <c r="I369" s="11" t="s">
        <v>88</v>
      </c>
      <c r="J369" s="11" t="s">
        <v>118</v>
      </c>
      <c r="K369" s="11" t="s">
        <v>22</v>
      </c>
      <c r="L369" s="11" t="s">
        <v>321</v>
      </c>
      <c r="M369" s="8" t="s">
        <v>1998</v>
      </c>
      <c r="N369" s="8" t="s">
        <v>1775</v>
      </c>
      <c r="O369" s="21" t="s">
        <v>2001</v>
      </c>
      <c r="P369" s="32" t="s">
        <v>1773</v>
      </c>
      <c r="Q369" s="15">
        <f t="shared" si="9"/>
        <v>0.32395267359932045</v>
      </c>
      <c r="R369" s="49"/>
      <c r="S369" s="49"/>
      <c r="T369" s="49"/>
    </row>
    <row r="370" spans="1:20" s="11" customFormat="1" ht="11.1" customHeight="1">
      <c r="A370" s="29"/>
      <c r="B370" s="46">
        <v>41058</v>
      </c>
      <c r="C370" s="11" t="s">
        <v>109</v>
      </c>
      <c r="D370" s="11" t="s">
        <v>83</v>
      </c>
      <c r="G370" s="38">
        <f t="shared" si="8"/>
        <v>0.44876038787940586</v>
      </c>
      <c r="I370" s="11" t="s">
        <v>88</v>
      </c>
      <c r="J370" s="11" t="s">
        <v>109</v>
      </c>
      <c r="K370" s="11" t="s">
        <v>22</v>
      </c>
      <c r="L370" s="11" t="s">
        <v>321</v>
      </c>
      <c r="M370" s="8" t="s">
        <v>2002</v>
      </c>
      <c r="N370" s="8" t="s">
        <v>1775</v>
      </c>
      <c r="O370" s="21" t="s">
        <v>1783</v>
      </c>
      <c r="P370" s="32" t="s">
        <v>1773</v>
      </c>
      <c r="Q370" s="15">
        <f t="shared" si="9"/>
        <v>0.32395267359932045</v>
      </c>
      <c r="R370" s="49"/>
      <c r="S370" s="49"/>
      <c r="T370" s="49"/>
    </row>
    <row r="371" spans="1:20" s="11" customFormat="1" ht="11.1" customHeight="1">
      <c r="A371" s="29"/>
      <c r="B371" s="46">
        <v>41061</v>
      </c>
      <c r="C371" s="11" t="s">
        <v>7</v>
      </c>
      <c r="D371" s="11" t="s">
        <v>89</v>
      </c>
      <c r="F371" s="35">
        <v>35</v>
      </c>
      <c r="I371" s="11" t="s">
        <v>88</v>
      </c>
      <c r="J371" s="11" t="s">
        <v>7</v>
      </c>
      <c r="K371" s="11" t="s">
        <v>5</v>
      </c>
      <c r="L371" s="11" t="s">
        <v>322</v>
      </c>
      <c r="M371" s="8"/>
      <c r="N371" s="8" t="s">
        <v>7</v>
      </c>
      <c r="O371" s="21"/>
      <c r="P371" s="31" t="s">
        <v>1709</v>
      </c>
      <c r="Q371" s="15">
        <f t="shared" si="9"/>
        <v>0.32389134472495512</v>
      </c>
      <c r="R371" s="49"/>
      <c r="S371" s="49"/>
      <c r="T371" s="49"/>
    </row>
    <row r="372" spans="1:20" s="11" customFormat="1" ht="11.1" customHeight="1">
      <c r="A372" s="29"/>
      <c r="B372" s="46">
        <v>41061</v>
      </c>
      <c r="C372" s="11" t="s">
        <v>11</v>
      </c>
      <c r="D372" s="11" t="s">
        <v>89</v>
      </c>
      <c r="F372" s="38">
        <f>min半6列*Q372</f>
        <v>0.5127775291720269</v>
      </c>
      <c r="I372" s="11" t="s">
        <v>88</v>
      </c>
      <c r="J372" s="11" t="s">
        <v>11</v>
      </c>
      <c r="K372" s="11" t="s">
        <v>3</v>
      </c>
      <c r="L372" s="11" t="s">
        <v>274</v>
      </c>
      <c r="M372" s="8"/>
      <c r="N372" s="8" t="s">
        <v>42</v>
      </c>
      <c r="O372" s="21" t="s">
        <v>1961</v>
      </c>
      <c r="P372" s="31" t="s">
        <v>1709</v>
      </c>
      <c r="Q372" s="15">
        <f t="shared" si="9"/>
        <v>0.32389134472495512</v>
      </c>
      <c r="R372" s="49"/>
      <c r="S372" s="49"/>
      <c r="T372" s="49"/>
    </row>
    <row r="373" spans="1:20" s="11" customFormat="1" ht="11.1" customHeight="1">
      <c r="A373" s="29"/>
      <c r="B373" s="46">
        <v>41061</v>
      </c>
      <c r="C373" s="11" t="s">
        <v>11</v>
      </c>
      <c r="D373" s="11" t="s">
        <v>89</v>
      </c>
      <c r="F373" s="38">
        <f>min半6列*Q373</f>
        <v>0.5127775291720269</v>
      </c>
      <c r="I373" s="11" t="s">
        <v>88</v>
      </c>
      <c r="J373" s="11" t="s">
        <v>11</v>
      </c>
      <c r="K373" s="11" t="s">
        <v>3</v>
      </c>
      <c r="L373" s="11" t="s">
        <v>308</v>
      </c>
      <c r="M373" s="8"/>
      <c r="N373" s="8" t="s">
        <v>42</v>
      </c>
      <c r="O373" s="21" t="s">
        <v>1733</v>
      </c>
      <c r="P373" s="31" t="s">
        <v>1709</v>
      </c>
      <c r="Q373" s="15">
        <f t="shared" si="9"/>
        <v>0.32389134472495512</v>
      </c>
      <c r="R373" s="49"/>
      <c r="S373" s="49"/>
      <c r="T373" s="49"/>
    </row>
    <row r="374" spans="1:20" s="11" customFormat="1" ht="11.1" customHeight="1">
      <c r="A374" s="29"/>
      <c r="B374" s="46">
        <v>41061</v>
      </c>
      <c r="C374" s="11" t="s">
        <v>11</v>
      </c>
      <c r="D374" s="11" t="s">
        <v>89</v>
      </c>
      <c r="F374" s="38">
        <f>min半6列*Q374</f>
        <v>0.5127775291720269</v>
      </c>
      <c r="I374" s="11" t="s">
        <v>88</v>
      </c>
      <c r="J374" s="11" t="s">
        <v>11</v>
      </c>
      <c r="K374" s="11" t="s">
        <v>3</v>
      </c>
      <c r="L374" s="11" t="s">
        <v>308</v>
      </c>
      <c r="M374" s="8"/>
      <c r="N374" s="8" t="s">
        <v>42</v>
      </c>
      <c r="O374" s="21" t="s">
        <v>1733</v>
      </c>
      <c r="P374" s="31" t="s">
        <v>1709</v>
      </c>
      <c r="Q374" s="15">
        <f t="shared" si="9"/>
        <v>0.32389134472495512</v>
      </c>
      <c r="R374" s="49"/>
      <c r="S374" s="49"/>
      <c r="T374" s="49"/>
    </row>
    <row r="375" spans="1:20" s="11" customFormat="1" ht="11.1" customHeight="1">
      <c r="A375" s="29"/>
      <c r="B375" s="46">
        <v>41061</v>
      </c>
      <c r="C375" s="11" t="s">
        <v>11</v>
      </c>
      <c r="D375" s="11" t="s">
        <v>89</v>
      </c>
      <c r="F375" s="38">
        <f>min半6列*Q375</f>
        <v>0.5127775291720269</v>
      </c>
      <c r="I375" s="11" t="s">
        <v>88</v>
      </c>
      <c r="J375" s="11" t="s">
        <v>11</v>
      </c>
      <c r="K375" s="11" t="s">
        <v>3</v>
      </c>
      <c r="L375" s="11" t="s">
        <v>308</v>
      </c>
      <c r="M375" s="8"/>
      <c r="N375" s="8" t="s">
        <v>42</v>
      </c>
      <c r="O375" s="21" t="s">
        <v>1733</v>
      </c>
      <c r="P375" s="31" t="s">
        <v>1709</v>
      </c>
      <c r="Q375" s="15">
        <f t="shared" si="9"/>
        <v>0.32389134472495512</v>
      </c>
      <c r="R375" s="49"/>
      <c r="S375" s="49"/>
      <c r="T375" s="49"/>
    </row>
    <row r="376" spans="1:20" s="11" customFormat="1" ht="11.1" customHeight="1">
      <c r="A376" s="29"/>
      <c r="B376" s="46">
        <v>41061</v>
      </c>
      <c r="C376" s="11" t="s">
        <v>98</v>
      </c>
      <c r="D376" s="11" t="s">
        <v>90</v>
      </c>
      <c r="G376" s="38">
        <f>min半7列*Q376</f>
        <v>0.44867543111969588</v>
      </c>
      <c r="I376" s="11" t="s">
        <v>88</v>
      </c>
      <c r="J376" s="11" t="s">
        <v>98</v>
      </c>
      <c r="K376" s="11" t="s">
        <v>15</v>
      </c>
      <c r="L376" s="11" t="s">
        <v>323</v>
      </c>
      <c r="M376" s="8" t="s">
        <v>1838</v>
      </c>
      <c r="N376" s="8" t="s">
        <v>1772</v>
      </c>
      <c r="O376" s="21" t="s">
        <v>1904</v>
      </c>
      <c r="P376" s="32" t="s">
        <v>1773</v>
      </c>
      <c r="Q376" s="15">
        <f t="shared" si="9"/>
        <v>0.32389134472495512</v>
      </c>
      <c r="R376" s="49">
        <v>10</v>
      </c>
      <c r="S376" s="49">
        <v>50</v>
      </c>
      <c r="T376" s="49">
        <v>100</v>
      </c>
    </row>
    <row r="377" spans="1:20" s="11" customFormat="1" ht="11.1" customHeight="1">
      <c r="A377" s="29"/>
      <c r="B377" s="46">
        <v>41061</v>
      </c>
      <c r="C377" s="11" t="s">
        <v>63</v>
      </c>
      <c r="D377" s="11" t="s">
        <v>90</v>
      </c>
      <c r="G377" s="38">
        <f>min半7列*Q377</f>
        <v>0.44867543111969588</v>
      </c>
      <c r="I377" s="11" t="s">
        <v>88</v>
      </c>
      <c r="J377" s="11" t="s">
        <v>315</v>
      </c>
      <c r="K377" s="11" t="s">
        <v>15</v>
      </c>
      <c r="L377" s="11" t="s">
        <v>324</v>
      </c>
      <c r="M377" s="8" t="s">
        <v>1790</v>
      </c>
      <c r="N377" s="8" t="s">
        <v>1775</v>
      </c>
      <c r="O377" s="21" t="s">
        <v>1905</v>
      </c>
      <c r="P377" s="32" t="s">
        <v>1773</v>
      </c>
      <c r="Q377" s="15">
        <f t="shared" si="9"/>
        <v>0.32389134472495512</v>
      </c>
      <c r="R377" s="49"/>
      <c r="S377" s="49"/>
      <c r="T377" s="49"/>
    </row>
    <row r="378" spans="1:20" s="11" customFormat="1" ht="11.1" customHeight="1">
      <c r="A378" s="29"/>
      <c r="B378" s="46">
        <v>41061</v>
      </c>
      <c r="C378" s="11" t="s">
        <v>79</v>
      </c>
      <c r="D378" s="11" t="s">
        <v>90</v>
      </c>
      <c r="G378" s="38">
        <f>min半7列*Q378</f>
        <v>0.44867543111969588</v>
      </c>
      <c r="I378" s="11" t="s">
        <v>88</v>
      </c>
      <c r="J378" s="11" t="s">
        <v>61</v>
      </c>
      <c r="K378" s="11" t="s">
        <v>21</v>
      </c>
      <c r="L378" s="11" t="s">
        <v>325</v>
      </c>
      <c r="M378" s="8" t="s">
        <v>1830</v>
      </c>
      <c r="N378" s="8" t="s">
        <v>1775</v>
      </c>
      <c r="O378" s="21" t="s">
        <v>1689</v>
      </c>
      <c r="P378" s="32" t="s">
        <v>1773</v>
      </c>
      <c r="Q378" s="15">
        <f t="shared" si="9"/>
        <v>0.32389134472495512</v>
      </c>
      <c r="R378" s="49"/>
      <c r="S378" s="49"/>
      <c r="T378" s="49"/>
    </row>
    <row r="379" spans="1:20" s="11" customFormat="1" ht="11.1" customHeight="1">
      <c r="A379" s="29"/>
      <c r="B379" s="46">
        <v>41065</v>
      </c>
      <c r="C379" s="11" t="s">
        <v>23</v>
      </c>
      <c r="D379" s="11" t="s">
        <v>89</v>
      </c>
      <c r="F379" s="35">
        <v>68.7</v>
      </c>
      <c r="I379" s="11" t="s">
        <v>88</v>
      </c>
      <c r="J379" s="11" t="s">
        <v>1</v>
      </c>
      <c r="K379" s="11" t="s">
        <v>252</v>
      </c>
      <c r="L379" s="11" t="s">
        <v>326</v>
      </c>
      <c r="M379" s="8"/>
      <c r="N379" s="8" t="s">
        <v>23</v>
      </c>
      <c r="O379" s="21"/>
      <c r="P379" s="31" t="s">
        <v>1709</v>
      </c>
      <c r="Q379" s="15">
        <f t="shared" si="9"/>
        <v>0.32380959095276146</v>
      </c>
      <c r="R379" s="49"/>
      <c r="S379" s="49"/>
      <c r="T379" s="49"/>
    </row>
    <row r="380" spans="1:20" s="11" customFormat="1" ht="11.1" customHeight="1">
      <c r="A380" s="29"/>
      <c r="B380" s="46">
        <v>41065</v>
      </c>
      <c r="C380" s="11" t="s">
        <v>69</v>
      </c>
      <c r="D380" s="11" t="s">
        <v>90</v>
      </c>
      <c r="G380" s="38">
        <f t="shared" ref="G380:G385" si="10">min半7列*Q380</f>
        <v>0.44856218045837976</v>
      </c>
      <c r="I380" s="11" t="s">
        <v>88</v>
      </c>
      <c r="J380" s="11" t="s">
        <v>327</v>
      </c>
      <c r="K380" s="11" t="s">
        <v>84</v>
      </c>
      <c r="L380" s="11" t="s">
        <v>328</v>
      </c>
      <c r="M380" s="8" t="s">
        <v>1789</v>
      </c>
      <c r="N380" s="8" t="s">
        <v>1775</v>
      </c>
      <c r="O380" s="21" t="s">
        <v>1542</v>
      </c>
      <c r="P380" s="32" t="s">
        <v>1773</v>
      </c>
      <c r="Q380" s="15">
        <f t="shared" si="9"/>
        <v>0.32380959095276146</v>
      </c>
      <c r="R380" s="49"/>
      <c r="S380" s="49"/>
      <c r="T380" s="49"/>
    </row>
    <row r="381" spans="1:20" s="11" customFormat="1" ht="11.1" customHeight="1">
      <c r="A381" s="29"/>
      <c r="B381" s="46">
        <v>41065</v>
      </c>
      <c r="C381" s="11" t="s">
        <v>63</v>
      </c>
      <c r="D381" s="11" t="s">
        <v>90</v>
      </c>
      <c r="G381" s="38">
        <f t="shared" si="10"/>
        <v>0.44856218045837976</v>
      </c>
      <c r="I381" s="11" t="s">
        <v>88</v>
      </c>
      <c r="J381" s="11" t="s">
        <v>315</v>
      </c>
      <c r="K381" s="11" t="s">
        <v>84</v>
      </c>
      <c r="L381" s="11" t="s">
        <v>328</v>
      </c>
      <c r="M381" s="8" t="s">
        <v>1790</v>
      </c>
      <c r="N381" s="8" t="s">
        <v>1775</v>
      </c>
      <c r="O381" s="21" t="s">
        <v>1548</v>
      </c>
      <c r="P381" s="32" t="s">
        <v>1773</v>
      </c>
      <c r="Q381" s="15">
        <f t="shared" si="9"/>
        <v>0.32380959095276146</v>
      </c>
      <c r="R381" s="49"/>
      <c r="S381" s="49"/>
      <c r="T381" s="49"/>
    </row>
    <row r="382" spans="1:20" s="11" customFormat="1" ht="11.1" customHeight="1">
      <c r="A382" s="29"/>
      <c r="B382" s="46">
        <v>41065</v>
      </c>
      <c r="C382" s="11" t="s">
        <v>119</v>
      </c>
      <c r="D382" s="11" t="s">
        <v>90</v>
      </c>
      <c r="G382" s="38">
        <f t="shared" si="10"/>
        <v>0.44856218045837976</v>
      </c>
      <c r="I382" s="11" t="s">
        <v>88</v>
      </c>
      <c r="J382" s="11" t="s">
        <v>329</v>
      </c>
      <c r="K382" s="11" t="s">
        <v>18</v>
      </c>
      <c r="L382" s="11" t="s">
        <v>330</v>
      </c>
      <c r="M382" s="8" t="s">
        <v>1792</v>
      </c>
      <c r="N382" s="8" t="s">
        <v>1775</v>
      </c>
      <c r="O382" s="21" t="s">
        <v>1541</v>
      </c>
      <c r="P382" s="32" t="s">
        <v>1773</v>
      </c>
      <c r="Q382" s="15">
        <f t="shared" si="9"/>
        <v>0.32380959095276146</v>
      </c>
      <c r="R382" s="49"/>
      <c r="S382" s="49"/>
      <c r="T382" s="49"/>
    </row>
    <row r="383" spans="1:20" s="11" customFormat="1" ht="11.1" customHeight="1">
      <c r="A383" s="29"/>
      <c r="B383" s="46">
        <v>41065</v>
      </c>
      <c r="C383" s="11" t="s">
        <v>114</v>
      </c>
      <c r="D383" s="11" t="s">
        <v>90</v>
      </c>
      <c r="G383" s="38">
        <f t="shared" si="10"/>
        <v>0.44856218045837976</v>
      </c>
      <c r="I383" s="11" t="s">
        <v>88</v>
      </c>
      <c r="J383" s="11" t="s">
        <v>114</v>
      </c>
      <c r="K383" s="11" t="s">
        <v>15</v>
      </c>
      <c r="L383" s="11" t="s">
        <v>286</v>
      </c>
      <c r="M383" s="8" t="s">
        <v>1839</v>
      </c>
      <c r="N383" s="8" t="s">
        <v>1775</v>
      </c>
      <c r="O383" s="21" t="s">
        <v>1822</v>
      </c>
      <c r="P383" s="32" t="s">
        <v>1773</v>
      </c>
      <c r="Q383" s="15">
        <f t="shared" si="9"/>
        <v>0.32380959095276146</v>
      </c>
      <c r="R383" s="49"/>
      <c r="S383" s="49"/>
      <c r="T383" s="49"/>
    </row>
    <row r="384" spans="1:20" s="11" customFormat="1" ht="11.1" customHeight="1">
      <c r="A384" s="29"/>
      <c r="B384" s="46">
        <v>41065</v>
      </c>
      <c r="C384" s="11" t="s">
        <v>114</v>
      </c>
      <c r="D384" s="11" t="s">
        <v>90</v>
      </c>
      <c r="G384" s="38">
        <f t="shared" si="10"/>
        <v>0.44856218045837976</v>
      </c>
      <c r="I384" s="11" t="s">
        <v>88</v>
      </c>
      <c r="J384" s="11" t="s">
        <v>114</v>
      </c>
      <c r="K384" s="11" t="s">
        <v>15</v>
      </c>
      <c r="L384" s="11" t="s">
        <v>331</v>
      </c>
      <c r="M384" s="8" t="s">
        <v>1839</v>
      </c>
      <c r="N384" s="8" t="s">
        <v>1775</v>
      </c>
      <c r="O384" s="21" t="s">
        <v>1894</v>
      </c>
      <c r="P384" s="32" t="s">
        <v>1773</v>
      </c>
      <c r="Q384" s="15">
        <f t="shared" si="9"/>
        <v>0.32380959095276146</v>
      </c>
      <c r="R384" s="49"/>
      <c r="S384" s="49"/>
      <c r="T384" s="49"/>
    </row>
    <row r="385" spans="1:20" s="11" customFormat="1" ht="11.1" customHeight="1">
      <c r="A385" s="29"/>
      <c r="B385" s="46">
        <v>41071</v>
      </c>
      <c r="C385" s="11" t="s">
        <v>122</v>
      </c>
      <c r="D385" s="11" t="s">
        <v>90</v>
      </c>
      <c r="G385" s="38">
        <f t="shared" si="10"/>
        <v>0.4483923580623847</v>
      </c>
      <c r="I385" s="11" t="s">
        <v>88</v>
      </c>
      <c r="J385" s="11" t="s">
        <v>122</v>
      </c>
      <c r="K385" s="11" t="s">
        <v>84</v>
      </c>
      <c r="L385" s="11" t="s">
        <v>307</v>
      </c>
      <c r="M385" s="8" t="s">
        <v>1782</v>
      </c>
      <c r="N385" s="8" t="s">
        <v>1772</v>
      </c>
      <c r="O385" s="21" t="s">
        <v>1783</v>
      </c>
      <c r="P385" s="32" t="s">
        <v>1773</v>
      </c>
      <c r="Q385" s="15">
        <f t="shared" si="9"/>
        <v>0.32368699898451841</v>
      </c>
      <c r="R385" s="49"/>
      <c r="S385" s="49"/>
      <c r="T385" s="49"/>
    </row>
    <row r="386" spans="1:20" s="11" customFormat="1" ht="11.1" customHeight="1">
      <c r="A386" s="29"/>
      <c r="B386" s="46">
        <v>41071</v>
      </c>
      <c r="C386" s="11" t="s">
        <v>118</v>
      </c>
      <c r="D386" s="11" t="s">
        <v>90</v>
      </c>
      <c r="G386" s="35">
        <v>22.3</v>
      </c>
      <c r="I386" s="11" t="s">
        <v>88</v>
      </c>
      <c r="J386" s="11" t="s">
        <v>118</v>
      </c>
      <c r="K386" s="11" t="s">
        <v>15</v>
      </c>
      <c r="L386" s="11" t="s">
        <v>303</v>
      </c>
      <c r="M386" s="8" t="s">
        <v>1832</v>
      </c>
      <c r="N386" s="8" t="s">
        <v>1772</v>
      </c>
      <c r="O386" s="23"/>
      <c r="P386" s="32" t="s">
        <v>1773</v>
      </c>
      <c r="Q386" s="15">
        <f t="shared" si="9"/>
        <v>0.32368699898451841</v>
      </c>
      <c r="R386" s="49"/>
      <c r="S386" s="49"/>
      <c r="T386" s="49"/>
    </row>
    <row r="387" spans="1:20" s="11" customFormat="1" ht="11.1" customHeight="1">
      <c r="A387" s="29"/>
      <c r="B387" s="46">
        <v>41071</v>
      </c>
      <c r="C387" s="11" t="s">
        <v>124</v>
      </c>
      <c r="D387" s="11" t="s">
        <v>90</v>
      </c>
      <c r="G387" s="38">
        <f t="shared" ref="G387:G393" si="11">min半7列*Q387</f>
        <v>0.4483923580623847</v>
      </c>
      <c r="I387" s="11" t="s">
        <v>88</v>
      </c>
      <c r="J387" s="11" t="s">
        <v>124</v>
      </c>
      <c r="K387" s="11" t="s">
        <v>15</v>
      </c>
      <c r="L387" s="11" t="s">
        <v>332</v>
      </c>
      <c r="M387" s="8" t="s">
        <v>1833</v>
      </c>
      <c r="N387" s="8" t="s">
        <v>1772</v>
      </c>
      <c r="O387" s="21" t="s">
        <v>1834</v>
      </c>
      <c r="P387" s="32" t="s">
        <v>1773</v>
      </c>
      <c r="Q387" s="15">
        <f t="shared" si="9"/>
        <v>0.32368699898451841</v>
      </c>
      <c r="R387" s="49"/>
      <c r="S387" s="49"/>
      <c r="T387" s="49"/>
    </row>
    <row r="388" spans="1:20" s="11" customFormat="1" ht="11.1" customHeight="1">
      <c r="A388" s="29"/>
      <c r="B388" s="46">
        <v>41071</v>
      </c>
      <c r="C388" s="11" t="s">
        <v>123</v>
      </c>
      <c r="D388" s="11" t="s">
        <v>90</v>
      </c>
      <c r="G388" s="38">
        <f t="shared" si="11"/>
        <v>0.4483923580623847</v>
      </c>
      <c r="I388" s="11" t="s">
        <v>88</v>
      </c>
      <c r="J388" s="11" t="s">
        <v>123</v>
      </c>
      <c r="K388" s="11" t="s">
        <v>15</v>
      </c>
      <c r="L388" s="11" t="s">
        <v>333</v>
      </c>
      <c r="M388" s="8" t="s">
        <v>1847</v>
      </c>
      <c r="N388" s="8" t="s">
        <v>1775</v>
      </c>
      <c r="O388" s="21" t="s">
        <v>1848</v>
      </c>
      <c r="P388" s="32" t="s">
        <v>1773</v>
      </c>
      <c r="Q388" s="15">
        <f t="shared" si="9"/>
        <v>0.32368699898451841</v>
      </c>
      <c r="R388" s="49"/>
      <c r="S388" s="49"/>
      <c r="T388" s="49"/>
    </row>
    <row r="389" spans="1:20" s="11" customFormat="1" ht="11.1" customHeight="1">
      <c r="A389" s="29"/>
      <c r="B389" s="46">
        <v>41071</v>
      </c>
      <c r="C389" s="11" t="s">
        <v>106</v>
      </c>
      <c r="D389" s="11" t="s">
        <v>90</v>
      </c>
      <c r="G389" s="38">
        <f t="shared" si="11"/>
        <v>0.4483923580623847</v>
      </c>
      <c r="I389" s="11" t="s">
        <v>88</v>
      </c>
      <c r="J389" s="11" t="s">
        <v>297</v>
      </c>
      <c r="K389" s="11" t="s">
        <v>84</v>
      </c>
      <c r="L389" s="11" t="s">
        <v>304</v>
      </c>
      <c r="M389" s="8" t="s">
        <v>1774</v>
      </c>
      <c r="N389" s="8" t="s">
        <v>1775</v>
      </c>
      <c r="O389" s="21" t="s">
        <v>1776</v>
      </c>
      <c r="P389" s="32" t="s">
        <v>1773</v>
      </c>
      <c r="Q389" s="15">
        <f t="shared" si="9"/>
        <v>0.32368699898451841</v>
      </c>
      <c r="R389" s="49"/>
      <c r="S389" s="49"/>
      <c r="T389" s="49"/>
    </row>
    <row r="390" spans="1:20" s="11" customFormat="1" ht="11.1" customHeight="1">
      <c r="A390" s="29"/>
      <c r="B390" s="46">
        <v>41072</v>
      </c>
      <c r="C390" s="11" t="s">
        <v>78</v>
      </c>
      <c r="D390" s="11" t="s">
        <v>90</v>
      </c>
      <c r="G390" s="38">
        <f t="shared" si="11"/>
        <v>0.44836406058113615</v>
      </c>
      <c r="I390" s="11" t="s">
        <v>88</v>
      </c>
      <c r="J390" s="11" t="s">
        <v>133</v>
      </c>
      <c r="K390" s="11" t="s">
        <v>18</v>
      </c>
      <c r="L390" s="11" t="s">
        <v>330</v>
      </c>
      <c r="M390" s="8" t="s">
        <v>1816</v>
      </c>
      <c r="N390" s="8" t="s">
        <v>1775</v>
      </c>
      <c r="O390" s="21" t="s">
        <v>1633</v>
      </c>
      <c r="P390" s="32" t="s">
        <v>1773</v>
      </c>
      <c r="Q390" s="15">
        <f t="shared" si="9"/>
        <v>0.32366657150260558</v>
      </c>
      <c r="R390" s="49"/>
      <c r="S390" s="49"/>
      <c r="T390" s="49"/>
    </row>
    <row r="391" spans="1:20" s="11" customFormat="1" ht="11.1" customHeight="1">
      <c r="A391" s="29"/>
      <c r="B391" s="46">
        <v>41072</v>
      </c>
      <c r="C391" s="11" t="s">
        <v>78</v>
      </c>
      <c r="D391" s="11" t="s">
        <v>90</v>
      </c>
      <c r="G391" s="38">
        <f t="shared" si="11"/>
        <v>0.44836406058113615</v>
      </c>
      <c r="I391" s="11" t="s">
        <v>88</v>
      </c>
      <c r="J391" s="11" t="s">
        <v>133</v>
      </c>
      <c r="K391" s="11" t="s">
        <v>18</v>
      </c>
      <c r="L391" s="11" t="s">
        <v>330</v>
      </c>
      <c r="M391" s="8" t="s">
        <v>1816</v>
      </c>
      <c r="N391" s="8" t="s">
        <v>1775</v>
      </c>
      <c r="O391" s="21" t="s">
        <v>1946</v>
      </c>
      <c r="P391" s="32" t="s">
        <v>1773</v>
      </c>
      <c r="Q391" s="15">
        <f t="shared" si="9"/>
        <v>0.32366657150260558</v>
      </c>
      <c r="R391" s="49"/>
      <c r="S391" s="49"/>
      <c r="T391" s="49"/>
    </row>
    <row r="392" spans="1:20" s="11" customFormat="1" ht="11.1" customHeight="1">
      <c r="A392" s="29"/>
      <c r="B392" s="46">
        <v>41072</v>
      </c>
      <c r="C392" s="11" t="s">
        <v>78</v>
      </c>
      <c r="D392" s="11" t="s">
        <v>90</v>
      </c>
      <c r="G392" s="38">
        <f t="shared" si="11"/>
        <v>0.44836406058113615</v>
      </c>
      <c r="I392" s="11" t="s">
        <v>88</v>
      </c>
      <c r="J392" s="11" t="s">
        <v>133</v>
      </c>
      <c r="K392" s="11" t="s">
        <v>18</v>
      </c>
      <c r="L392" s="11" t="s">
        <v>330</v>
      </c>
      <c r="M392" s="8" t="s">
        <v>1816</v>
      </c>
      <c r="N392" s="8" t="s">
        <v>1775</v>
      </c>
      <c r="O392" s="21" t="s">
        <v>1765</v>
      </c>
      <c r="P392" s="32" t="s">
        <v>1773</v>
      </c>
      <c r="Q392" s="15">
        <f t="shared" si="9"/>
        <v>0.32366657150260558</v>
      </c>
      <c r="R392" s="49">
        <v>10</v>
      </c>
      <c r="S392" s="49">
        <v>50</v>
      </c>
      <c r="T392" s="49">
        <v>100</v>
      </c>
    </row>
    <row r="393" spans="1:20" s="11" customFormat="1" ht="11.1" customHeight="1">
      <c r="A393" s="29"/>
      <c r="B393" s="46">
        <v>41072</v>
      </c>
      <c r="C393" s="11" t="s">
        <v>125</v>
      </c>
      <c r="D393" s="11" t="s">
        <v>90</v>
      </c>
      <c r="G393" s="38">
        <f t="shared" si="11"/>
        <v>0.44836406058113615</v>
      </c>
      <c r="I393" s="11" t="s">
        <v>88</v>
      </c>
      <c r="J393" s="11" t="s">
        <v>193</v>
      </c>
      <c r="K393" s="11" t="s">
        <v>15</v>
      </c>
      <c r="L393" s="11" t="s">
        <v>303</v>
      </c>
      <c r="M393" s="8" t="s">
        <v>1873</v>
      </c>
      <c r="N393" s="8" t="s">
        <v>1772</v>
      </c>
      <c r="O393" s="21" t="s">
        <v>1874</v>
      </c>
      <c r="P393" s="32" t="s">
        <v>1773</v>
      </c>
      <c r="Q393" s="15">
        <f t="shared" si="9"/>
        <v>0.32366657150260558</v>
      </c>
      <c r="R393" s="49"/>
      <c r="S393" s="49"/>
      <c r="T393" s="49"/>
    </row>
    <row r="394" spans="1:20" s="11" customFormat="1" ht="11.1" customHeight="1">
      <c r="A394" s="29"/>
      <c r="B394" s="46">
        <v>41075</v>
      </c>
      <c r="C394" s="11" t="s">
        <v>24</v>
      </c>
      <c r="D394" s="11" t="s">
        <v>89</v>
      </c>
      <c r="F394" s="35">
        <v>14.8</v>
      </c>
      <c r="I394" s="11" t="s">
        <v>88</v>
      </c>
      <c r="J394" s="11" t="s">
        <v>24</v>
      </c>
      <c r="K394" s="11" t="s">
        <v>259</v>
      </c>
      <c r="L394" s="11" t="s">
        <v>255</v>
      </c>
      <c r="M394" s="8"/>
      <c r="N394" s="8" t="s">
        <v>11</v>
      </c>
      <c r="O394" s="21"/>
      <c r="P394" s="31" t="s">
        <v>1709</v>
      </c>
      <c r="Q394" s="15">
        <f t="shared" si="9"/>
        <v>0.32360529679145889</v>
      </c>
      <c r="R394" s="49"/>
      <c r="S394" s="49"/>
      <c r="T394" s="49"/>
    </row>
    <row r="395" spans="1:20" s="11" customFormat="1" ht="11.1" customHeight="1">
      <c r="A395" s="29"/>
      <c r="B395" s="46">
        <v>41075</v>
      </c>
      <c r="C395" s="11" t="s">
        <v>11</v>
      </c>
      <c r="D395" s="11" t="s">
        <v>89</v>
      </c>
      <c r="F395" s="38">
        <f>min半6列*Q395</f>
        <v>0.51232466448468084</v>
      </c>
      <c r="I395" s="11" t="s">
        <v>88</v>
      </c>
      <c r="J395" s="11" t="s">
        <v>11</v>
      </c>
      <c r="K395" s="11" t="s">
        <v>259</v>
      </c>
      <c r="L395" s="11" t="s">
        <v>255</v>
      </c>
      <c r="M395" s="8"/>
      <c r="N395" s="8" t="s">
        <v>11</v>
      </c>
      <c r="O395" s="21" t="s">
        <v>1954</v>
      </c>
      <c r="P395" s="31" t="s">
        <v>1709</v>
      </c>
      <c r="Q395" s="15">
        <f t="shared" si="9"/>
        <v>0.32360529679145889</v>
      </c>
      <c r="R395" s="49"/>
      <c r="S395" s="49"/>
      <c r="T395" s="49"/>
    </row>
    <row r="396" spans="1:20" s="11" customFormat="1" ht="11.1" customHeight="1">
      <c r="A396" s="29"/>
      <c r="B396" s="46">
        <v>41079</v>
      </c>
      <c r="C396" s="11" t="s">
        <v>97</v>
      </c>
      <c r="D396" s="11" t="s">
        <v>90</v>
      </c>
      <c r="G396" s="38">
        <f t="shared" ref="G396:G404" si="12">min半7列*Q396</f>
        <v>0.44816602820900869</v>
      </c>
      <c r="I396" s="11" t="s">
        <v>88</v>
      </c>
      <c r="J396" s="11" t="s">
        <v>97</v>
      </c>
      <c r="K396" s="11" t="s">
        <v>84</v>
      </c>
      <c r="L396" s="11" t="s">
        <v>334</v>
      </c>
      <c r="M396" s="8" t="s">
        <v>1771</v>
      </c>
      <c r="N396" s="8" t="s">
        <v>1772</v>
      </c>
      <c r="O396" s="21" t="s">
        <v>1819</v>
      </c>
      <c r="P396" s="32" t="s">
        <v>1773</v>
      </c>
      <c r="Q396" s="15">
        <f t="shared" si="9"/>
        <v>0.32352361522094031</v>
      </c>
      <c r="R396" s="49"/>
      <c r="S396" s="49"/>
      <c r="T396" s="49"/>
    </row>
    <row r="397" spans="1:20" s="11" customFormat="1" ht="11.1" customHeight="1">
      <c r="A397" s="29"/>
      <c r="B397" s="46">
        <v>41079</v>
      </c>
      <c r="C397" s="11" t="s">
        <v>69</v>
      </c>
      <c r="D397" s="11" t="s">
        <v>90</v>
      </c>
      <c r="G397" s="38">
        <f t="shared" si="12"/>
        <v>0.44816602820900869</v>
      </c>
      <c r="I397" s="11" t="s">
        <v>88</v>
      </c>
      <c r="J397" s="11" t="s">
        <v>327</v>
      </c>
      <c r="K397" s="11" t="s">
        <v>84</v>
      </c>
      <c r="L397" s="11" t="s">
        <v>335</v>
      </c>
      <c r="M397" s="8" t="s">
        <v>1789</v>
      </c>
      <c r="N397" s="8" t="s">
        <v>1775</v>
      </c>
      <c r="O397" s="21" t="s">
        <v>1822</v>
      </c>
      <c r="P397" s="32" t="s">
        <v>1773</v>
      </c>
      <c r="Q397" s="15">
        <f t="shared" si="9"/>
        <v>0.32352361522094031</v>
      </c>
      <c r="R397" s="49"/>
      <c r="S397" s="49"/>
      <c r="T397" s="49"/>
    </row>
    <row r="398" spans="1:20" s="11" customFormat="1" ht="11.1" customHeight="1">
      <c r="A398" s="29"/>
      <c r="B398" s="46">
        <v>41079</v>
      </c>
      <c r="C398" s="11" t="s">
        <v>69</v>
      </c>
      <c r="D398" s="11" t="s">
        <v>90</v>
      </c>
      <c r="G398" s="38">
        <f t="shared" si="12"/>
        <v>0.44816602820900869</v>
      </c>
      <c r="I398" s="11" t="s">
        <v>88</v>
      </c>
      <c r="J398" s="11" t="s">
        <v>327</v>
      </c>
      <c r="K398" s="11" t="s">
        <v>84</v>
      </c>
      <c r="L398" s="11" t="s">
        <v>336</v>
      </c>
      <c r="M398" s="8" t="s">
        <v>1789</v>
      </c>
      <c r="N398" s="8" t="s">
        <v>1775</v>
      </c>
      <c r="O398" s="21" t="s">
        <v>1633</v>
      </c>
      <c r="P398" s="32" t="s">
        <v>1773</v>
      </c>
      <c r="Q398" s="15">
        <f t="shared" si="9"/>
        <v>0.32352361522094031</v>
      </c>
      <c r="R398" s="49"/>
      <c r="S398" s="49"/>
      <c r="T398" s="49"/>
    </row>
    <row r="399" spans="1:20" s="11" customFormat="1" ht="11.1" customHeight="1">
      <c r="A399" s="29"/>
      <c r="B399" s="46">
        <v>41079</v>
      </c>
      <c r="C399" s="11" t="s">
        <v>63</v>
      </c>
      <c r="D399" s="11" t="s">
        <v>90</v>
      </c>
      <c r="G399" s="38">
        <f t="shared" si="12"/>
        <v>0.44816602820900869</v>
      </c>
      <c r="I399" s="11" t="s">
        <v>88</v>
      </c>
      <c r="J399" s="11" t="s">
        <v>315</v>
      </c>
      <c r="K399" s="11" t="s">
        <v>84</v>
      </c>
      <c r="L399" s="11" t="s">
        <v>328</v>
      </c>
      <c r="M399" s="8" t="s">
        <v>1790</v>
      </c>
      <c r="N399" s="8" t="s">
        <v>1775</v>
      </c>
      <c r="O399" s="21" t="s">
        <v>1622</v>
      </c>
      <c r="P399" s="32" t="s">
        <v>1773</v>
      </c>
      <c r="Q399" s="15">
        <f t="shared" si="9"/>
        <v>0.32352361522094031</v>
      </c>
      <c r="R399" s="49"/>
      <c r="S399" s="49"/>
      <c r="T399" s="49"/>
    </row>
    <row r="400" spans="1:20" s="11" customFormat="1" ht="11.1" customHeight="1">
      <c r="A400" s="29"/>
      <c r="B400" s="46">
        <v>41079</v>
      </c>
      <c r="C400" s="11" t="s">
        <v>107</v>
      </c>
      <c r="D400" s="11" t="s">
        <v>90</v>
      </c>
      <c r="G400" s="38">
        <f t="shared" si="12"/>
        <v>0.44816602820900869</v>
      </c>
      <c r="I400" s="11" t="s">
        <v>88</v>
      </c>
      <c r="J400" s="11" t="s">
        <v>291</v>
      </c>
      <c r="K400" s="11" t="s">
        <v>15</v>
      </c>
      <c r="L400" s="11" t="s">
        <v>306</v>
      </c>
      <c r="M400" s="8" t="s">
        <v>1828</v>
      </c>
      <c r="N400" s="8" t="s">
        <v>1775</v>
      </c>
      <c r="O400" s="21" t="s">
        <v>1829</v>
      </c>
      <c r="P400" s="32" t="s">
        <v>1773</v>
      </c>
      <c r="Q400" s="15">
        <f t="shared" si="9"/>
        <v>0.32352361522094031</v>
      </c>
      <c r="R400" s="49"/>
      <c r="S400" s="49"/>
      <c r="T400" s="49"/>
    </row>
    <row r="401" spans="1:20" s="11" customFormat="1" ht="11.1" customHeight="1">
      <c r="A401" s="29"/>
      <c r="B401" s="46">
        <v>41079</v>
      </c>
      <c r="C401" s="11" t="s">
        <v>107</v>
      </c>
      <c r="D401" s="11" t="s">
        <v>90</v>
      </c>
      <c r="G401" s="38">
        <f t="shared" si="12"/>
        <v>0.44816602820900869</v>
      </c>
      <c r="I401" s="11" t="s">
        <v>88</v>
      </c>
      <c r="J401" s="11" t="s">
        <v>291</v>
      </c>
      <c r="K401" s="11" t="s">
        <v>15</v>
      </c>
      <c r="L401" s="11" t="s">
        <v>303</v>
      </c>
      <c r="M401" s="8" t="s">
        <v>1828</v>
      </c>
      <c r="N401" s="8" t="s">
        <v>1775</v>
      </c>
      <c r="O401" s="21" t="s">
        <v>1875</v>
      </c>
      <c r="P401" s="32" t="s">
        <v>1773</v>
      </c>
      <c r="Q401" s="15">
        <f t="shared" si="9"/>
        <v>0.32352361522094031</v>
      </c>
      <c r="R401" s="49"/>
      <c r="S401" s="49"/>
      <c r="T401" s="49"/>
    </row>
    <row r="402" spans="1:20" s="11" customFormat="1" ht="11.1" customHeight="1">
      <c r="A402" s="29"/>
      <c r="B402" s="46">
        <v>41079</v>
      </c>
      <c r="C402" s="11" t="s">
        <v>78</v>
      </c>
      <c r="D402" s="11" t="s">
        <v>90</v>
      </c>
      <c r="G402" s="38">
        <f t="shared" si="12"/>
        <v>0.44816602820900869</v>
      </c>
      <c r="I402" s="11" t="s">
        <v>88</v>
      </c>
      <c r="J402" s="11" t="s">
        <v>133</v>
      </c>
      <c r="K402" s="11" t="s">
        <v>15</v>
      </c>
      <c r="L402" s="11" t="s">
        <v>333</v>
      </c>
      <c r="M402" s="8" t="s">
        <v>1816</v>
      </c>
      <c r="N402" s="8" t="s">
        <v>1775</v>
      </c>
      <c r="O402" s="21" t="s">
        <v>1770</v>
      </c>
      <c r="P402" s="32" t="s">
        <v>1773</v>
      </c>
      <c r="Q402" s="15">
        <f t="shared" si="9"/>
        <v>0.32352361522094031</v>
      </c>
      <c r="R402" s="49"/>
      <c r="S402" s="49"/>
      <c r="T402" s="49"/>
    </row>
    <row r="403" spans="1:20" s="11" customFormat="1" ht="11.1" customHeight="1">
      <c r="A403" s="29"/>
      <c r="B403" s="46">
        <v>41079</v>
      </c>
      <c r="C403" s="11" t="s">
        <v>78</v>
      </c>
      <c r="D403" s="11" t="s">
        <v>90</v>
      </c>
      <c r="G403" s="38">
        <f t="shared" si="12"/>
        <v>0.44816602820900869</v>
      </c>
      <c r="I403" s="11" t="s">
        <v>88</v>
      </c>
      <c r="J403" s="11" t="s">
        <v>133</v>
      </c>
      <c r="K403" s="11" t="s">
        <v>18</v>
      </c>
      <c r="L403" s="11" t="s">
        <v>337</v>
      </c>
      <c r="M403" s="8" t="s">
        <v>1816</v>
      </c>
      <c r="N403" s="8" t="s">
        <v>1775</v>
      </c>
      <c r="O403" s="21" t="s">
        <v>1598</v>
      </c>
      <c r="P403" s="32" t="s">
        <v>1773</v>
      </c>
      <c r="Q403" s="15">
        <f t="shared" si="9"/>
        <v>0.32352361522094031</v>
      </c>
      <c r="R403" s="49"/>
      <c r="S403" s="49"/>
      <c r="T403" s="49"/>
    </row>
    <row r="404" spans="1:20" s="11" customFormat="1" ht="11.1" customHeight="1">
      <c r="A404" s="29"/>
      <c r="B404" s="46">
        <v>41079</v>
      </c>
      <c r="C404" s="11" t="s">
        <v>119</v>
      </c>
      <c r="D404" s="11" t="s">
        <v>90</v>
      </c>
      <c r="G404" s="38">
        <f t="shared" si="12"/>
        <v>0.44816602820900869</v>
      </c>
      <c r="I404" s="11" t="s">
        <v>88</v>
      </c>
      <c r="J404" s="11" t="s">
        <v>329</v>
      </c>
      <c r="K404" s="11" t="s">
        <v>15</v>
      </c>
      <c r="L404" s="11" t="s">
        <v>338</v>
      </c>
      <c r="M404" s="8" t="s">
        <v>1792</v>
      </c>
      <c r="N404" s="8" t="s">
        <v>1775</v>
      </c>
      <c r="O404" s="21" t="s">
        <v>1864</v>
      </c>
      <c r="P404" s="32" t="s">
        <v>1773</v>
      </c>
      <c r="Q404" s="15">
        <f t="shared" si="9"/>
        <v>0.32352361522094031</v>
      </c>
      <c r="R404" s="49"/>
      <c r="S404" s="49"/>
      <c r="T404" s="49"/>
    </row>
    <row r="405" spans="1:20" s="11" customFormat="1" ht="11.1" customHeight="1">
      <c r="A405" s="29"/>
      <c r="B405" s="46">
        <v>41085</v>
      </c>
      <c r="C405" s="11" t="s">
        <v>4</v>
      </c>
      <c r="D405" s="11" t="s">
        <v>89</v>
      </c>
      <c r="F405" s="35">
        <v>30</v>
      </c>
      <c r="I405" s="11" t="s">
        <v>88</v>
      </c>
      <c r="J405" s="11" t="s">
        <v>4</v>
      </c>
      <c r="K405" s="11" t="s">
        <v>252</v>
      </c>
      <c r="L405" s="11" t="s">
        <v>255</v>
      </c>
      <c r="M405" s="8"/>
      <c r="N405" s="8" t="s">
        <v>4</v>
      </c>
      <c r="O405" s="21"/>
      <c r="P405" s="31" t="s">
        <v>1709</v>
      </c>
      <c r="Q405" s="15">
        <f t="shared" si="9"/>
        <v>0.32340113152104011</v>
      </c>
      <c r="R405" s="49"/>
      <c r="S405" s="49"/>
      <c r="T405" s="49"/>
    </row>
    <row r="406" spans="1:20" s="11" customFormat="1" ht="11.1" customHeight="1">
      <c r="A406" s="29"/>
      <c r="B406" s="46">
        <v>41087</v>
      </c>
      <c r="C406" s="11" t="s">
        <v>126</v>
      </c>
      <c r="D406" s="11" t="s">
        <v>90</v>
      </c>
      <c r="G406" s="38">
        <f>min半7列*Q406</f>
        <v>0.44793981259754972</v>
      </c>
      <c r="I406" s="11" t="s">
        <v>88</v>
      </c>
      <c r="J406" s="11" t="s">
        <v>339</v>
      </c>
      <c r="K406" s="11" t="s">
        <v>20</v>
      </c>
      <c r="L406" s="11" t="s">
        <v>340</v>
      </c>
      <c r="M406" s="8" t="s">
        <v>1915</v>
      </c>
      <c r="N406" s="8" t="s">
        <v>1775</v>
      </c>
      <c r="O406" s="21" t="s">
        <v>1916</v>
      </c>
      <c r="P406" s="32" t="s">
        <v>1773</v>
      </c>
      <c r="Q406" s="15">
        <f t="shared" si="9"/>
        <v>0.3233603139267055</v>
      </c>
      <c r="R406" s="49"/>
      <c r="S406" s="49"/>
      <c r="T406" s="49"/>
    </row>
    <row r="407" spans="1:20" s="11" customFormat="1" ht="11.1" customHeight="1">
      <c r="A407" s="29"/>
      <c r="B407" s="46">
        <v>41089</v>
      </c>
      <c r="C407" s="11" t="s">
        <v>79</v>
      </c>
      <c r="D407" s="11" t="s">
        <v>90</v>
      </c>
      <c r="G407" s="38">
        <f>min半7列*Q407</f>
        <v>0.44788327653822629</v>
      </c>
      <c r="I407" s="11" t="s">
        <v>88</v>
      </c>
      <c r="J407" s="11" t="s">
        <v>61</v>
      </c>
      <c r="K407" s="11" t="s">
        <v>21</v>
      </c>
      <c r="L407" s="11" t="s">
        <v>341</v>
      </c>
      <c r="M407" s="8" t="s">
        <v>1830</v>
      </c>
      <c r="N407" s="8" t="s">
        <v>1775</v>
      </c>
      <c r="O407" s="21" t="s">
        <v>1949</v>
      </c>
      <c r="P407" s="32" t="s">
        <v>1773</v>
      </c>
      <c r="Q407" s="15">
        <f t="shared" si="9"/>
        <v>0.32331950148410299</v>
      </c>
      <c r="R407" s="49"/>
      <c r="S407" s="49"/>
      <c r="T407" s="49"/>
    </row>
    <row r="408" spans="1:20" s="11" customFormat="1" ht="11.1" customHeight="1">
      <c r="A408" s="29"/>
      <c r="B408" s="46">
        <v>41091</v>
      </c>
      <c r="C408" s="11" t="s">
        <v>17</v>
      </c>
      <c r="D408" s="11" t="s">
        <v>89</v>
      </c>
      <c r="F408" s="35">
        <v>11</v>
      </c>
      <c r="I408" s="11" t="s">
        <v>88</v>
      </c>
      <c r="J408" s="11" t="s">
        <v>17</v>
      </c>
      <c r="K408" s="11" t="s">
        <v>5</v>
      </c>
      <c r="L408" s="11" t="s">
        <v>255</v>
      </c>
      <c r="M408" s="8"/>
      <c r="N408" s="8" t="s">
        <v>10</v>
      </c>
      <c r="O408" s="21"/>
      <c r="P408" s="31" t="s">
        <v>1709</v>
      </c>
      <c r="Q408" s="15">
        <f t="shared" si="9"/>
        <v>0.32327869419258243</v>
      </c>
      <c r="R408" s="49">
        <v>10</v>
      </c>
      <c r="S408" s="49">
        <v>50</v>
      </c>
      <c r="T408" s="49">
        <v>100</v>
      </c>
    </row>
    <row r="409" spans="1:20" s="11" customFormat="1" ht="11.1" customHeight="1">
      <c r="A409" s="29"/>
      <c r="B409" s="46">
        <v>41091</v>
      </c>
      <c r="C409" s="11" t="s">
        <v>8</v>
      </c>
      <c r="D409" s="11" t="s">
        <v>89</v>
      </c>
      <c r="F409" s="35">
        <v>38.04</v>
      </c>
      <c r="I409" s="11" t="s">
        <v>88</v>
      </c>
      <c r="J409" s="11" t="s">
        <v>8</v>
      </c>
      <c r="K409" s="11" t="s">
        <v>252</v>
      </c>
      <c r="L409" s="11" t="s">
        <v>255</v>
      </c>
      <c r="M409" s="8"/>
      <c r="N409" s="8" t="s">
        <v>8</v>
      </c>
      <c r="O409" s="21"/>
      <c r="P409" s="31" t="s">
        <v>1709</v>
      </c>
      <c r="Q409" s="15">
        <f t="shared" si="9"/>
        <v>0.32327869419258243</v>
      </c>
      <c r="R409" s="49"/>
      <c r="S409" s="49"/>
      <c r="T409" s="49"/>
    </row>
    <row r="410" spans="1:20" s="11" customFormat="1" ht="11.1" customHeight="1">
      <c r="A410" s="29"/>
      <c r="B410" s="46">
        <v>41092</v>
      </c>
      <c r="C410" s="11" t="s">
        <v>19</v>
      </c>
      <c r="D410" s="11" t="s">
        <v>90</v>
      </c>
      <c r="G410" s="38">
        <f t="shared" ref="G410:G422" si="13">min半7列*Q410</f>
        <v>0.44779848582823767</v>
      </c>
      <c r="I410" s="11" t="s">
        <v>88</v>
      </c>
      <c r="J410" s="11" t="s">
        <v>19</v>
      </c>
      <c r="K410" s="11" t="s">
        <v>15</v>
      </c>
      <c r="L410" s="11" t="s">
        <v>342</v>
      </c>
      <c r="M410" s="8" t="s">
        <v>1786</v>
      </c>
      <c r="N410" s="8" t="s">
        <v>1775</v>
      </c>
      <c r="O410" s="21" t="s">
        <v>1888</v>
      </c>
      <c r="P410" s="32" t="s">
        <v>1773</v>
      </c>
      <c r="Q410" s="15">
        <f t="shared" si="9"/>
        <v>0.32325829247827476</v>
      </c>
      <c r="R410" s="49"/>
      <c r="S410" s="49"/>
      <c r="T410" s="49"/>
    </row>
    <row r="411" spans="1:20" s="11" customFormat="1" ht="11.1" customHeight="1">
      <c r="A411" s="29"/>
      <c r="B411" s="46">
        <v>41092</v>
      </c>
      <c r="C411" s="11" t="s">
        <v>19</v>
      </c>
      <c r="D411" s="11" t="s">
        <v>90</v>
      </c>
      <c r="G411" s="38">
        <f t="shared" si="13"/>
        <v>0.44779848582823767</v>
      </c>
      <c r="I411" s="11" t="s">
        <v>88</v>
      </c>
      <c r="J411" s="11" t="s">
        <v>19</v>
      </c>
      <c r="K411" s="11" t="s">
        <v>15</v>
      </c>
      <c r="L411" s="11" t="s">
        <v>342</v>
      </c>
      <c r="M411" s="8" t="s">
        <v>1786</v>
      </c>
      <c r="N411" s="8" t="s">
        <v>1775</v>
      </c>
      <c r="O411" s="21" t="s">
        <v>1889</v>
      </c>
      <c r="P411" s="32" t="s">
        <v>1773</v>
      </c>
      <c r="Q411" s="15">
        <f t="shared" si="9"/>
        <v>0.32325829247827476</v>
      </c>
      <c r="R411" s="49"/>
      <c r="S411" s="49"/>
      <c r="T411" s="49"/>
    </row>
    <row r="412" spans="1:20" s="11" customFormat="1" ht="11.1" customHeight="1">
      <c r="A412" s="29"/>
      <c r="B412" s="46">
        <v>41093</v>
      </c>
      <c r="C412" s="11" t="s">
        <v>25</v>
      </c>
      <c r="D412" s="11" t="s">
        <v>90</v>
      </c>
      <c r="G412" s="38">
        <f t="shared" si="13"/>
        <v>0.4477702258255235</v>
      </c>
      <c r="I412" s="11" t="s">
        <v>88</v>
      </c>
      <c r="J412" s="11" t="s">
        <v>25</v>
      </c>
      <c r="K412" s="11" t="s">
        <v>22</v>
      </c>
      <c r="L412" s="11" t="s">
        <v>343</v>
      </c>
      <c r="M412" s="14" t="s">
        <v>1846</v>
      </c>
      <c r="N412" s="8" t="s">
        <v>1775</v>
      </c>
      <c r="O412" s="21" t="s">
        <v>2003</v>
      </c>
      <c r="P412" s="32" t="s">
        <v>1773</v>
      </c>
      <c r="Q412" s="15">
        <f t="shared" si="9"/>
        <v>0.32323789205149367</v>
      </c>
      <c r="R412" s="49"/>
      <c r="S412" s="49"/>
      <c r="T412" s="49"/>
    </row>
    <row r="413" spans="1:20" s="11" customFormat="1" ht="11.1" customHeight="1">
      <c r="A413" s="29"/>
      <c r="B413" s="46">
        <v>41093</v>
      </c>
      <c r="C413" s="11" t="s">
        <v>25</v>
      </c>
      <c r="D413" s="11" t="s">
        <v>90</v>
      </c>
      <c r="G413" s="38">
        <f t="shared" si="13"/>
        <v>0.4477702258255235</v>
      </c>
      <c r="I413" s="11" t="s">
        <v>88</v>
      </c>
      <c r="J413" s="11" t="s">
        <v>25</v>
      </c>
      <c r="K413" s="11" t="s">
        <v>22</v>
      </c>
      <c r="L413" s="11" t="s">
        <v>343</v>
      </c>
      <c r="M413" s="14" t="s">
        <v>1846</v>
      </c>
      <c r="N413" s="8" t="s">
        <v>1775</v>
      </c>
      <c r="O413" s="21" t="s">
        <v>2004</v>
      </c>
      <c r="P413" s="32" t="s">
        <v>1773</v>
      </c>
      <c r="Q413" s="15">
        <f t="shared" si="9"/>
        <v>0.32323789205149367</v>
      </c>
      <c r="R413" s="49"/>
      <c r="S413" s="49"/>
      <c r="T413" s="49"/>
    </row>
    <row r="414" spans="1:20" s="11" customFormat="1" ht="11.1" customHeight="1">
      <c r="A414" s="29"/>
      <c r="B414" s="46">
        <v>41093</v>
      </c>
      <c r="C414" s="11" t="s">
        <v>126</v>
      </c>
      <c r="D414" s="11" t="s">
        <v>90</v>
      </c>
      <c r="G414" s="38">
        <f t="shared" si="13"/>
        <v>0.4477702258255235</v>
      </c>
      <c r="I414" s="11" t="s">
        <v>88</v>
      </c>
      <c r="J414" s="11" t="s">
        <v>339</v>
      </c>
      <c r="K414" s="11" t="s">
        <v>20</v>
      </c>
      <c r="L414" s="11" t="s">
        <v>340</v>
      </c>
      <c r="M414" s="8" t="s">
        <v>1915</v>
      </c>
      <c r="N414" s="8" t="s">
        <v>1775</v>
      </c>
      <c r="O414" s="21" t="s">
        <v>1917</v>
      </c>
      <c r="P414" s="32" t="s">
        <v>1773</v>
      </c>
      <c r="Q414" s="15">
        <f t="shared" si="9"/>
        <v>0.32323789205149367</v>
      </c>
      <c r="R414" s="49"/>
      <c r="S414" s="49"/>
      <c r="T414" s="49"/>
    </row>
    <row r="415" spans="1:20" s="11" customFormat="1" ht="11.1" customHeight="1">
      <c r="A415" s="29"/>
      <c r="B415" s="46">
        <v>41099</v>
      </c>
      <c r="C415" s="11" t="s">
        <v>97</v>
      </c>
      <c r="D415" s="11" t="s">
        <v>90</v>
      </c>
      <c r="G415" s="38">
        <f t="shared" si="13"/>
        <v>0.44760070325782225</v>
      </c>
      <c r="I415" s="11" t="s">
        <v>88</v>
      </c>
      <c r="J415" s="11" t="s">
        <v>97</v>
      </c>
      <c r="K415" s="11" t="s">
        <v>22</v>
      </c>
      <c r="L415" s="11" t="s">
        <v>344</v>
      </c>
      <c r="M415" s="8" t="s">
        <v>1771</v>
      </c>
      <c r="N415" s="8" t="s">
        <v>1772</v>
      </c>
      <c r="O415" s="21" t="s">
        <v>2005</v>
      </c>
      <c r="P415" s="32" t="s">
        <v>1773</v>
      </c>
      <c r="Q415" s="15">
        <f t="shared" si="9"/>
        <v>0.32311551652431814</v>
      </c>
      <c r="R415" s="49"/>
      <c r="S415" s="49"/>
      <c r="T415" s="49"/>
    </row>
    <row r="416" spans="1:20" s="11" customFormat="1" ht="11.1" customHeight="1">
      <c r="A416" s="29"/>
      <c r="B416" s="46">
        <v>41099</v>
      </c>
      <c r="C416" s="11" t="s">
        <v>97</v>
      </c>
      <c r="D416" s="11" t="s">
        <v>90</v>
      </c>
      <c r="G416" s="38">
        <f t="shared" si="13"/>
        <v>0.44760070325782225</v>
      </c>
      <c r="I416" s="11" t="s">
        <v>88</v>
      </c>
      <c r="J416" s="11" t="s">
        <v>97</v>
      </c>
      <c r="K416" s="11" t="s">
        <v>22</v>
      </c>
      <c r="L416" s="11" t="s">
        <v>344</v>
      </c>
      <c r="M416" s="8" t="s">
        <v>1771</v>
      </c>
      <c r="N416" s="8" t="s">
        <v>1772</v>
      </c>
      <c r="O416" s="21" t="s">
        <v>2006</v>
      </c>
      <c r="P416" s="32" t="s">
        <v>1773</v>
      </c>
      <c r="Q416" s="15">
        <f t="shared" si="9"/>
        <v>0.32311551652431814</v>
      </c>
      <c r="R416" s="49"/>
      <c r="S416" s="49"/>
      <c r="T416" s="49"/>
    </row>
    <row r="417" spans="1:20" s="11" customFormat="1" ht="11.1" customHeight="1">
      <c r="A417" s="29"/>
      <c r="B417" s="46">
        <v>41099</v>
      </c>
      <c r="C417" s="11" t="s">
        <v>129</v>
      </c>
      <c r="D417" s="11" t="s">
        <v>90</v>
      </c>
      <c r="G417" s="38">
        <f t="shared" si="13"/>
        <v>0.44760070325782225</v>
      </c>
      <c r="I417" s="11" t="s">
        <v>88</v>
      </c>
      <c r="J417" s="11" t="s">
        <v>129</v>
      </c>
      <c r="K417" s="11" t="s">
        <v>84</v>
      </c>
      <c r="L417" s="11" t="s">
        <v>328</v>
      </c>
      <c r="M417" s="8" t="s">
        <v>1791</v>
      </c>
      <c r="N417" s="8" t="s">
        <v>1775</v>
      </c>
      <c r="O417" s="21" t="s">
        <v>1556</v>
      </c>
      <c r="P417" s="32" t="s">
        <v>1773</v>
      </c>
      <c r="Q417" s="15">
        <f t="shared" si="9"/>
        <v>0.32311551652431814</v>
      </c>
      <c r="R417" s="49"/>
      <c r="S417" s="49"/>
      <c r="T417" s="49"/>
    </row>
    <row r="418" spans="1:20" s="11" customFormat="1" ht="11.1" customHeight="1">
      <c r="A418" s="29"/>
      <c r="B418" s="46">
        <v>41099</v>
      </c>
      <c r="C418" s="11" t="s">
        <v>128</v>
      </c>
      <c r="D418" s="11" t="s">
        <v>90</v>
      </c>
      <c r="G418" s="38">
        <f t="shared" si="13"/>
        <v>0.44760070325782225</v>
      </c>
      <c r="I418" s="11" t="s">
        <v>88</v>
      </c>
      <c r="J418" s="11" t="s">
        <v>195</v>
      </c>
      <c r="K418" s="11" t="s">
        <v>15</v>
      </c>
      <c r="L418" s="11" t="s">
        <v>345</v>
      </c>
      <c r="M418" s="8" t="s">
        <v>1859</v>
      </c>
      <c r="N418" s="8" t="s">
        <v>1775</v>
      </c>
      <c r="O418" s="21" t="s">
        <v>1860</v>
      </c>
      <c r="P418" s="32" t="s">
        <v>1773</v>
      </c>
      <c r="Q418" s="15">
        <f t="shared" si="9"/>
        <v>0.32311551652431814</v>
      </c>
      <c r="R418" s="49"/>
      <c r="S418" s="49"/>
      <c r="T418" s="49"/>
    </row>
    <row r="419" spans="1:20" s="11" customFormat="1" ht="11.1" customHeight="1">
      <c r="A419" s="29"/>
      <c r="B419" s="46">
        <v>41099</v>
      </c>
      <c r="C419" s="11" t="s">
        <v>127</v>
      </c>
      <c r="D419" s="11" t="s">
        <v>90</v>
      </c>
      <c r="G419" s="38">
        <f t="shared" si="13"/>
        <v>0.44760070325782225</v>
      </c>
      <c r="I419" s="11" t="s">
        <v>88</v>
      </c>
      <c r="J419" s="11" t="s">
        <v>346</v>
      </c>
      <c r="K419" s="11" t="s">
        <v>15</v>
      </c>
      <c r="L419" s="11" t="s">
        <v>347</v>
      </c>
      <c r="M419" s="8" t="s">
        <v>1840</v>
      </c>
      <c r="N419" s="8" t="s">
        <v>1775</v>
      </c>
      <c r="O419" s="21" t="s">
        <v>1862</v>
      </c>
      <c r="P419" s="32" t="s">
        <v>1773</v>
      </c>
      <c r="Q419" s="15">
        <f t="shared" si="9"/>
        <v>0.32311551652431814</v>
      </c>
      <c r="R419" s="49"/>
      <c r="S419" s="49"/>
      <c r="T419" s="49"/>
    </row>
    <row r="420" spans="1:20" s="11" customFormat="1" ht="11.1" customHeight="1">
      <c r="A420" s="29"/>
      <c r="B420" s="46">
        <v>41099</v>
      </c>
      <c r="C420" s="11" t="s">
        <v>127</v>
      </c>
      <c r="D420" s="11" t="s">
        <v>90</v>
      </c>
      <c r="G420" s="38">
        <f t="shared" si="13"/>
        <v>0.44760070325782225</v>
      </c>
      <c r="I420" s="11" t="s">
        <v>88</v>
      </c>
      <c r="J420" s="11" t="s">
        <v>346</v>
      </c>
      <c r="K420" s="11" t="s">
        <v>15</v>
      </c>
      <c r="L420" s="11" t="s">
        <v>331</v>
      </c>
      <c r="M420" s="8" t="s">
        <v>1840</v>
      </c>
      <c r="N420" s="8" t="s">
        <v>1775</v>
      </c>
      <c r="O420" s="21" t="s">
        <v>1867</v>
      </c>
      <c r="P420" s="32" t="s">
        <v>1773</v>
      </c>
      <c r="Q420" s="15">
        <f t="shared" si="9"/>
        <v>0.32311551652431814</v>
      </c>
      <c r="R420" s="49"/>
      <c r="S420" s="49"/>
      <c r="T420" s="49"/>
    </row>
    <row r="421" spans="1:20" s="11" customFormat="1" ht="11.1" customHeight="1">
      <c r="A421" s="29"/>
      <c r="B421" s="46">
        <v>41099</v>
      </c>
      <c r="C421" s="11" t="s">
        <v>127</v>
      </c>
      <c r="D421" s="11" t="s">
        <v>90</v>
      </c>
      <c r="G421" s="38">
        <f t="shared" si="13"/>
        <v>0.44760070325782225</v>
      </c>
      <c r="I421" s="11" t="s">
        <v>88</v>
      </c>
      <c r="J421" s="11" t="s">
        <v>346</v>
      </c>
      <c r="K421" s="11" t="s">
        <v>15</v>
      </c>
      <c r="L421" s="11" t="s">
        <v>348</v>
      </c>
      <c r="M421" s="8" t="s">
        <v>1840</v>
      </c>
      <c r="N421" s="8" t="s">
        <v>1775</v>
      </c>
      <c r="O421" s="21" t="s">
        <v>1895</v>
      </c>
      <c r="P421" s="32" t="s">
        <v>1773</v>
      </c>
      <c r="Q421" s="15">
        <f t="shared" si="9"/>
        <v>0.32311551652431814</v>
      </c>
      <c r="R421" s="49"/>
      <c r="S421" s="49"/>
      <c r="T421" s="49"/>
    </row>
    <row r="422" spans="1:20" s="11" customFormat="1" ht="11.1" customHeight="1">
      <c r="A422" s="29"/>
      <c r="B422" s="46">
        <v>41099</v>
      </c>
      <c r="C422" s="11" t="s">
        <v>79</v>
      </c>
      <c r="D422" s="11" t="s">
        <v>90</v>
      </c>
      <c r="G422" s="38">
        <f t="shared" si="13"/>
        <v>0.44760070325782225</v>
      </c>
      <c r="I422" s="11" t="s">
        <v>88</v>
      </c>
      <c r="J422" s="11" t="s">
        <v>61</v>
      </c>
      <c r="K422" s="11" t="s">
        <v>21</v>
      </c>
      <c r="L422" s="11" t="s">
        <v>349</v>
      </c>
      <c r="M422" s="8" t="s">
        <v>1830</v>
      </c>
      <c r="N422" s="8" t="s">
        <v>1775</v>
      </c>
      <c r="O422" s="21" t="s">
        <v>1989</v>
      </c>
      <c r="P422" s="32" t="s">
        <v>1773</v>
      </c>
      <c r="Q422" s="15">
        <f t="shared" si="9"/>
        <v>0.32311551652431814</v>
      </c>
      <c r="R422" s="49"/>
      <c r="S422" s="49"/>
      <c r="T422" s="49"/>
    </row>
    <row r="423" spans="1:20" s="11" customFormat="1" ht="11.1" customHeight="1">
      <c r="A423" s="29"/>
      <c r="B423" s="46">
        <v>41100</v>
      </c>
      <c r="C423" s="11" t="s">
        <v>6</v>
      </c>
      <c r="D423" s="11" t="s">
        <v>89</v>
      </c>
      <c r="F423" s="38">
        <f>min半6列*Q423</f>
        <v>0.51151697209158564</v>
      </c>
      <c r="I423" s="11" t="s">
        <v>88</v>
      </c>
      <c r="J423" s="11" t="s">
        <v>6</v>
      </c>
      <c r="K423" s="11" t="s">
        <v>5</v>
      </c>
      <c r="L423" s="11" t="s">
        <v>255</v>
      </c>
      <c r="M423" s="8"/>
      <c r="N423" s="8" t="s">
        <v>6</v>
      </c>
      <c r="O423" s="21" t="s">
        <v>1972</v>
      </c>
      <c r="P423" s="31" t="s">
        <v>1709</v>
      </c>
      <c r="Q423" s="15">
        <f t="shared" si="9"/>
        <v>0.32309512510794902</v>
      </c>
      <c r="R423" s="49"/>
      <c r="S423" s="49"/>
      <c r="T423" s="49"/>
    </row>
    <row r="424" spans="1:20" s="11" customFormat="1" ht="11.1" customHeight="1">
      <c r="A424" s="29"/>
      <c r="B424" s="46">
        <v>41100</v>
      </c>
      <c r="C424" s="11" t="s">
        <v>6</v>
      </c>
      <c r="D424" s="11" t="s">
        <v>89</v>
      </c>
      <c r="F424" s="38">
        <f>min半6列*Q424</f>
        <v>0.51151697209158564</v>
      </c>
      <c r="I424" s="11" t="s">
        <v>88</v>
      </c>
      <c r="J424" s="11" t="s">
        <v>6</v>
      </c>
      <c r="K424" s="11" t="s">
        <v>5</v>
      </c>
      <c r="L424" s="11" t="s">
        <v>255</v>
      </c>
      <c r="M424" s="8"/>
      <c r="N424" s="8" t="s">
        <v>6</v>
      </c>
      <c r="O424" s="21" t="s">
        <v>1972</v>
      </c>
      <c r="P424" s="31" t="s">
        <v>1709</v>
      </c>
      <c r="Q424" s="15">
        <f t="shared" si="9"/>
        <v>0.32309512510794902</v>
      </c>
      <c r="R424" s="49">
        <v>10</v>
      </c>
      <c r="S424" s="49">
        <v>50</v>
      </c>
      <c r="T424" s="49">
        <v>100</v>
      </c>
    </row>
    <row r="425" spans="1:20" s="11" customFormat="1" ht="11.1" customHeight="1">
      <c r="A425" s="29"/>
      <c r="B425" s="46">
        <v>41100</v>
      </c>
      <c r="C425" s="11" t="s">
        <v>69</v>
      </c>
      <c r="D425" s="11" t="s">
        <v>90</v>
      </c>
      <c r="G425" s="38">
        <f>min半7列*Q425</f>
        <v>0.44757245573691884</v>
      </c>
      <c r="I425" s="11" t="s">
        <v>88</v>
      </c>
      <c r="J425" s="11" t="s">
        <v>327</v>
      </c>
      <c r="K425" s="11" t="s">
        <v>21</v>
      </c>
      <c r="L425" s="11" t="s">
        <v>341</v>
      </c>
      <c r="M425" s="8" t="s">
        <v>1789</v>
      </c>
      <c r="N425" s="8" t="s">
        <v>1775</v>
      </c>
      <c r="O425" s="21" t="s">
        <v>1761</v>
      </c>
      <c r="P425" s="32" t="s">
        <v>1773</v>
      </c>
      <c r="Q425" s="15">
        <f t="shared" ref="Q425:Q488" si="14" xml:space="preserve"> 1* 2.71828 ^ (-(0.69315 / 30.07) * (B425 - 23198) / 365.25)</f>
        <v>0.32309512510794902</v>
      </c>
      <c r="R425" s="49"/>
      <c r="S425" s="49"/>
      <c r="T425" s="49"/>
    </row>
    <row r="426" spans="1:20" s="11" customFormat="1" ht="11.1" customHeight="1">
      <c r="A426" s="29"/>
      <c r="B426" s="46">
        <v>41101</v>
      </c>
      <c r="C426" s="11" t="s">
        <v>130</v>
      </c>
      <c r="D426" s="11" t="s">
        <v>90</v>
      </c>
      <c r="G426" s="38">
        <f>min半7列*Q426</f>
        <v>0.44754420999868127</v>
      </c>
      <c r="I426" s="11" t="s">
        <v>88</v>
      </c>
      <c r="J426" s="11" t="s">
        <v>350</v>
      </c>
      <c r="K426" s="11" t="s">
        <v>15</v>
      </c>
      <c r="L426" s="11" t="s">
        <v>351</v>
      </c>
      <c r="M426" s="8" t="s">
        <v>1851</v>
      </c>
      <c r="N426" s="8" t="s">
        <v>1775</v>
      </c>
      <c r="O426" s="21" t="s">
        <v>1778</v>
      </c>
      <c r="P426" s="32" t="s">
        <v>1773</v>
      </c>
      <c r="Q426" s="15">
        <f t="shared" si="14"/>
        <v>0.32307473497845679</v>
      </c>
      <c r="R426" s="49"/>
      <c r="S426" s="49"/>
      <c r="T426" s="49"/>
    </row>
    <row r="427" spans="1:20" s="11" customFormat="1" ht="11.1" customHeight="1">
      <c r="A427" s="29"/>
      <c r="B427" s="46">
        <v>41101</v>
      </c>
      <c r="C427" s="11" t="s">
        <v>130</v>
      </c>
      <c r="D427" s="11" t="s">
        <v>90</v>
      </c>
      <c r="G427" s="38">
        <f>min半7列*Q427</f>
        <v>0.44754420999868127</v>
      </c>
      <c r="I427" s="11" t="s">
        <v>88</v>
      </c>
      <c r="J427" s="11" t="s">
        <v>350</v>
      </c>
      <c r="K427" s="11" t="s">
        <v>15</v>
      </c>
      <c r="L427" s="11" t="s">
        <v>342</v>
      </c>
      <c r="M427" s="8" t="s">
        <v>1851</v>
      </c>
      <c r="N427" s="8" t="s">
        <v>1775</v>
      </c>
      <c r="O427" s="21" t="s">
        <v>1890</v>
      </c>
      <c r="P427" s="32" t="s">
        <v>1773</v>
      </c>
      <c r="Q427" s="15">
        <f t="shared" si="14"/>
        <v>0.32307473497845679</v>
      </c>
      <c r="R427" s="49"/>
      <c r="S427" s="49"/>
      <c r="T427" s="49"/>
    </row>
    <row r="428" spans="1:20" s="11" customFormat="1" ht="11.1" customHeight="1">
      <c r="A428" s="29"/>
      <c r="B428" s="46">
        <v>41102</v>
      </c>
      <c r="C428" s="11" t="s">
        <v>80</v>
      </c>
      <c r="D428" s="11" t="s">
        <v>90</v>
      </c>
      <c r="G428" s="38">
        <f>min半7列*Q428</f>
        <v>0.44751596604299698</v>
      </c>
      <c r="I428" s="11" t="s">
        <v>88</v>
      </c>
      <c r="J428" s="11" t="s">
        <v>310</v>
      </c>
      <c r="K428" s="11" t="s">
        <v>20</v>
      </c>
      <c r="L428" s="11" t="s">
        <v>340</v>
      </c>
      <c r="M428" s="8" t="s">
        <v>1856</v>
      </c>
      <c r="N428" s="8" t="s">
        <v>1775</v>
      </c>
      <c r="O428" s="21" t="s">
        <v>1918</v>
      </c>
      <c r="P428" s="32" t="s">
        <v>1773</v>
      </c>
      <c r="Q428" s="15">
        <f t="shared" si="14"/>
        <v>0.32305434613576017</v>
      </c>
      <c r="R428" s="49"/>
      <c r="S428" s="49"/>
      <c r="T428" s="49"/>
    </row>
    <row r="429" spans="1:20" s="11" customFormat="1" ht="11.1" customHeight="1">
      <c r="A429" s="29"/>
      <c r="B429" s="46">
        <v>41103</v>
      </c>
      <c r="C429" s="11" t="s">
        <v>80</v>
      </c>
      <c r="D429" s="11" t="s">
        <v>90</v>
      </c>
      <c r="G429" s="38">
        <f>min半7列*Q429</f>
        <v>0.44748772386975338</v>
      </c>
      <c r="I429" s="11" t="s">
        <v>88</v>
      </c>
      <c r="J429" s="11" t="s">
        <v>310</v>
      </c>
      <c r="K429" s="11" t="s">
        <v>20</v>
      </c>
      <c r="L429" s="11" t="s">
        <v>352</v>
      </c>
      <c r="M429" s="8" t="s">
        <v>1856</v>
      </c>
      <c r="N429" s="8" t="s">
        <v>1775</v>
      </c>
      <c r="O429" s="21" t="s">
        <v>1911</v>
      </c>
      <c r="P429" s="32" t="s">
        <v>1773</v>
      </c>
      <c r="Q429" s="15">
        <f t="shared" si="14"/>
        <v>0.3230339585797779</v>
      </c>
      <c r="R429" s="49"/>
      <c r="S429" s="49"/>
      <c r="T429" s="49"/>
    </row>
    <row r="430" spans="1:20" s="11" customFormat="1" ht="11.1" customHeight="1">
      <c r="A430" s="29"/>
      <c r="B430" s="46">
        <v>41105</v>
      </c>
      <c r="C430" s="11" t="s">
        <v>4</v>
      </c>
      <c r="D430" s="11" t="s">
        <v>89</v>
      </c>
      <c r="F430" s="35">
        <v>21</v>
      </c>
      <c r="I430" s="11" t="s">
        <v>88</v>
      </c>
      <c r="J430" s="11" t="s">
        <v>4</v>
      </c>
      <c r="K430" s="11" t="s">
        <v>5</v>
      </c>
      <c r="L430" s="11" t="s">
        <v>255</v>
      </c>
      <c r="M430" s="8"/>
      <c r="N430" s="8" t="s">
        <v>4</v>
      </c>
      <c r="O430" s="21"/>
      <c r="P430" s="31" t="s">
        <v>1709</v>
      </c>
      <c r="Q430" s="15">
        <f t="shared" si="14"/>
        <v>0.32299318732763171</v>
      </c>
      <c r="R430" s="49"/>
      <c r="S430" s="49"/>
      <c r="T430" s="49"/>
    </row>
    <row r="431" spans="1:20" s="11" customFormat="1" ht="11.1" customHeight="1">
      <c r="A431" s="29"/>
      <c r="B431" s="46">
        <v>41105</v>
      </c>
      <c r="C431" s="11" t="s">
        <v>4</v>
      </c>
      <c r="D431" s="11" t="s">
        <v>89</v>
      </c>
      <c r="F431" s="35">
        <v>21</v>
      </c>
      <c r="I431" s="11" t="s">
        <v>88</v>
      </c>
      <c r="J431" s="11" t="s">
        <v>4</v>
      </c>
      <c r="K431" s="11" t="s">
        <v>5</v>
      </c>
      <c r="L431" s="11" t="s">
        <v>255</v>
      </c>
      <c r="M431" s="8"/>
      <c r="N431" s="8" t="s">
        <v>4</v>
      </c>
      <c r="O431" s="21"/>
      <c r="P431" s="31" t="s">
        <v>1709</v>
      </c>
      <c r="Q431" s="15">
        <f t="shared" si="14"/>
        <v>0.32299318732763171</v>
      </c>
      <c r="R431" s="49"/>
      <c r="S431" s="49"/>
      <c r="T431" s="49"/>
    </row>
    <row r="432" spans="1:20" s="11" customFormat="1" ht="11.1" customHeight="1">
      <c r="A432" s="29"/>
      <c r="B432" s="46">
        <v>41105</v>
      </c>
      <c r="C432" s="11" t="s">
        <v>4</v>
      </c>
      <c r="D432" s="11" t="s">
        <v>89</v>
      </c>
      <c r="F432" s="35">
        <v>21</v>
      </c>
      <c r="I432" s="11" t="s">
        <v>88</v>
      </c>
      <c r="J432" s="11" t="s">
        <v>4</v>
      </c>
      <c r="K432" s="11" t="s">
        <v>5</v>
      </c>
      <c r="L432" s="11" t="s">
        <v>255</v>
      </c>
      <c r="M432" s="8"/>
      <c r="N432" s="8" t="s">
        <v>4</v>
      </c>
      <c r="O432" s="21"/>
      <c r="P432" s="31" t="s">
        <v>1709</v>
      </c>
      <c r="Q432" s="15">
        <f t="shared" si="14"/>
        <v>0.32299318732763171</v>
      </c>
      <c r="R432" s="49"/>
      <c r="S432" s="49"/>
      <c r="T432" s="49"/>
    </row>
    <row r="433" spans="1:20" s="11" customFormat="1" ht="11.1" customHeight="1">
      <c r="A433" s="29"/>
      <c r="B433" s="46">
        <v>41105</v>
      </c>
      <c r="C433" s="11" t="s">
        <v>10</v>
      </c>
      <c r="D433" s="11" t="s">
        <v>89</v>
      </c>
      <c r="F433" s="35">
        <v>14</v>
      </c>
      <c r="I433" s="11" t="s">
        <v>88</v>
      </c>
      <c r="J433" s="11" t="s">
        <v>10</v>
      </c>
      <c r="K433" s="11" t="s">
        <v>5</v>
      </c>
      <c r="L433" s="11" t="s">
        <v>255</v>
      </c>
      <c r="M433" s="8"/>
      <c r="N433" s="8" t="s">
        <v>10</v>
      </c>
      <c r="O433" s="21"/>
      <c r="P433" s="31" t="s">
        <v>1709</v>
      </c>
      <c r="Q433" s="15">
        <f t="shared" si="14"/>
        <v>0.32299318732763171</v>
      </c>
      <c r="R433" s="49"/>
      <c r="S433" s="49"/>
      <c r="T433" s="49"/>
    </row>
    <row r="434" spans="1:20" s="11" customFormat="1" ht="11.1" customHeight="1">
      <c r="A434" s="29"/>
      <c r="B434" s="46">
        <v>41105</v>
      </c>
      <c r="C434" s="11" t="s">
        <v>8</v>
      </c>
      <c r="D434" s="11" t="s">
        <v>89</v>
      </c>
      <c r="F434" s="35">
        <v>13.4</v>
      </c>
      <c r="I434" s="11" t="s">
        <v>88</v>
      </c>
      <c r="J434" s="11" t="s">
        <v>8</v>
      </c>
      <c r="K434" s="11" t="s">
        <v>5</v>
      </c>
      <c r="L434" s="11" t="s">
        <v>255</v>
      </c>
      <c r="M434" s="8"/>
      <c r="N434" s="8" t="s">
        <v>8</v>
      </c>
      <c r="O434" s="21"/>
      <c r="P434" s="31" t="s">
        <v>1709</v>
      </c>
      <c r="Q434" s="15">
        <f t="shared" si="14"/>
        <v>0.32299318732763171</v>
      </c>
      <c r="R434" s="49"/>
      <c r="S434" s="49"/>
      <c r="T434" s="49"/>
    </row>
    <row r="435" spans="1:20" s="11" customFormat="1" ht="11.1" customHeight="1">
      <c r="A435" s="29"/>
      <c r="B435" s="46">
        <v>41105</v>
      </c>
      <c r="C435" s="11" t="s">
        <v>8</v>
      </c>
      <c r="D435" s="11" t="s">
        <v>89</v>
      </c>
      <c r="F435" s="35">
        <v>13.4</v>
      </c>
      <c r="I435" s="11" t="s">
        <v>88</v>
      </c>
      <c r="J435" s="11" t="s">
        <v>8</v>
      </c>
      <c r="K435" s="11" t="s">
        <v>5</v>
      </c>
      <c r="L435" s="11" t="s">
        <v>255</v>
      </c>
      <c r="M435" s="8"/>
      <c r="N435" s="8" t="s">
        <v>8</v>
      </c>
      <c r="O435" s="21"/>
      <c r="P435" s="31" t="s">
        <v>1709</v>
      </c>
      <c r="Q435" s="15">
        <f t="shared" si="14"/>
        <v>0.32299318732763171</v>
      </c>
      <c r="R435" s="49"/>
      <c r="S435" s="49"/>
      <c r="T435" s="49"/>
    </row>
    <row r="436" spans="1:20" s="11" customFormat="1" ht="11.1" customHeight="1">
      <c r="A436" s="29"/>
      <c r="B436" s="46">
        <v>41105</v>
      </c>
      <c r="C436" s="11" t="s">
        <v>8</v>
      </c>
      <c r="D436" s="11" t="s">
        <v>89</v>
      </c>
      <c r="F436" s="38">
        <f>min半6列*Q436</f>
        <v>0.51135558647887414</v>
      </c>
      <c r="I436" s="11" t="s">
        <v>88</v>
      </c>
      <c r="J436" s="11" t="s">
        <v>8</v>
      </c>
      <c r="K436" s="11" t="s">
        <v>5</v>
      </c>
      <c r="L436" s="11" t="s">
        <v>353</v>
      </c>
      <c r="M436" s="8"/>
      <c r="N436" s="8" t="s">
        <v>8</v>
      </c>
      <c r="O436" s="21" t="s">
        <v>1965</v>
      </c>
      <c r="P436" s="31" t="s">
        <v>1709</v>
      </c>
      <c r="Q436" s="15">
        <f t="shared" si="14"/>
        <v>0.32299318732763171</v>
      </c>
      <c r="R436" s="49"/>
      <c r="S436" s="49"/>
      <c r="T436" s="49"/>
    </row>
    <row r="437" spans="1:20" s="11" customFormat="1" ht="11.1" customHeight="1">
      <c r="A437" s="29"/>
      <c r="B437" s="46">
        <v>41105</v>
      </c>
      <c r="C437" s="11" t="s">
        <v>8</v>
      </c>
      <c r="D437" s="11" t="s">
        <v>89</v>
      </c>
      <c r="F437" s="38">
        <f>min半6列*Q437</f>
        <v>0.51135558647887414</v>
      </c>
      <c r="I437" s="11" t="s">
        <v>88</v>
      </c>
      <c r="J437" s="11" t="s">
        <v>8</v>
      </c>
      <c r="K437" s="11" t="s">
        <v>5</v>
      </c>
      <c r="L437" s="11" t="s">
        <v>353</v>
      </c>
      <c r="M437" s="8"/>
      <c r="N437" s="8" t="s">
        <v>8</v>
      </c>
      <c r="O437" s="21" t="s">
        <v>1965</v>
      </c>
      <c r="P437" s="31" t="s">
        <v>1709</v>
      </c>
      <c r="Q437" s="15">
        <f t="shared" si="14"/>
        <v>0.32299318732763171</v>
      </c>
      <c r="R437" s="49"/>
      <c r="S437" s="49"/>
      <c r="T437" s="49"/>
    </row>
    <row r="438" spans="1:20" s="11" customFormat="1" ht="11.1" customHeight="1">
      <c r="A438" s="29"/>
      <c r="B438" s="46">
        <v>41105</v>
      </c>
      <c r="C438" s="11" t="s">
        <v>11</v>
      </c>
      <c r="D438" s="11" t="s">
        <v>89</v>
      </c>
      <c r="F438" s="38">
        <f>min半6列*Q438</f>
        <v>0.51135558647887414</v>
      </c>
      <c r="I438" s="11" t="s">
        <v>88</v>
      </c>
      <c r="J438" s="11" t="s">
        <v>11</v>
      </c>
      <c r="K438" s="11" t="s">
        <v>259</v>
      </c>
      <c r="L438" s="11" t="s">
        <v>255</v>
      </c>
      <c r="M438" s="8"/>
      <c r="N438" s="8" t="s">
        <v>11</v>
      </c>
      <c r="O438" s="21" t="s">
        <v>1955</v>
      </c>
      <c r="P438" s="31" t="s">
        <v>1709</v>
      </c>
      <c r="Q438" s="15">
        <f t="shared" si="14"/>
        <v>0.32299318732763171</v>
      </c>
      <c r="R438" s="49"/>
      <c r="S438" s="49"/>
      <c r="T438" s="49"/>
    </row>
    <row r="439" spans="1:20" s="11" customFormat="1" ht="11.1" customHeight="1">
      <c r="A439" s="29"/>
      <c r="B439" s="46">
        <v>41105</v>
      </c>
      <c r="C439" s="11" t="s">
        <v>11</v>
      </c>
      <c r="D439" s="11" t="s">
        <v>89</v>
      </c>
      <c r="F439" s="38">
        <f>min半6列*Q439</f>
        <v>0.51135558647887414</v>
      </c>
      <c r="I439" s="11" t="s">
        <v>88</v>
      </c>
      <c r="J439" s="11" t="s">
        <v>11</v>
      </c>
      <c r="K439" s="11" t="s">
        <v>259</v>
      </c>
      <c r="L439" s="11" t="s">
        <v>255</v>
      </c>
      <c r="M439" s="8"/>
      <c r="N439" s="8" t="s">
        <v>11</v>
      </c>
      <c r="O439" s="21" t="s">
        <v>1955</v>
      </c>
      <c r="P439" s="31" t="s">
        <v>1709</v>
      </c>
      <c r="Q439" s="15">
        <f t="shared" si="14"/>
        <v>0.32299318732763171</v>
      </c>
      <c r="R439" s="49"/>
      <c r="S439" s="49"/>
      <c r="T439" s="49"/>
    </row>
    <row r="440" spans="1:20" s="11" customFormat="1" ht="11.1" customHeight="1">
      <c r="A440" s="29"/>
      <c r="B440" s="46">
        <v>41107</v>
      </c>
      <c r="C440" s="11" t="s">
        <v>99</v>
      </c>
      <c r="D440" s="11" t="s">
        <v>90</v>
      </c>
      <c r="G440" s="38">
        <f>min半7列*Q440</f>
        <v>0.44737477299893663</v>
      </c>
      <c r="I440" s="11" t="s">
        <v>88</v>
      </c>
      <c r="J440" s="11" t="s">
        <v>99</v>
      </c>
      <c r="K440" s="11" t="s">
        <v>22</v>
      </c>
      <c r="L440" s="11" t="s">
        <v>354</v>
      </c>
      <c r="M440" s="8" t="s">
        <v>1909</v>
      </c>
      <c r="N440" s="8" t="s">
        <v>1772</v>
      </c>
      <c r="O440" s="21" t="s">
        <v>2007</v>
      </c>
      <c r="P440" s="32" t="s">
        <v>1773</v>
      </c>
      <c r="Q440" s="15">
        <f t="shared" si="14"/>
        <v>0.32295242122136852</v>
      </c>
      <c r="R440" s="49">
        <v>10</v>
      </c>
      <c r="S440" s="49">
        <v>50</v>
      </c>
      <c r="T440" s="49">
        <v>100</v>
      </c>
    </row>
    <row r="441" spans="1:20" s="11" customFormat="1" ht="11.1" customHeight="1">
      <c r="A441" s="29"/>
      <c r="B441" s="46">
        <v>41107</v>
      </c>
      <c r="C441" s="11" t="s">
        <v>99</v>
      </c>
      <c r="D441" s="11" t="s">
        <v>90</v>
      </c>
      <c r="G441" s="38">
        <f>min半7列*Q441</f>
        <v>0.44737477299893663</v>
      </c>
      <c r="I441" s="11" t="s">
        <v>88</v>
      </c>
      <c r="J441" s="11" t="s">
        <v>99</v>
      </c>
      <c r="K441" s="11" t="s">
        <v>22</v>
      </c>
      <c r="L441" s="11" t="s">
        <v>354</v>
      </c>
      <c r="M441" s="8" t="s">
        <v>1909</v>
      </c>
      <c r="N441" s="8" t="s">
        <v>1772</v>
      </c>
      <c r="O441" s="21" t="s">
        <v>2008</v>
      </c>
      <c r="P441" s="32" t="s">
        <v>1773</v>
      </c>
      <c r="Q441" s="15">
        <f t="shared" si="14"/>
        <v>0.32295242122136852</v>
      </c>
      <c r="R441" s="49"/>
      <c r="S441" s="49"/>
      <c r="T441" s="49"/>
    </row>
    <row r="442" spans="1:20" s="11" customFormat="1" ht="11.1" customHeight="1">
      <c r="A442" s="29"/>
      <c r="B442" s="46">
        <v>41107</v>
      </c>
      <c r="C442" s="11" t="s">
        <v>99</v>
      </c>
      <c r="D442" s="11" t="s">
        <v>90</v>
      </c>
      <c r="G442" s="38">
        <f>min半7列*Q442</f>
        <v>0.44737477299893663</v>
      </c>
      <c r="I442" s="11" t="s">
        <v>88</v>
      </c>
      <c r="J442" s="11" t="s">
        <v>99</v>
      </c>
      <c r="K442" s="11" t="s">
        <v>22</v>
      </c>
      <c r="L442" s="11" t="s">
        <v>343</v>
      </c>
      <c r="M442" s="8" t="s">
        <v>1909</v>
      </c>
      <c r="N442" s="8" t="s">
        <v>1772</v>
      </c>
      <c r="O442" s="21" t="s">
        <v>2009</v>
      </c>
      <c r="P442" s="32" t="s">
        <v>1773</v>
      </c>
      <c r="Q442" s="15">
        <f t="shared" si="14"/>
        <v>0.32295242122136852</v>
      </c>
      <c r="R442" s="49"/>
      <c r="S442" s="49"/>
      <c r="T442" s="49"/>
    </row>
    <row r="443" spans="1:20" s="11" customFormat="1" ht="11.1" customHeight="1">
      <c r="A443" s="29"/>
      <c r="B443" s="46">
        <v>41107</v>
      </c>
      <c r="C443" s="11" t="s">
        <v>99</v>
      </c>
      <c r="D443" s="11" t="s">
        <v>90</v>
      </c>
      <c r="G443" s="38">
        <f>min半7列*Q443</f>
        <v>0.44737477299893663</v>
      </c>
      <c r="I443" s="11" t="s">
        <v>88</v>
      </c>
      <c r="J443" s="11" t="s">
        <v>99</v>
      </c>
      <c r="K443" s="11" t="s">
        <v>22</v>
      </c>
      <c r="L443" s="11" t="s">
        <v>343</v>
      </c>
      <c r="M443" s="8" t="s">
        <v>1909</v>
      </c>
      <c r="N443" s="8" t="s">
        <v>1772</v>
      </c>
      <c r="O443" s="21" t="s">
        <v>2010</v>
      </c>
      <c r="P443" s="32" t="s">
        <v>1773</v>
      </c>
      <c r="Q443" s="15">
        <f t="shared" si="14"/>
        <v>0.32295242122136852</v>
      </c>
      <c r="R443" s="49"/>
      <c r="S443" s="49"/>
      <c r="T443" s="49"/>
    </row>
    <row r="444" spans="1:20" s="11" customFormat="1" ht="11.1" customHeight="1">
      <c r="A444" s="29"/>
      <c r="B444" s="46">
        <v>41122</v>
      </c>
      <c r="C444" s="11" t="s">
        <v>26</v>
      </c>
      <c r="D444" s="11" t="s">
        <v>89</v>
      </c>
      <c r="F444" s="38">
        <f>min半6列*Q444</f>
        <v>0.51080725616463518</v>
      </c>
      <c r="I444" s="11" t="s">
        <v>88</v>
      </c>
      <c r="J444" s="11" t="s">
        <v>26</v>
      </c>
      <c r="K444" s="11" t="s">
        <v>259</v>
      </c>
      <c r="L444" s="11" t="s">
        <v>303</v>
      </c>
      <c r="M444" s="8"/>
      <c r="N444" s="8" t="s">
        <v>11</v>
      </c>
      <c r="O444" s="21" t="s">
        <v>1951</v>
      </c>
      <c r="P444" s="31" t="s">
        <v>1709</v>
      </c>
      <c r="Q444" s="15">
        <f t="shared" si="14"/>
        <v>0.32264683938387706</v>
      </c>
      <c r="R444" s="49"/>
      <c r="S444" s="49"/>
      <c r="T444" s="49"/>
    </row>
    <row r="445" spans="1:20" s="11" customFormat="1" ht="11.1" customHeight="1">
      <c r="A445" s="29"/>
      <c r="B445" s="46">
        <v>41136</v>
      </c>
      <c r="C445" s="11" t="s">
        <v>27</v>
      </c>
      <c r="D445" s="11" t="s">
        <v>89</v>
      </c>
      <c r="F445" s="38">
        <f>min半6列*Q445</f>
        <v>0.5103561315439239</v>
      </c>
      <c r="I445" s="11" t="s">
        <v>88</v>
      </c>
      <c r="J445" s="11" t="s">
        <v>27</v>
      </c>
      <c r="K445" s="11" t="s">
        <v>5</v>
      </c>
      <c r="L445" s="11" t="s">
        <v>355</v>
      </c>
      <c r="M445" s="8"/>
      <c r="N445" s="8" t="s">
        <v>43</v>
      </c>
      <c r="O445" s="21" t="s">
        <v>1967</v>
      </c>
      <c r="P445" s="31" t="s">
        <v>1709</v>
      </c>
      <c r="Q445" s="15">
        <f t="shared" si="14"/>
        <v>0.32236189054792352</v>
      </c>
      <c r="R445" s="49"/>
      <c r="S445" s="49"/>
      <c r="T445" s="49"/>
    </row>
    <row r="446" spans="1:20" s="11" customFormat="1" ht="11.1" customHeight="1">
      <c r="A446" s="29"/>
      <c r="B446" s="46">
        <v>41136</v>
      </c>
      <c r="C446" s="11" t="s">
        <v>27</v>
      </c>
      <c r="D446" s="11" t="s">
        <v>89</v>
      </c>
      <c r="F446" s="38">
        <f>min半6列*Q446</f>
        <v>0.5103561315439239</v>
      </c>
      <c r="I446" s="11" t="s">
        <v>88</v>
      </c>
      <c r="J446" s="11" t="s">
        <v>27</v>
      </c>
      <c r="K446" s="11" t="s">
        <v>5</v>
      </c>
      <c r="L446" s="11" t="s">
        <v>355</v>
      </c>
      <c r="M446" s="8"/>
      <c r="N446" s="8" t="s">
        <v>43</v>
      </c>
      <c r="O446" s="21" t="s">
        <v>1967</v>
      </c>
      <c r="P446" s="31" t="s">
        <v>1709</v>
      </c>
      <c r="Q446" s="15">
        <f t="shared" si="14"/>
        <v>0.32236189054792352</v>
      </c>
      <c r="R446" s="49"/>
      <c r="S446" s="49"/>
      <c r="T446" s="49"/>
    </row>
    <row r="447" spans="1:20" s="11" customFormat="1" ht="11.1" customHeight="1">
      <c r="A447" s="29"/>
      <c r="B447" s="46">
        <v>41144</v>
      </c>
      <c r="C447" s="11" t="s">
        <v>118</v>
      </c>
      <c r="D447" s="11" t="s">
        <v>90</v>
      </c>
      <c r="G447" s="35">
        <v>14.5</v>
      </c>
      <c r="I447" s="11" t="s">
        <v>88</v>
      </c>
      <c r="J447" s="11" t="s">
        <v>118</v>
      </c>
      <c r="K447" s="11" t="s">
        <v>15</v>
      </c>
      <c r="L447" s="11" t="s">
        <v>303</v>
      </c>
      <c r="M447" s="8" t="s">
        <v>1832</v>
      </c>
      <c r="N447" s="8" t="s">
        <v>1772</v>
      </c>
      <c r="O447" s="23"/>
      <c r="P447" s="32" t="s">
        <v>1773</v>
      </c>
      <c r="Q447" s="15">
        <f t="shared" si="14"/>
        <v>0.32219917564409029</v>
      </c>
      <c r="R447" s="49"/>
      <c r="S447" s="49"/>
      <c r="T447" s="49"/>
    </row>
    <row r="448" spans="1:20" s="11" customFormat="1" ht="11.1" customHeight="1">
      <c r="A448" s="29"/>
      <c r="B448" s="46">
        <v>41144</v>
      </c>
      <c r="C448" s="11" t="s">
        <v>118</v>
      </c>
      <c r="D448" s="11" t="s">
        <v>90</v>
      </c>
      <c r="G448" s="38">
        <f t="shared" ref="G448:G475" si="15">min半7列*Q448</f>
        <v>0.44633132806090869</v>
      </c>
      <c r="I448" s="11" t="s">
        <v>88</v>
      </c>
      <c r="J448" s="11" t="s">
        <v>118</v>
      </c>
      <c r="K448" s="11" t="s">
        <v>15</v>
      </c>
      <c r="L448" s="11" t="s">
        <v>303</v>
      </c>
      <c r="M448" s="8" t="s">
        <v>1832</v>
      </c>
      <c r="N448" s="8" t="s">
        <v>1772</v>
      </c>
      <c r="O448" s="21" t="s">
        <v>1876</v>
      </c>
      <c r="P448" s="32" t="s">
        <v>1773</v>
      </c>
      <c r="Q448" s="15">
        <f t="shared" si="14"/>
        <v>0.32219917564409029</v>
      </c>
      <c r="R448" s="49"/>
      <c r="S448" s="49"/>
      <c r="T448" s="49"/>
    </row>
    <row r="449" spans="1:20" s="11" customFormat="1" ht="11.1" customHeight="1">
      <c r="A449" s="29"/>
      <c r="B449" s="46">
        <v>41149</v>
      </c>
      <c r="C449" s="11" t="s">
        <v>116</v>
      </c>
      <c r="D449" s="11" t="s">
        <v>90</v>
      </c>
      <c r="G449" s="38">
        <f t="shared" si="15"/>
        <v>0.44619050877478222</v>
      </c>
      <c r="I449" s="11" t="s">
        <v>88</v>
      </c>
      <c r="J449" s="11" t="s">
        <v>116</v>
      </c>
      <c r="K449" s="11" t="s">
        <v>84</v>
      </c>
      <c r="L449" s="11" t="s">
        <v>304</v>
      </c>
      <c r="M449" s="8" t="s">
        <v>1771</v>
      </c>
      <c r="N449" s="8" t="s">
        <v>1772</v>
      </c>
      <c r="O449" s="21" t="s">
        <v>1777</v>
      </c>
      <c r="P449" s="32" t="s">
        <v>1773</v>
      </c>
      <c r="Q449" s="15">
        <f t="shared" si="14"/>
        <v>0.32209752053934587</v>
      </c>
      <c r="R449" s="49"/>
      <c r="S449" s="49"/>
      <c r="T449" s="49"/>
    </row>
    <row r="450" spans="1:20" s="11" customFormat="1" ht="11.1" customHeight="1">
      <c r="A450" s="29"/>
      <c r="B450" s="46">
        <v>41149</v>
      </c>
      <c r="C450" s="11" t="s">
        <v>116</v>
      </c>
      <c r="D450" s="11" t="s">
        <v>90</v>
      </c>
      <c r="G450" s="38">
        <f t="shared" si="15"/>
        <v>0.44619050877478222</v>
      </c>
      <c r="I450" s="11" t="s">
        <v>88</v>
      </c>
      <c r="J450" s="11" t="s">
        <v>116</v>
      </c>
      <c r="K450" s="11" t="s">
        <v>84</v>
      </c>
      <c r="L450" s="11" t="s">
        <v>304</v>
      </c>
      <c r="M450" s="8" t="s">
        <v>1771</v>
      </c>
      <c r="N450" s="8" t="s">
        <v>1772</v>
      </c>
      <c r="O450" s="21" t="s">
        <v>1778</v>
      </c>
      <c r="P450" s="32" t="s">
        <v>1773</v>
      </c>
      <c r="Q450" s="15">
        <f t="shared" si="14"/>
        <v>0.32209752053934587</v>
      </c>
      <c r="R450" s="49"/>
      <c r="S450" s="49"/>
      <c r="T450" s="49"/>
    </row>
    <row r="451" spans="1:20" s="11" customFormat="1" ht="11.1" customHeight="1">
      <c r="A451" s="29"/>
      <c r="B451" s="46">
        <v>41149</v>
      </c>
      <c r="C451" s="11" t="s">
        <v>118</v>
      </c>
      <c r="D451" s="11" t="s">
        <v>90</v>
      </c>
      <c r="G451" s="38">
        <f t="shared" si="15"/>
        <v>0.44619050877478222</v>
      </c>
      <c r="I451" s="11" t="s">
        <v>88</v>
      </c>
      <c r="J451" s="11" t="s">
        <v>118</v>
      </c>
      <c r="K451" s="11" t="s">
        <v>15</v>
      </c>
      <c r="L451" s="11" t="s">
        <v>356</v>
      </c>
      <c r="M451" s="8" t="s">
        <v>1832</v>
      </c>
      <c r="N451" s="8" t="s">
        <v>1772</v>
      </c>
      <c r="O451" s="21" t="s">
        <v>1845</v>
      </c>
      <c r="P451" s="32" t="s">
        <v>1773</v>
      </c>
      <c r="Q451" s="15">
        <f t="shared" si="14"/>
        <v>0.32209752053934587</v>
      </c>
      <c r="R451" s="49"/>
      <c r="S451" s="49"/>
      <c r="T451" s="49"/>
    </row>
    <row r="452" spans="1:20" s="11" customFormat="1" ht="11.1" customHeight="1">
      <c r="A452" s="29"/>
      <c r="B452" s="46">
        <v>41149</v>
      </c>
      <c r="C452" s="11" t="s">
        <v>118</v>
      </c>
      <c r="D452" s="11" t="s">
        <v>90</v>
      </c>
      <c r="G452" s="38">
        <f t="shared" si="15"/>
        <v>0.44619050877478222</v>
      </c>
      <c r="I452" s="11" t="s">
        <v>88</v>
      </c>
      <c r="J452" s="11" t="s">
        <v>118</v>
      </c>
      <c r="K452" s="11" t="s">
        <v>15</v>
      </c>
      <c r="L452" s="11" t="s">
        <v>357</v>
      </c>
      <c r="M452" s="8" t="s">
        <v>1832</v>
      </c>
      <c r="N452" s="8" t="s">
        <v>1772</v>
      </c>
      <c r="O452" s="21" t="s">
        <v>1858</v>
      </c>
      <c r="P452" s="32" t="s">
        <v>1773</v>
      </c>
      <c r="Q452" s="15">
        <f t="shared" si="14"/>
        <v>0.32209752053934587</v>
      </c>
      <c r="R452" s="49"/>
      <c r="S452" s="49"/>
      <c r="T452" s="49"/>
    </row>
    <row r="453" spans="1:20" s="11" customFormat="1" ht="11.1" customHeight="1">
      <c r="A453" s="29"/>
      <c r="B453" s="46">
        <v>41149</v>
      </c>
      <c r="C453" s="11" t="s">
        <v>118</v>
      </c>
      <c r="D453" s="11" t="s">
        <v>90</v>
      </c>
      <c r="G453" s="38">
        <f t="shared" si="15"/>
        <v>0.44619050877478222</v>
      </c>
      <c r="I453" s="11" t="s">
        <v>88</v>
      </c>
      <c r="J453" s="11" t="s">
        <v>118</v>
      </c>
      <c r="K453" s="11" t="s">
        <v>15</v>
      </c>
      <c r="L453" s="11" t="s">
        <v>358</v>
      </c>
      <c r="M453" s="8" t="s">
        <v>1832</v>
      </c>
      <c r="N453" s="8" t="s">
        <v>1772</v>
      </c>
      <c r="O453" s="21" t="s">
        <v>1834</v>
      </c>
      <c r="P453" s="32" t="s">
        <v>1773</v>
      </c>
      <c r="Q453" s="15">
        <f t="shared" si="14"/>
        <v>0.32209752053934587</v>
      </c>
      <c r="R453" s="49"/>
      <c r="S453" s="49"/>
      <c r="T453" s="49"/>
    </row>
    <row r="454" spans="1:20" s="11" customFormat="1" ht="11.1" customHeight="1">
      <c r="A454" s="29"/>
      <c r="B454" s="46">
        <v>41149</v>
      </c>
      <c r="C454" s="11" t="s">
        <v>118</v>
      </c>
      <c r="D454" s="11" t="s">
        <v>90</v>
      </c>
      <c r="G454" s="38">
        <f t="shared" si="15"/>
        <v>0.44619050877478222</v>
      </c>
      <c r="I454" s="11" t="s">
        <v>88</v>
      </c>
      <c r="J454" s="11" t="s">
        <v>118</v>
      </c>
      <c r="K454" s="11" t="s">
        <v>15</v>
      </c>
      <c r="L454" s="11" t="s">
        <v>359</v>
      </c>
      <c r="M454" s="8" t="s">
        <v>1832</v>
      </c>
      <c r="N454" s="8" t="s">
        <v>1772</v>
      </c>
      <c r="O454" s="21" t="s">
        <v>1868</v>
      </c>
      <c r="P454" s="32" t="s">
        <v>1773</v>
      </c>
      <c r="Q454" s="15">
        <f t="shared" si="14"/>
        <v>0.32209752053934587</v>
      </c>
      <c r="R454" s="49"/>
      <c r="S454" s="49"/>
      <c r="T454" s="49"/>
    </row>
    <row r="455" spans="1:20" s="11" customFormat="1" ht="11.1" customHeight="1">
      <c r="A455" s="29"/>
      <c r="B455" s="46">
        <v>41149</v>
      </c>
      <c r="C455" s="11" t="s">
        <v>78</v>
      </c>
      <c r="D455" s="11" t="s">
        <v>90</v>
      </c>
      <c r="G455" s="38">
        <f t="shared" si="15"/>
        <v>0.44619050877478222</v>
      </c>
      <c r="I455" s="11" t="s">
        <v>88</v>
      </c>
      <c r="J455" s="11" t="s">
        <v>133</v>
      </c>
      <c r="K455" s="11" t="s">
        <v>18</v>
      </c>
      <c r="L455" s="11" t="s">
        <v>305</v>
      </c>
      <c r="M455" s="8" t="s">
        <v>1816</v>
      </c>
      <c r="N455" s="8" t="s">
        <v>1775</v>
      </c>
      <c r="O455" s="21" t="s">
        <v>1765</v>
      </c>
      <c r="P455" s="32" t="s">
        <v>1773</v>
      </c>
      <c r="Q455" s="15">
        <f t="shared" si="14"/>
        <v>0.32209752053934587</v>
      </c>
      <c r="R455" s="49"/>
      <c r="S455" s="49"/>
      <c r="T455" s="49"/>
    </row>
    <row r="456" spans="1:20" s="11" customFormat="1" ht="11.1" customHeight="1">
      <c r="A456" s="29"/>
      <c r="B456" s="46">
        <v>41149</v>
      </c>
      <c r="C456" s="11" t="s">
        <v>19</v>
      </c>
      <c r="D456" s="11" t="s">
        <v>90</v>
      </c>
      <c r="G456" s="38">
        <f t="shared" si="15"/>
        <v>0.44619050877478222</v>
      </c>
      <c r="I456" s="11" t="s">
        <v>88</v>
      </c>
      <c r="J456" s="11" t="s">
        <v>19</v>
      </c>
      <c r="K456" s="11" t="s">
        <v>18</v>
      </c>
      <c r="L456" s="11" t="s">
        <v>305</v>
      </c>
      <c r="M456" s="8" t="s">
        <v>1786</v>
      </c>
      <c r="N456" s="8" t="s">
        <v>1775</v>
      </c>
      <c r="O456" s="21" t="s">
        <v>1598</v>
      </c>
      <c r="P456" s="32" t="s">
        <v>1773</v>
      </c>
      <c r="Q456" s="15">
        <f t="shared" si="14"/>
        <v>0.32209752053934587</v>
      </c>
      <c r="R456" s="49">
        <v>10</v>
      </c>
      <c r="S456" s="49">
        <v>50</v>
      </c>
      <c r="T456" s="49">
        <v>100</v>
      </c>
    </row>
    <row r="457" spans="1:20" s="11" customFormat="1" ht="11.1" customHeight="1">
      <c r="A457" s="29"/>
      <c r="B457" s="46">
        <v>41158</v>
      </c>
      <c r="C457" s="11" t="s">
        <v>99</v>
      </c>
      <c r="D457" s="11" t="s">
        <v>90</v>
      </c>
      <c r="G457" s="38">
        <f t="shared" si="15"/>
        <v>0.44593714601150919</v>
      </c>
      <c r="I457" s="11" t="s">
        <v>88</v>
      </c>
      <c r="J457" s="11" t="s">
        <v>99</v>
      </c>
      <c r="K457" s="11" t="s">
        <v>15</v>
      </c>
      <c r="L457" s="11" t="s">
        <v>360</v>
      </c>
      <c r="M457" s="8" t="s">
        <v>1909</v>
      </c>
      <c r="N457" s="8" t="s">
        <v>1772</v>
      </c>
      <c r="O457" s="21" t="s">
        <v>1910</v>
      </c>
      <c r="P457" s="32" t="s">
        <v>1773</v>
      </c>
      <c r="Q457" s="15">
        <f t="shared" si="14"/>
        <v>0.32191462216691896</v>
      </c>
      <c r="R457" s="49"/>
      <c r="S457" s="49"/>
      <c r="T457" s="49"/>
    </row>
    <row r="458" spans="1:20" s="11" customFormat="1" ht="11.1" customHeight="1">
      <c r="A458" s="29"/>
      <c r="B458" s="46">
        <v>41159</v>
      </c>
      <c r="C458" s="11" t="s">
        <v>131</v>
      </c>
      <c r="D458" s="11" t="s">
        <v>90</v>
      </c>
      <c r="G458" s="38">
        <f t="shared" si="15"/>
        <v>0.44590900347562451</v>
      </c>
      <c r="I458" s="11" t="s">
        <v>88</v>
      </c>
      <c r="J458" s="11" t="s">
        <v>131</v>
      </c>
      <c r="K458" s="11" t="s">
        <v>15</v>
      </c>
      <c r="L458" s="11" t="s">
        <v>361</v>
      </c>
      <c r="M458" s="8" t="s">
        <v>1841</v>
      </c>
      <c r="N458" s="8" t="s">
        <v>1772</v>
      </c>
      <c r="O458" s="21" t="s">
        <v>1871</v>
      </c>
      <c r="P458" s="32" t="s">
        <v>1773</v>
      </c>
      <c r="Q458" s="15">
        <f t="shared" si="14"/>
        <v>0.3218943065374919</v>
      </c>
      <c r="R458" s="49"/>
      <c r="S458" s="49"/>
      <c r="T458" s="49"/>
    </row>
    <row r="459" spans="1:20" s="11" customFormat="1" ht="11.1" customHeight="1">
      <c r="A459" s="29"/>
      <c r="B459" s="46">
        <v>41162</v>
      </c>
      <c r="C459" s="11" t="s">
        <v>131</v>
      </c>
      <c r="D459" s="11" t="s">
        <v>90</v>
      </c>
      <c r="G459" s="38">
        <f t="shared" si="15"/>
        <v>0.44582458652376317</v>
      </c>
      <c r="I459" s="11" t="s">
        <v>88</v>
      </c>
      <c r="J459" s="11" t="s">
        <v>131</v>
      </c>
      <c r="K459" s="11" t="s">
        <v>15</v>
      </c>
      <c r="L459" s="11" t="s">
        <v>362</v>
      </c>
      <c r="M459" s="8" t="s">
        <v>1841</v>
      </c>
      <c r="N459" s="8" t="s">
        <v>1772</v>
      </c>
      <c r="O459" s="21" t="s">
        <v>1903</v>
      </c>
      <c r="P459" s="32" t="s">
        <v>1773</v>
      </c>
      <c r="Q459" s="15">
        <f t="shared" si="14"/>
        <v>0.32183336734145052</v>
      </c>
      <c r="R459" s="49"/>
      <c r="S459" s="49"/>
      <c r="T459" s="49"/>
    </row>
    <row r="460" spans="1:20" s="11" customFormat="1" ht="11.1" customHeight="1">
      <c r="A460" s="29"/>
      <c r="B460" s="46">
        <v>41162</v>
      </c>
      <c r="C460" s="11" t="s">
        <v>28</v>
      </c>
      <c r="D460" s="11" t="s">
        <v>90</v>
      </c>
      <c r="G460" s="38">
        <f t="shared" si="15"/>
        <v>0.44582458652376317</v>
      </c>
      <c r="I460" s="11" t="s">
        <v>88</v>
      </c>
      <c r="J460" s="11" t="s">
        <v>28</v>
      </c>
      <c r="K460" s="11" t="s">
        <v>15</v>
      </c>
      <c r="L460" s="11" t="s">
        <v>363</v>
      </c>
      <c r="M460" s="8" t="s">
        <v>1865</v>
      </c>
      <c r="N460" s="8" t="s">
        <v>1775</v>
      </c>
      <c r="O460" s="21" t="s">
        <v>1866</v>
      </c>
      <c r="P460" s="32" t="s">
        <v>1773</v>
      </c>
      <c r="Q460" s="15">
        <f t="shared" si="14"/>
        <v>0.32183336734145052</v>
      </c>
      <c r="R460" s="49"/>
      <c r="S460" s="49"/>
      <c r="T460" s="49"/>
    </row>
    <row r="461" spans="1:20" s="11" customFormat="1" ht="11.1" customHeight="1">
      <c r="A461" s="29"/>
      <c r="B461" s="46">
        <v>41162</v>
      </c>
      <c r="C461" s="11" t="s">
        <v>28</v>
      </c>
      <c r="D461" s="11" t="s">
        <v>90</v>
      </c>
      <c r="G461" s="38">
        <f t="shared" si="15"/>
        <v>0.44582458652376317</v>
      </c>
      <c r="I461" s="11" t="s">
        <v>88</v>
      </c>
      <c r="J461" s="11" t="s">
        <v>28</v>
      </c>
      <c r="K461" s="11" t="s">
        <v>15</v>
      </c>
      <c r="L461" s="11" t="s">
        <v>364</v>
      </c>
      <c r="M461" s="8" t="s">
        <v>1865</v>
      </c>
      <c r="N461" s="8" t="s">
        <v>1775</v>
      </c>
      <c r="O461" s="21" t="s">
        <v>1908</v>
      </c>
      <c r="P461" s="32" t="s">
        <v>1773</v>
      </c>
      <c r="Q461" s="15">
        <f t="shared" si="14"/>
        <v>0.32183336734145052</v>
      </c>
      <c r="R461" s="49"/>
      <c r="S461" s="49"/>
      <c r="T461" s="49"/>
    </row>
    <row r="462" spans="1:20" s="11" customFormat="1" ht="11.1" customHeight="1">
      <c r="A462" s="29"/>
      <c r="B462" s="46">
        <v>41163</v>
      </c>
      <c r="C462" s="11" t="s">
        <v>80</v>
      </c>
      <c r="D462" s="11" t="s">
        <v>90</v>
      </c>
      <c r="G462" s="38">
        <f t="shared" si="15"/>
        <v>0.44579645109136673</v>
      </c>
      <c r="I462" s="11" t="s">
        <v>88</v>
      </c>
      <c r="J462" s="11" t="s">
        <v>310</v>
      </c>
      <c r="K462" s="11" t="s">
        <v>18</v>
      </c>
      <c r="L462" s="11" t="s">
        <v>18</v>
      </c>
      <c r="M462" s="8" t="s">
        <v>1856</v>
      </c>
      <c r="N462" s="8" t="s">
        <v>1775</v>
      </c>
      <c r="O462" s="21" t="s">
        <v>1544</v>
      </c>
      <c r="P462" s="32" t="s">
        <v>1773</v>
      </c>
      <c r="Q462" s="15">
        <f t="shared" si="14"/>
        <v>0.32181305683991368</v>
      </c>
      <c r="R462" s="49"/>
      <c r="S462" s="49"/>
      <c r="T462" s="49"/>
    </row>
    <row r="463" spans="1:20" s="11" customFormat="1" ht="11.1" customHeight="1">
      <c r="A463" s="29"/>
      <c r="B463" s="46">
        <v>41163</v>
      </c>
      <c r="C463" s="11" t="s">
        <v>106</v>
      </c>
      <c r="D463" s="11" t="s">
        <v>90</v>
      </c>
      <c r="G463" s="38">
        <f t="shared" si="15"/>
        <v>0.44579645109136673</v>
      </c>
      <c r="I463" s="11" t="s">
        <v>88</v>
      </c>
      <c r="J463" s="11" t="s">
        <v>297</v>
      </c>
      <c r="K463" s="11" t="s">
        <v>18</v>
      </c>
      <c r="L463" s="11" t="s">
        <v>18</v>
      </c>
      <c r="M463" s="8" t="s">
        <v>1774</v>
      </c>
      <c r="N463" s="8" t="s">
        <v>1775</v>
      </c>
      <c r="O463" s="21" t="s">
        <v>1764</v>
      </c>
      <c r="P463" s="32" t="s">
        <v>1773</v>
      </c>
      <c r="Q463" s="15">
        <f t="shared" si="14"/>
        <v>0.32181305683991368</v>
      </c>
      <c r="R463" s="49"/>
      <c r="S463" s="49"/>
      <c r="T463" s="49"/>
    </row>
    <row r="464" spans="1:20" s="11" customFormat="1" ht="11.1" customHeight="1">
      <c r="A464" s="29"/>
      <c r="B464" s="46">
        <v>41163</v>
      </c>
      <c r="C464" s="11" t="s">
        <v>106</v>
      </c>
      <c r="D464" s="11" t="s">
        <v>90</v>
      </c>
      <c r="G464" s="38">
        <f t="shared" si="15"/>
        <v>0.44579645109136673</v>
      </c>
      <c r="I464" s="11" t="s">
        <v>88</v>
      </c>
      <c r="J464" s="11" t="s">
        <v>297</v>
      </c>
      <c r="K464" s="11" t="s">
        <v>22</v>
      </c>
      <c r="L464" s="11" t="s">
        <v>365</v>
      </c>
      <c r="M464" s="8" t="s">
        <v>1774</v>
      </c>
      <c r="N464" s="8" t="s">
        <v>1775</v>
      </c>
      <c r="O464" s="21" t="s">
        <v>1607</v>
      </c>
      <c r="P464" s="32" t="s">
        <v>1773</v>
      </c>
      <c r="Q464" s="15">
        <f t="shared" si="14"/>
        <v>0.32181305683991368</v>
      </c>
      <c r="R464" s="49"/>
      <c r="S464" s="49"/>
      <c r="T464" s="49"/>
    </row>
    <row r="465" spans="1:20" s="11" customFormat="1" ht="11.1" customHeight="1">
      <c r="A465" s="29"/>
      <c r="B465" s="46">
        <v>41163</v>
      </c>
      <c r="C465" s="11" t="s">
        <v>106</v>
      </c>
      <c r="D465" s="11" t="s">
        <v>90</v>
      </c>
      <c r="G465" s="38">
        <f t="shared" si="15"/>
        <v>0.44579645109136673</v>
      </c>
      <c r="I465" s="11" t="s">
        <v>88</v>
      </c>
      <c r="J465" s="11" t="s">
        <v>297</v>
      </c>
      <c r="K465" s="11" t="s">
        <v>84</v>
      </c>
      <c r="L465" s="11" t="s">
        <v>307</v>
      </c>
      <c r="M465" s="8" t="s">
        <v>1774</v>
      </c>
      <c r="N465" s="8" t="s">
        <v>1775</v>
      </c>
      <c r="O465" s="21" t="s">
        <v>1784</v>
      </c>
      <c r="P465" s="32" t="s">
        <v>1773</v>
      </c>
      <c r="Q465" s="15">
        <f t="shared" si="14"/>
        <v>0.32181305683991368</v>
      </c>
      <c r="R465" s="49"/>
      <c r="S465" s="49"/>
      <c r="T465" s="49"/>
    </row>
    <row r="466" spans="1:20" s="11" customFormat="1" ht="11.1" customHeight="1">
      <c r="A466" s="29"/>
      <c r="B466" s="46">
        <v>41163</v>
      </c>
      <c r="C466" s="11" t="s">
        <v>106</v>
      </c>
      <c r="D466" s="11" t="s">
        <v>90</v>
      </c>
      <c r="G466" s="38">
        <f t="shared" si="15"/>
        <v>0.44579645109136673</v>
      </c>
      <c r="I466" s="11" t="s">
        <v>88</v>
      </c>
      <c r="J466" s="11" t="s">
        <v>297</v>
      </c>
      <c r="K466" s="11" t="s">
        <v>84</v>
      </c>
      <c r="L466" s="11" t="s">
        <v>307</v>
      </c>
      <c r="M466" s="8" t="s">
        <v>1774</v>
      </c>
      <c r="N466" s="8" t="s">
        <v>1775</v>
      </c>
      <c r="O466" s="21" t="s">
        <v>1785</v>
      </c>
      <c r="P466" s="32" t="s">
        <v>1773</v>
      </c>
      <c r="Q466" s="15">
        <f t="shared" si="14"/>
        <v>0.32181305683991368</v>
      </c>
      <c r="R466" s="49"/>
      <c r="S466" s="49"/>
      <c r="T466" s="49"/>
    </row>
    <row r="467" spans="1:20" s="11" customFormat="1" ht="11.1" customHeight="1">
      <c r="A467" s="29"/>
      <c r="B467" s="46">
        <v>41164</v>
      </c>
      <c r="C467" s="11" t="s">
        <v>79</v>
      </c>
      <c r="D467" s="11" t="s">
        <v>90</v>
      </c>
      <c r="G467" s="38">
        <f t="shared" si="15"/>
        <v>0.44576831743456247</v>
      </c>
      <c r="I467" s="11" t="s">
        <v>88</v>
      </c>
      <c r="J467" s="11" t="s">
        <v>61</v>
      </c>
      <c r="K467" s="11" t="s">
        <v>21</v>
      </c>
      <c r="L467" s="11" t="s">
        <v>341</v>
      </c>
      <c r="M467" s="8" t="s">
        <v>1923</v>
      </c>
      <c r="N467" s="8" t="s">
        <v>1775</v>
      </c>
      <c r="O467" s="21" t="s">
        <v>1982</v>
      </c>
      <c r="P467" s="32" t="s">
        <v>1773</v>
      </c>
      <c r="Q467" s="15">
        <f t="shared" si="14"/>
        <v>0.32179274762014737</v>
      </c>
      <c r="R467" s="49"/>
      <c r="S467" s="49"/>
      <c r="T467" s="49"/>
    </row>
    <row r="468" spans="1:20" s="11" customFormat="1" ht="11.1" customHeight="1">
      <c r="A468" s="29"/>
      <c r="B468" s="46">
        <v>41164</v>
      </c>
      <c r="C468" s="11" t="s">
        <v>114</v>
      </c>
      <c r="D468" s="11" t="s">
        <v>90</v>
      </c>
      <c r="G468" s="38">
        <f t="shared" si="15"/>
        <v>0.44576831743456247</v>
      </c>
      <c r="I468" s="11" t="s">
        <v>88</v>
      </c>
      <c r="J468" s="11" t="s">
        <v>114</v>
      </c>
      <c r="K468" s="11" t="s">
        <v>15</v>
      </c>
      <c r="L468" s="11" t="s">
        <v>351</v>
      </c>
      <c r="M468" s="8" t="s">
        <v>1839</v>
      </c>
      <c r="N468" s="8" t="s">
        <v>1775</v>
      </c>
      <c r="O468" s="21" t="s">
        <v>1852</v>
      </c>
      <c r="P468" s="32" t="s">
        <v>1773</v>
      </c>
      <c r="Q468" s="15">
        <f t="shared" si="14"/>
        <v>0.32179274762014737</v>
      </c>
      <c r="R468" s="49"/>
      <c r="S468" s="49"/>
      <c r="T468" s="49"/>
    </row>
    <row r="469" spans="1:20" s="11" customFormat="1" ht="11.1" customHeight="1">
      <c r="A469" s="29"/>
      <c r="B469" s="46">
        <v>41164</v>
      </c>
      <c r="C469" s="11" t="s">
        <v>114</v>
      </c>
      <c r="D469" s="11" t="s">
        <v>90</v>
      </c>
      <c r="G469" s="38">
        <f t="shared" si="15"/>
        <v>0.44576831743456247</v>
      </c>
      <c r="I469" s="11" t="s">
        <v>88</v>
      </c>
      <c r="J469" s="11" t="s">
        <v>114</v>
      </c>
      <c r="K469" s="11" t="s">
        <v>15</v>
      </c>
      <c r="L469" s="11" t="s">
        <v>351</v>
      </c>
      <c r="M469" s="8" t="s">
        <v>1839</v>
      </c>
      <c r="N469" s="8" t="s">
        <v>1775</v>
      </c>
      <c r="O469" s="21" t="s">
        <v>1853</v>
      </c>
      <c r="P469" s="32" t="s">
        <v>1773</v>
      </c>
      <c r="Q469" s="15">
        <f t="shared" si="14"/>
        <v>0.32179274762014737</v>
      </c>
      <c r="R469" s="49"/>
      <c r="S469" s="49"/>
      <c r="T469" s="49"/>
    </row>
    <row r="470" spans="1:20" s="11" customFormat="1" ht="11.1" customHeight="1">
      <c r="A470" s="29"/>
      <c r="B470" s="46">
        <v>41170</v>
      </c>
      <c r="C470" s="11" t="s">
        <v>98</v>
      </c>
      <c r="D470" s="11" t="s">
        <v>90</v>
      </c>
      <c r="G470" s="38">
        <f t="shared" si="15"/>
        <v>0.44559955277489338</v>
      </c>
      <c r="I470" s="11" t="s">
        <v>88</v>
      </c>
      <c r="J470" s="11" t="s">
        <v>98</v>
      </c>
      <c r="K470" s="11" t="s">
        <v>15</v>
      </c>
      <c r="L470" s="11" t="s">
        <v>366</v>
      </c>
      <c r="M470" s="8" t="s">
        <v>1838</v>
      </c>
      <c r="N470" s="8" t="s">
        <v>1772</v>
      </c>
      <c r="O470" s="21" t="s">
        <v>1869</v>
      </c>
      <c r="P470" s="32" t="s">
        <v>1773</v>
      </c>
      <c r="Q470" s="15">
        <f t="shared" si="14"/>
        <v>0.32167091921419727</v>
      </c>
      <c r="R470" s="49"/>
      <c r="S470" s="49"/>
      <c r="T470" s="49"/>
    </row>
    <row r="471" spans="1:20" s="11" customFormat="1" ht="11.1" customHeight="1">
      <c r="A471" s="29"/>
      <c r="B471" s="46">
        <v>41170</v>
      </c>
      <c r="C471" s="11" t="s">
        <v>129</v>
      </c>
      <c r="D471" s="11" t="s">
        <v>90</v>
      </c>
      <c r="G471" s="38">
        <f t="shared" si="15"/>
        <v>0.44559955277489338</v>
      </c>
      <c r="I471" s="11" t="s">
        <v>88</v>
      </c>
      <c r="J471" s="11" t="s">
        <v>129</v>
      </c>
      <c r="K471" s="11" t="s">
        <v>20</v>
      </c>
      <c r="L471" s="11" t="s">
        <v>340</v>
      </c>
      <c r="M471" s="8" t="s">
        <v>1919</v>
      </c>
      <c r="N471" s="8" t="s">
        <v>1775</v>
      </c>
      <c r="O471" s="21" t="s">
        <v>1920</v>
      </c>
      <c r="P471" s="32" t="s">
        <v>1773</v>
      </c>
      <c r="Q471" s="15">
        <f t="shared" si="14"/>
        <v>0.32167091921419727</v>
      </c>
      <c r="R471" s="49"/>
      <c r="S471" s="49"/>
      <c r="T471" s="49"/>
    </row>
    <row r="472" spans="1:20" s="11" customFormat="1" ht="11.1" customHeight="1">
      <c r="A472" s="29"/>
      <c r="B472" s="46">
        <v>41170</v>
      </c>
      <c r="C472" s="11" t="s">
        <v>63</v>
      </c>
      <c r="D472" s="11" t="s">
        <v>90</v>
      </c>
      <c r="G472" s="38">
        <f t="shared" si="15"/>
        <v>0.44559955277489338</v>
      </c>
      <c r="I472" s="11" t="s">
        <v>88</v>
      </c>
      <c r="J472" s="11" t="s">
        <v>315</v>
      </c>
      <c r="K472" s="11" t="s">
        <v>22</v>
      </c>
      <c r="L472" s="11" t="s">
        <v>367</v>
      </c>
      <c r="M472" s="8" t="s">
        <v>1790</v>
      </c>
      <c r="N472" s="8" t="s">
        <v>1775</v>
      </c>
      <c r="O472" s="21" t="s">
        <v>2011</v>
      </c>
      <c r="P472" s="32" t="s">
        <v>1773</v>
      </c>
      <c r="Q472" s="15">
        <f t="shared" si="14"/>
        <v>0.32167091921419727</v>
      </c>
      <c r="R472" s="49">
        <v>10</v>
      </c>
      <c r="S472" s="49">
        <v>50</v>
      </c>
      <c r="T472" s="49">
        <v>100</v>
      </c>
    </row>
    <row r="473" spans="1:20" s="11" customFormat="1" ht="11.1" customHeight="1">
      <c r="A473" s="29"/>
      <c r="B473" s="46">
        <v>41170</v>
      </c>
      <c r="C473" s="11" t="s">
        <v>79</v>
      </c>
      <c r="D473" s="11" t="s">
        <v>90</v>
      </c>
      <c r="G473" s="38">
        <f t="shared" si="15"/>
        <v>0.44559955277489338</v>
      </c>
      <c r="I473" s="11" t="s">
        <v>88</v>
      </c>
      <c r="J473" s="11" t="s">
        <v>61</v>
      </c>
      <c r="K473" s="11" t="s">
        <v>20</v>
      </c>
      <c r="L473" s="11" t="s">
        <v>340</v>
      </c>
      <c r="M473" s="8" t="s">
        <v>1830</v>
      </c>
      <c r="N473" s="8" t="s">
        <v>1775</v>
      </c>
      <c r="O473" s="21" t="s">
        <v>1921</v>
      </c>
      <c r="P473" s="32" t="s">
        <v>1773</v>
      </c>
      <c r="Q473" s="15">
        <f t="shared" si="14"/>
        <v>0.32167091921419727</v>
      </c>
      <c r="R473" s="49"/>
      <c r="S473" s="49"/>
      <c r="T473" s="49"/>
    </row>
    <row r="474" spans="1:20" s="11" customFormat="1" ht="11.1" customHeight="1">
      <c r="A474" s="29"/>
      <c r="B474" s="46">
        <v>41170</v>
      </c>
      <c r="C474" s="11" t="s">
        <v>132</v>
      </c>
      <c r="D474" s="11" t="s">
        <v>90</v>
      </c>
      <c r="G474" s="38">
        <f t="shared" si="15"/>
        <v>0.44559955277489338</v>
      </c>
      <c r="I474" s="11" t="s">
        <v>88</v>
      </c>
      <c r="J474" s="11" t="s">
        <v>137</v>
      </c>
      <c r="K474" s="11" t="s">
        <v>22</v>
      </c>
      <c r="L474" s="11" t="s">
        <v>343</v>
      </c>
      <c r="M474" s="8" t="s">
        <v>1825</v>
      </c>
      <c r="N474" s="8" t="s">
        <v>1775</v>
      </c>
      <c r="O474" s="21" t="s">
        <v>2012</v>
      </c>
      <c r="P474" s="32" t="s">
        <v>1773</v>
      </c>
      <c r="Q474" s="15">
        <f t="shared" si="14"/>
        <v>0.32167091921419727</v>
      </c>
      <c r="R474" s="49"/>
      <c r="S474" s="49"/>
      <c r="T474" s="49"/>
    </row>
    <row r="475" spans="1:20" s="11" customFormat="1" ht="11.1" customHeight="1">
      <c r="A475" s="29"/>
      <c r="B475" s="46">
        <v>41170</v>
      </c>
      <c r="C475" s="11" t="s">
        <v>132</v>
      </c>
      <c r="D475" s="11" t="s">
        <v>90</v>
      </c>
      <c r="G475" s="38">
        <f t="shared" si="15"/>
        <v>0.44559955277489338</v>
      </c>
      <c r="I475" s="11" t="s">
        <v>88</v>
      </c>
      <c r="J475" s="11" t="s">
        <v>137</v>
      </c>
      <c r="K475" s="11" t="s">
        <v>22</v>
      </c>
      <c r="L475" s="11" t="s">
        <v>343</v>
      </c>
      <c r="M475" s="8" t="s">
        <v>1825</v>
      </c>
      <c r="N475" s="8" t="s">
        <v>1775</v>
      </c>
      <c r="O475" s="21" t="s">
        <v>2013</v>
      </c>
      <c r="P475" s="32" t="s">
        <v>1773</v>
      </c>
      <c r="Q475" s="15">
        <f t="shared" si="14"/>
        <v>0.32167091921419727</v>
      </c>
      <c r="R475" s="49"/>
      <c r="S475" s="49"/>
      <c r="T475" s="49"/>
    </row>
    <row r="476" spans="1:20" s="11" customFormat="1" ht="11.1" customHeight="1">
      <c r="A476" s="29"/>
      <c r="B476" s="46">
        <v>41172</v>
      </c>
      <c r="C476" s="11" t="s">
        <v>4</v>
      </c>
      <c r="D476" s="11" t="s">
        <v>89</v>
      </c>
      <c r="F476" s="38">
        <f>min半6列*Q476</f>
        <v>0.50919792541672249</v>
      </c>
      <c r="I476" s="11" t="s">
        <v>88</v>
      </c>
      <c r="J476" s="11" t="s">
        <v>4</v>
      </c>
      <c r="K476" s="11" t="s">
        <v>252</v>
      </c>
      <c r="L476" s="11" t="s">
        <v>368</v>
      </c>
      <c r="M476" s="8"/>
      <c r="N476" s="8" t="s">
        <v>4</v>
      </c>
      <c r="O476" s="21" t="s">
        <v>1710</v>
      </c>
      <c r="P476" s="31" t="s">
        <v>1709</v>
      </c>
      <c r="Q476" s="15">
        <f t="shared" si="14"/>
        <v>0.32163031999604369</v>
      </c>
      <c r="R476" s="49"/>
      <c r="S476" s="49"/>
      <c r="T476" s="49"/>
    </row>
    <row r="477" spans="1:20" s="11" customFormat="1" ht="11.1" customHeight="1">
      <c r="A477" s="29"/>
      <c r="B477" s="46">
        <v>41176</v>
      </c>
      <c r="C477" s="11" t="s">
        <v>135</v>
      </c>
      <c r="D477" s="11" t="s">
        <v>91</v>
      </c>
      <c r="E477" s="16">
        <f t="shared" ref="E477:E492" si="16">min半5列*Q477</f>
        <v>1.6077456846580016E-3</v>
      </c>
      <c r="I477" s="11" t="s">
        <v>88</v>
      </c>
      <c r="K477" s="11" t="s">
        <v>30</v>
      </c>
      <c r="L477" s="11" t="s">
        <v>370</v>
      </c>
      <c r="M477" s="8" t="s">
        <v>1422</v>
      </c>
      <c r="N477" s="8" t="s">
        <v>1337</v>
      </c>
      <c r="O477" s="20" t="s">
        <v>1358</v>
      </c>
      <c r="P477" s="31"/>
      <c r="Q477" s="15">
        <f t="shared" si="14"/>
        <v>0.32154913693160031</v>
      </c>
      <c r="R477" s="49"/>
      <c r="S477" s="49"/>
      <c r="T477" s="49"/>
    </row>
    <row r="478" spans="1:20" s="11" customFormat="1" ht="11.1" customHeight="1">
      <c r="A478" s="29"/>
      <c r="B478" s="46">
        <v>41176</v>
      </c>
      <c r="C478" s="11" t="s">
        <v>134</v>
      </c>
      <c r="D478" s="11" t="s">
        <v>91</v>
      </c>
      <c r="E478" s="16">
        <f t="shared" si="16"/>
        <v>1.6077456846580016E-3</v>
      </c>
      <c r="I478" s="11" t="s">
        <v>88</v>
      </c>
      <c r="J478" s="11" t="s">
        <v>134</v>
      </c>
      <c r="K478" s="11" t="s">
        <v>91</v>
      </c>
      <c r="L478" s="11" t="s">
        <v>369</v>
      </c>
      <c r="M478" s="17" t="s">
        <v>1942</v>
      </c>
      <c r="N478" s="18" t="s">
        <v>1337</v>
      </c>
      <c r="O478" s="22">
        <v>3.8</v>
      </c>
      <c r="P478" s="31"/>
      <c r="Q478" s="15">
        <f t="shared" si="14"/>
        <v>0.32154913693160031</v>
      </c>
      <c r="R478" s="49"/>
      <c r="S478" s="49"/>
      <c r="T478" s="49"/>
    </row>
    <row r="479" spans="1:20" s="11" customFormat="1" ht="11.1" customHeight="1">
      <c r="A479" s="29"/>
      <c r="B479" s="46">
        <v>41176</v>
      </c>
      <c r="C479" s="11" t="s">
        <v>133</v>
      </c>
      <c r="D479" s="11" t="s">
        <v>91</v>
      </c>
      <c r="E479" s="16">
        <f t="shared" si="16"/>
        <v>1.6077456846580016E-3</v>
      </c>
      <c r="I479" s="11" t="s">
        <v>88</v>
      </c>
      <c r="K479" s="11" t="s">
        <v>30</v>
      </c>
      <c r="L479" s="11" t="s">
        <v>372</v>
      </c>
      <c r="M479" s="8" t="s">
        <v>1391</v>
      </c>
      <c r="N479" s="8" t="s">
        <v>1337</v>
      </c>
      <c r="O479" s="20" t="s">
        <v>1360</v>
      </c>
      <c r="P479" s="31"/>
      <c r="Q479" s="15">
        <f t="shared" si="14"/>
        <v>0.32154913693160031</v>
      </c>
      <c r="R479" s="49"/>
      <c r="S479" s="49"/>
      <c r="T479" s="49"/>
    </row>
    <row r="480" spans="1:20" s="11" customFormat="1" ht="11.1" customHeight="1">
      <c r="A480" s="29"/>
      <c r="B480" s="46">
        <v>41176</v>
      </c>
      <c r="C480" s="11" t="s">
        <v>49</v>
      </c>
      <c r="D480" s="11" t="s">
        <v>91</v>
      </c>
      <c r="E480" s="16">
        <f t="shared" si="16"/>
        <v>1.6077456846580016E-3</v>
      </c>
      <c r="I480" s="11" t="s">
        <v>88</v>
      </c>
      <c r="J480" s="11" t="s">
        <v>49</v>
      </c>
      <c r="K480" s="11" t="s">
        <v>91</v>
      </c>
      <c r="L480" s="11" t="s">
        <v>371</v>
      </c>
      <c r="M480" s="17" t="s">
        <v>1939</v>
      </c>
      <c r="N480" s="18" t="s">
        <v>1337</v>
      </c>
      <c r="O480" s="22">
        <v>3.6</v>
      </c>
      <c r="P480" s="31"/>
      <c r="Q480" s="15">
        <f t="shared" si="14"/>
        <v>0.32154913693160031</v>
      </c>
      <c r="R480" s="49"/>
      <c r="S480" s="49"/>
      <c r="T480" s="49"/>
    </row>
    <row r="481" spans="1:20" s="11" customFormat="1" ht="11.1" customHeight="1">
      <c r="A481" s="29"/>
      <c r="B481" s="46">
        <v>41176</v>
      </c>
      <c r="C481" s="11" t="s">
        <v>137</v>
      </c>
      <c r="D481" s="11" t="s">
        <v>91</v>
      </c>
      <c r="E481" s="16">
        <f t="shared" si="16"/>
        <v>1.6077456846580016E-3</v>
      </c>
      <c r="I481" s="11" t="s">
        <v>88</v>
      </c>
      <c r="K481" s="11" t="s">
        <v>30</v>
      </c>
      <c r="L481" s="11" t="s">
        <v>374</v>
      </c>
      <c r="M481" s="8" t="s">
        <v>1388</v>
      </c>
      <c r="N481" s="8" t="s">
        <v>1337</v>
      </c>
      <c r="O481" s="20" t="s">
        <v>1346</v>
      </c>
      <c r="P481" s="31"/>
      <c r="Q481" s="15">
        <f t="shared" si="14"/>
        <v>0.32154913693160031</v>
      </c>
      <c r="R481" s="49"/>
      <c r="S481" s="49"/>
      <c r="T481" s="49"/>
    </row>
    <row r="482" spans="1:20" s="11" customFormat="1" ht="11.1" customHeight="1">
      <c r="A482" s="29"/>
      <c r="B482" s="46">
        <v>41176</v>
      </c>
      <c r="C482" s="11" t="s">
        <v>50</v>
      </c>
      <c r="D482" s="11" t="s">
        <v>91</v>
      </c>
      <c r="E482" s="16">
        <f t="shared" si="16"/>
        <v>1.6077456846580016E-3</v>
      </c>
      <c r="I482" s="11" t="s">
        <v>88</v>
      </c>
      <c r="J482" s="11" t="s">
        <v>50</v>
      </c>
      <c r="K482" s="11" t="s">
        <v>91</v>
      </c>
      <c r="L482" s="11" t="s">
        <v>373</v>
      </c>
      <c r="M482" s="17" t="s">
        <v>1943</v>
      </c>
      <c r="N482" s="18" t="s">
        <v>1337</v>
      </c>
      <c r="O482" s="22">
        <v>3.4</v>
      </c>
      <c r="P482" s="31"/>
      <c r="Q482" s="15">
        <f t="shared" si="14"/>
        <v>0.32154913693160031</v>
      </c>
      <c r="R482" s="49"/>
      <c r="S482" s="49"/>
      <c r="T482" s="49"/>
    </row>
    <row r="483" spans="1:20" s="11" customFormat="1" ht="11.1" customHeight="1">
      <c r="A483" s="29"/>
      <c r="B483" s="46">
        <v>41177</v>
      </c>
      <c r="C483" s="11" t="s">
        <v>51</v>
      </c>
      <c r="D483" s="11" t="s">
        <v>91</v>
      </c>
      <c r="E483" s="16">
        <f t="shared" si="16"/>
        <v>1.6076442218374467E-3</v>
      </c>
      <c r="I483" s="11" t="s">
        <v>88</v>
      </c>
      <c r="J483" s="11" t="s">
        <v>51</v>
      </c>
      <c r="K483" s="11" t="s">
        <v>91</v>
      </c>
      <c r="L483" s="11" t="s">
        <v>375</v>
      </c>
      <c r="M483" s="8" t="s">
        <v>1377</v>
      </c>
      <c r="N483" s="8" t="s">
        <v>1337</v>
      </c>
      <c r="O483" s="20" t="s">
        <v>1378</v>
      </c>
      <c r="P483" s="31"/>
      <c r="Q483" s="15">
        <f t="shared" si="14"/>
        <v>0.32152884436748935</v>
      </c>
      <c r="R483" s="49"/>
      <c r="S483" s="49"/>
      <c r="T483" s="49"/>
    </row>
    <row r="484" spans="1:20" s="11" customFormat="1" ht="11.1" customHeight="1">
      <c r="A484" s="29"/>
      <c r="B484" s="46">
        <v>41177</v>
      </c>
      <c r="C484" s="11" t="s">
        <v>99</v>
      </c>
      <c r="D484" s="11" t="s">
        <v>91</v>
      </c>
      <c r="E484" s="16">
        <f t="shared" si="16"/>
        <v>1.6076442218374467E-3</v>
      </c>
      <c r="I484" s="11" t="s">
        <v>88</v>
      </c>
      <c r="K484" s="11" t="s">
        <v>30</v>
      </c>
      <c r="L484" s="11" t="s">
        <v>375</v>
      </c>
      <c r="M484" s="8" t="s">
        <v>1431</v>
      </c>
      <c r="N484" s="8" t="s">
        <v>1337</v>
      </c>
      <c r="O484" s="20" t="s">
        <v>1355</v>
      </c>
      <c r="P484" s="31"/>
      <c r="Q484" s="15">
        <f t="shared" si="14"/>
        <v>0.32152884436748935</v>
      </c>
      <c r="R484" s="49"/>
      <c r="S484" s="49"/>
      <c r="T484" s="49"/>
    </row>
    <row r="485" spans="1:20" s="11" customFormat="1" ht="11.1" customHeight="1">
      <c r="A485" s="29"/>
      <c r="B485" s="46">
        <v>41177</v>
      </c>
      <c r="C485" s="11" t="s">
        <v>51</v>
      </c>
      <c r="D485" s="11" t="s">
        <v>91</v>
      </c>
      <c r="E485" s="16">
        <f t="shared" si="16"/>
        <v>1.6076442218374467E-3</v>
      </c>
      <c r="I485" s="11" t="s">
        <v>88</v>
      </c>
      <c r="J485" s="11" t="s">
        <v>51</v>
      </c>
      <c r="K485" s="11" t="s">
        <v>91</v>
      </c>
      <c r="L485" s="11" t="s">
        <v>376</v>
      </c>
      <c r="M485" s="17" t="s">
        <v>1508</v>
      </c>
      <c r="N485" s="18" t="s">
        <v>1337</v>
      </c>
      <c r="O485" s="22">
        <v>2.2999999999999998</v>
      </c>
      <c r="P485" s="31"/>
      <c r="Q485" s="15">
        <f t="shared" si="14"/>
        <v>0.32152884436748935</v>
      </c>
      <c r="R485" s="49"/>
      <c r="S485" s="49"/>
      <c r="T485" s="49"/>
    </row>
    <row r="486" spans="1:20" s="11" customFormat="1" ht="11.1" customHeight="1">
      <c r="A486" s="29"/>
      <c r="B486" s="46">
        <v>41177</v>
      </c>
      <c r="C486" s="11" t="s">
        <v>99</v>
      </c>
      <c r="D486" s="11" t="s">
        <v>91</v>
      </c>
      <c r="E486" s="16">
        <f t="shared" si="16"/>
        <v>1.6076442218374467E-3</v>
      </c>
      <c r="I486" s="11" t="s">
        <v>88</v>
      </c>
      <c r="K486" s="11" t="s">
        <v>91</v>
      </c>
      <c r="L486" s="11" t="s">
        <v>377</v>
      </c>
      <c r="M486" s="17" t="s">
        <v>1941</v>
      </c>
      <c r="N486" s="18" t="s">
        <v>1337</v>
      </c>
      <c r="O486" s="22">
        <v>2.7</v>
      </c>
      <c r="P486" s="31"/>
      <c r="Q486" s="15">
        <f t="shared" si="14"/>
        <v>0.32152884436748935</v>
      </c>
      <c r="R486" s="49"/>
      <c r="S486" s="49"/>
      <c r="T486" s="49"/>
    </row>
    <row r="487" spans="1:20" s="11" customFormat="1" ht="11.1" customHeight="1">
      <c r="A487" s="29"/>
      <c r="B487" s="46">
        <v>41177</v>
      </c>
      <c r="C487" s="11" t="s">
        <v>139</v>
      </c>
      <c r="D487" s="11" t="s">
        <v>91</v>
      </c>
      <c r="E487" s="16">
        <f t="shared" si="16"/>
        <v>1.6076442218374467E-3</v>
      </c>
      <c r="I487" s="11" t="s">
        <v>88</v>
      </c>
      <c r="J487" s="11" t="s">
        <v>139</v>
      </c>
      <c r="K487" s="11" t="s">
        <v>91</v>
      </c>
      <c r="L487" s="11" t="s">
        <v>378</v>
      </c>
      <c r="M487" s="8" t="s">
        <v>1359</v>
      </c>
      <c r="N487" s="8" t="s">
        <v>1337</v>
      </c>
      <c r="O487" s="20" t="s">
        <v>1393</v>
      </c>
      <c r="P487" s="31"/>
      <c r="Q487" s="15">
        <f t="shared" si="14"/>
        <v>0.32152884436748935</v>
      </c>
      <c r="R487" s="49"/>
      <c r="S487" s="49"/>
      <c r="T487" s="49"/>
    </row>
    <row r="488" spans="1:20" s="11" customFormat="1" ht="11.1" customHeight="1">
      <c r="A488" s="29"/>
      <c r="B488" s="46">
        <v>41177</v>
      </c>
      <c r="C488" s="11" t="s">
        <v>140</v>
      </c>
      <c r="D488" s="11" t="s">
        <v>91</v>
      </c>
      <c r="E488" s="16">
        <f t="shared" si="16"/>
        <v>1.6076442218374467E-3</v>
      </c>
      <c r="I488" s="11" t="s">
        <v>88</v>
      </c>
      <c r="K488" s="11" t="s">
        <v>30</v>
      </c>
      <c r="L488" s="11" t="s">
        <v>378</v>
      </c>
      <c r="M488" s="17" t="s">
        <v>1940</v>
      </c>
      <c r="N488" s="18" t="s">
        <v>1337</v>
      </c>
      <c r="O488" s="22">
        <v>3.1</v>
      </c>
      <c r="P488" s="31"/>
      <c r="Q488" s="15">
        <f t="shared" si="14"/>
        <v>0.32152884436748935</v>
      </c>
      <c r="R488" s="49">
        <v>10</v>
      </c>
      <c r="S488" s="49">
        <v>50</v>
      </c>
      <c r="T488" s="49">
        <v>100</v>
      </c>
    </row>
    <row r="489" spans="1:20" s="11" customFormat="1" ht="11.1" customHeight="1">
      <c r="A489" s="29"/>
      <c r="B489" s="46">
        <v>41178</v>
      </c>
      <c r="C489" s="11" t="s">
        <v>118</v>
      </c>
      <c r="D489" s="11" t="s">
        <v>91</v>
      </c>
      <c r="E489" s="16">
        <f t="shared" si="16"/>
        <v>1.6075427654200841E-3</v>
      </c>
      <c r="I489" s="11" t="s">
        <v>88</v>
      </c>
      <c r="J489" s="11" t="s">
        <v>118</v>
      </c>
      <c r="K489" s="11" t="s">
        <v>91</v>
      </c>
      <c r="L489" s="11" t="s">
        <v>379</v>
      </c>
      <c r="M489" s="8" t="s">
        <v>1446</v>
      </c>
      <c r="N489" s="8" t="s">
        <v>1337</v>
      </c>
      <c r="O489" s="20" t="s">
        <v>1380</v>
      </c>
      <c r="P489" s="31"/>
      <c r="Q489" s="15">
        <f t="shared" ref="Q489:Q552" si="17" xml:space="preserve"> 1* 2.71828 ^ (-(0.69315 / 30.07) * (B489 - 23198) / 365.25)</f>
        <v>0.32150855308401682</v>
      </c>
      <c r="R489" s="49"/>
      <c r="S489" s="49"/>
      <c r="T489" s="49"/>
    </row>
    <row r="490" spans="1:20" s="11" customFormat="1" ht="11.1" customHeight="1">
      <c r="A490" s="29"/>
      <c r="B490" s="46">
        <v>41178</v>
      </c>
      <c r="C490" s="11" t="s">
        <v>142</v>
      </c>
      <c r="D490" s="11" t="s">
        <v>91</v>
      </c>
      <c r="E490" s="16">
        <f t="shared" si="16"/>
        <v>1.6075427654200841E-3</v>
      </c>
      <c r="I490" s="11" t="s">
        <v>88</v>
      </c>
      <c r="J490" s="11" t="s">
        <v>142</v>
      </c>
      <c r="K490" s="11" t="s">
        <v>91</v>
      </c>
      <c r="L490" s="11" t="s">
        <v>380</v>
      </c>
      <c r="M490" s="8" t="s">
        <v>1510</v>
      </c>
      <c r="N490" s="8" t="s">
        <v>1337</v>
      </c>
      <c r="O490" s="20" t="s">
        <v>1380</v>
      </c>
      <c r="P490" s="31"/>
      <c r="Q490" s="15">
        <f t="shared" si="17"/>
        <v>0.32150855308401682</v>
      </c>
      <c r="R490" s="49"/>
      <c r="S490" s="49"/>
      <c r="T490" s="49"/>
    </row>
    <row r="491" spans="1:20" s="11" customFormat="1" ht="11.1" customHeight="1">
      <c r="A491" s="29"/>
      <c r="B491" s="46">
        <v>41178</v>
      </c>
      <c r="C491" s="11" t="s">
        <v>141</v>
      </c>
      <c r="D491" s="11" t="s">
        <v>91</v>
      </c>
      <c r="E491" s="16">
        <f t="shared" si="16"/>
        <v>1.6075427654200841E-3</v>
      </c>
      <c r="I491" s="11" t="s">
        <v>88</v>
      </c>
      <c r="J491" s="11" t="s">
        <v>141</v>
      </c>
      <c r="K491" s="11" t="s">
        <v>91</v>
      </c>
      <c r="L491" s="11" t="s">
        <v>381</v>
      </c>
      <c r="M491" s="8" t="s">
        <v>1365</v>
      </c>
      <c r="N491" s="8" t="s">
        <v>1337</v>
      </c>
      <c r="O491" s="20" t="s">
        <v>1378</v>
      </c>
      <c r="P491" s="31"/>
      <c r="Q491" s="15">
        <f t="shared" si="17"/>
        <v>0.32150855308401682</v>
      </c>
      <c r="R491" s="49"/>
      <c r="S491" s="49"/>
      <c r="T491" s="49"/>
    </row>
    <row r="492" spans="1:20" s="11" customFormat="1" ht="11.1" customHeight="1">
      <c r="A492" s="29"/>
      <c r="B492" s="46">
        <v>41178</v>
      </c>
      <c r="C492" s="11" t="s">
        <v>125</v>
      </c>
      <c r="D492" s="11" t="s">
        <v>91</v>
      </c>
      <c r="E492" s="16">
        <f t="shared" si="16"/>
        <v>1.6075427654200841E-3</v>
      </c>
      <c r="I492" s="11" t="s">
        <v>88</v>
      </c>
      <c r="J492" s="11" t="s">
        <v>382</v>
      </c>
      <c r="K492" s="11" t="s">
        <v>91</v>
      </c>
      <c r="L492" s="11" t="s">
        <v>383</v>
      </c>
      <c r="M492" s="8" t="s">
        <v>1415</v>
      </c>
      <c r="N492" s="8" t="s">
        <v>1337</v>
      </c>
      <c r="O492" s="20" t="s">
        <v>1378</v>
      </c>
      <c r="P492" s="31"/>
      <c r="Q492" s="15">
        <f t="shared" si="17"/>
        <v>0.32150855308401682</v>
      </c>
      <c r="R492" s="49"/>
      <c r="S492" s="49"/>
      <c r="T492" s="49"/>
    </row>
    <row r="493" spans="1:20" s="11" customFormat="1" ht="11.1" customHeight="1">
      <c r="A493" s="29"/>
      <c r="B493" s="46">
        <v>41178</v>
      </c>
      <c r="C493" s="11" t="s">
        <v>127</v>
      </c>
      <c r="D493" s="11" t="s">
        <v>90</v>
      </c>
      <c r="G493" s="38">
        <f>min半7列*Q493</f>
        <v>0.44537463261372073</v>
      </c>
      <c r="I493" s="11" t="s">
        <v>88</v>
      </c>
      <c r="J493" s="11" t="s">
        <v>346</v>
      </c>
      <c r="K493" s="11" t="s">
        <v>15</v>
      </c>
      <c r="L493" s="11" t="s">
        <v>351</v>
      </c>
      <c r="M493" s="8" t="s">
        <v>1840</v>
      </c>
      <c r="N493" s="8" t="s">
        <v>1775</v>
      </c>
      <c r="O493" s="23"/>
      <c r="P493" s="32" t="s">
        <v>1779</v>
      </c>
      <c r="Q493" s="15">
        <f t="shared" si="17"/>
        <v>0.32150855308401682</v>
      </c>
      <c r="R493" s="49"/>
      <c r="S493" s="49"/>
      <c r="T493" s="49"/>
    </row>
    <row r="494" spans="1:20" s="11" customFormat="1" ht="11.1" customHeight="1">
      <c r="A494" s="29"/>
      <c r="B494" s="46">
        <v>41178</v>
      </c>
      <c r="C494" s="11" t="s">
        <v>110</v>
      </c>
      <c r="D494" s="11" t="s">
        <v>90</v>
      </c>
      <c r="G494" s="38">
        <f>min半7列*Q494</f>
        <v>0.44537463261372073</v>
      </c>
      <c r="I494" s="11" t="s">
        <v>88</v>
      </c>
      <c r="J494" s="11" t="s">
        <v>295</v>
      </c>
      <c r="K494" s="11" t="s">
        <v>15</v>
      </c>
      <c r="L494" s="11" t="s">
        <v>351</v>
      </c>
      <c r="M494" s="8" t="s">
        <v>1854</v>
      </c>
      <c r="N494" s="8" t="s">
        <v>1775</v>
      </c>
      <c r="O494" s="23"/>
      <c r="P494" s="32" t="s">
        <v>1779</v>
      </c>
      <c r="Q494" s="15">
        <f t="shared" si="17"/>
        <v>0.32150855308401682</v>
      </c>
      <c r="R494" s="49"/>
      <c r="S494" s="49"/>
      <c r="T494" s="49"/>
    </row>
    <row r="495" spans="1:20" s="11" customFormat="1" ht="11.1" customHeight="1">
      <c r="A495" s="29"/>
      <c r="B495" s="46">
        <v>41179</v>
      </c>
      <c r="C495" s="11" t="s">
        <v>34</v>
      </c>
      <c r="D495" s="11" t="s">
        <v>91</v>
      </c>
      <c r="E495" s="16">
        <f t="shared" ref="E495:E500" si="18">min半5列*Q495</f>
        <v>1.6074413154055093E-3</v>
      </c>
      <c r="I495" s="11" t="s">
        <v>88</v>
      </c>
      <c r="J495" s="11" t="s">
        <v>34</v>
      </c>
      <c r="K495" s="11" t="s">
        <v>91</v>
      </c>
      <c r="L495" s="11" t="s">
        <v>384</v>
      </c>
      <c r="M495" s="8" t="s">
        <v>1411</v>
      </c>
      <c r="N495" s="8" t="s">
        <v>1337</v>
      </c>
      <c r="O495" s="20" t="s">
        <v>1400</v>
      </c>
      <c r="P495" s="31"/>
      <c r="Q495" s="15">
        <f t="shared" si="17"/>
        <v>0.32148826308110184</v>
      </c>
      <c r="R495" s="49"/>
      <c r="S495" s="49"/>
      <c r="T495" s="49"/>
    </row>
    <row r="496" spans="1:20" s="11" customFormat="1" ht="11.1" customHeight="1">
      <c r="A496" s="29"/>
      <c r="B496" s="46">
        <v>41179</v>
      </c>
      <c r="C496" s="11" t="s">
        <v>144</v>
      </c>
      <c r="D496" s="11" t="s">
        <v>91</v>
      </c>
      <c r="E496" s="16">
        <f t="shared" si="18"/>
        <v>1.6074413154055093E-3</v>
      </c>
      <c r="I496" s="11" t="s">
        <v>88</v>
      </c>
      <c r="J496" s="11" t="s">
        <v>144</v>
      </c>
      <c r="K496" s="11" t="s">
        <v>91</v>
      </c>
      <c r="L496" s="11" t="s">
        <v>385</v>
      </c>
      <c r="M496" s="8" t="s">
        <v>1399</v>
      </c>
      <c r="N496" s="8" t="s">
        <v>1337</v>
      </c>
      <c r="O496" s="20" t="s">
        <v>1376</v>
      </c>
      <c r="P496" s="31"/>
      <c r="Q496" s="15">
        <f t="shared" si="17"/>
        <v>0.32148826308110184</v>
      </c>
      <c r="R496" s="49"/>
      <c r="S496" s="49"/>
      <c r="T496" s="49"/>
    </row>
    <row r="497" spans="1:20" s="11" customFormat="1" ht="11.1" customHeight="1">
      <c r="A497" s="29"/>
      <c r="B497" s="46">
        <v>41179</v>
      </c>
      <c r="C497" s="11" t="s">
        <v>143</v>
      </c>
      <c r="D497" s="11" t="s">
        <v>91</v>
      </c>
      <c r="E497" s="16">
        <f t="shared" si="18"/>
        <v>1.6074413154055093E-3</v>
      </c>
      <c r="I497" s="11" t="s">
        <v>88</v>
      </c>
      <c r="J497" s="11" t="s">
        <v>143</v>
      </c>
      <c r="K497" s="11" t="s">
        <v>91</v>
      </c>
      <c r="L497" s="11" t="s">
        <v>386</v>
      </c>
      <c r="M497" s="8" t="s">
        <v>1509</v>
      </c>
      <c r="N497" s="8" t="s">
        <v>1337</v>
      </c>
      <c r="O497" s="20" t="s">
        <v>1346</v>
      </c>
      <c r="P497" s="31"/>
      <c r="Q497" s="15">
        <f t="shared" si="17"/>
        <v>0.32148826308110184</v>
      </c>
      <c r="R497" s="49"/>
      <c r="S497" s="49"/>
      <c r="T497" s="49"/>
    </row>
    <row r="498" spans="1:20" s="11" customFormat="1" ht="11.1" customHeight="1">
      <c r="A498" s="29"/>
      <c r="B498" s="46">
        <v>41180</v>
      </c>
      <c r="C498" s="11" t="s">
        <v>134</v>
      </c>
      <c r="D498" s="11" t="s">
        <v>91</v>
      </c>
      <c r="E498" s="16">
        <f t="shared" si="18"/>
        <v>1.6073398717933185E-3</v>
      </c>
      <c r="I498" s="11" t="s">
        <v>88</v>
      </c>
      <c r="J498" s="11" t="s">
        <v>134</v>
      </c>
      <c r="K498" s="11" t="s">
        <v>91</v>
      </c>
      <c r="L498" s="11" t="s">
        <v>387</v>
      </c>
      <c r="M498" s="8" t="s">
        <v>1422</v>
      </c>
      <c r="N498" s="8" t="s">
        <v>1337</v>
      </c>
      <c r="O498" s="20" t="s">
        <v>1358</v>
      </c>
      <c r="P498" s="31"/>
      <c r="Q498" s="15">
        <f t="shared" si="17"/>
        <v>0.3214679743586637</v>
      </c>
      <c r="R498" s="49"/>
      <c r="S498" s="49"/>
      <c r="T498" s="49"/>
    </row>
    <row r="499" spans="1:20" s="11" customFormat="1" ht="11.1" customHeight="1">
      <c r="A499" s="29"/>
      <c r="B499" s="46">
        <v>41180</v>
      </c>
      <c r="C499" s="11" t="s">
        <v>49</v>
      </c>
      <c r="D499" s="11" t="s">
        <v>91</v>
      </c>
      <c r="E499" s="16">
        <f t="shared" si="18"/>
        <v>1.6073398717933185E-3</v>
      </c>
      <c r="I499" s="11" t="s">
        <v>88</v>
      </c>
      <c r="J499" s="11" t="s">
        <v>49</v>
      </c>
      <c r="K499" s="11" t="s">
        <v>91</v>
      </c>
      <c r="L499" s="11" t="s">
        <v>388</v>
      </c>
      <c r="M499" s="8" t="s">
        <v>1391</v>
      </c>
      <c r="N499" s="8" t="s">
        <v>1337</v>
      </c>
      <c r="O499" s="20" t="s">
        <v>1378</v>
      </c>
      <c r="P499" s="31"/>
      <c r="Q499" s="15">
        <f t="shared" si="17"/>
        <v>0.3214679743586637</v>
      </c>
      <c r="R499" s="49"/>
      <c r="S499" s="49"/>
      <c r="T499" s="49"/>
    </row>
    <row r="500" spans="1:20" s="11" customFormat="1" ht="11.1" customHeight="1">
      <c r="A500" s="29"/>
      <c r="B500" s="46">
        <v>41180</v>
      </c>
      <c r="C500" s="11" t="s">
        <v>50</v>
      </c>
      <c r="D500" s="11" t="s">
        <v>91</v>
      </c>
      <c r="E500" s="16">
        <f t="shared" si="18"/>
        <v>1.6073398717933185E-3</v>
      </c>
      <c r="I500" s="11" t="s">
        <v>88</v>
      </c>
      <c r="J500" s="11" t="s">
        <v>50</v>
      </c>
      <c r="K500" s="11" t="s">
        <v>91</v>
      </c>
      <c r="L500" s="11" t="s">
        <v>389</v>
      </c>
      <c r="M500" s="8" t="s">
        <v>1388</v>
      </c>
      <c r="N500" s="8" t="s">
        <v>1337</v>
      </c>
      <c r="O500" s="20" t="s">
        <v>1343</v>
      </c>
      <c r="P500" s="31"/>
      <c r="Q500" s="15">
        <f t="shared" si="17"/>
        <v>0.3214679743586637</v>
      </c>
      <c r="R500" s="49"/>
      <c r="S500" s="49"/>
      <c r="T500" s="49"/>
    </row>
    <row r="501" spans="1:20" s="11" customFormat="1" ht="11.1" customHeight="1">
      <c r="A501" s="29"/>
      <c r="B501" s="46">
        <v>41180</v>
      </c>
      <c r="C501" s="11" t="s">
        <v>127</v>
      </c>
      <c r="D501" s="11" t="s">
        <v>90</v>
      </c>
      <c r="G501" s="38">
        <f>min半7列*Q501</f>
        <v>0.44531842031478586</v>
      </c>
      <c r="I501" s="11" t="s">
        <v>88</v>
      </c>
      <c r="J501" s="11" t="s">
        <v>346</v>
      </c>
      <c r="K501" s="11" t="s">
        <v>20</v>
      </c>
      <c r="L501" s="11" t="s">
        <v>340</v>
      </c>
      <c r="M501" s="8" t="s">
        <v>1840</v>
      </c>
      <c r="N501" s="8" t="s">
        <v>1775</v>
      </c>
      <c r="O501" s="21" t="s">
        <v>1922</v>
      </c>
      <c r="P501" s="32" t="s">
        <v>1773</v>
      </c>
      <c r="Q501" s="15">
        <f t="shared" si="17"/>
        <v>0.3214679743586637</v>
      </c>
      <c r="R501" s="49"/>
      <c r="S501" s="49"/>
      <c r="T501" s="49"/>
    </row>
    <row r="502" spans="1:20" s="11" customFormat="1" ht="11.1" customHeight="1">
      <c r="A502" s="29"/>
      <c r="B502" s="46">
        <v>41183</v>
      </c>
      <c r="C502" s="11" t="s">
        <v>51</v>
      </c>
      <c r="D502" s="11" t="s">
        <v>91</v>
      </c>
      <c r="E502" s="16">
        <f>min半5列*Q502</f>
        <v>1.6070355793670066E-3</v>
      </c>
      <c r="I502" s="11" t="s">
        <v>88</v>
      </c>
      <c r="J502" s="11" t="s">
        <v>51</v>
      </c>
      <c r="K502" s="11" t="s">
        <v>91</v>
      </c>
      <c r="L502" s="11" t="s">
        <v>390</v>
      </c>
      <c r="M502" s="8" t="s">
        <v>1377</v>
      </c>
      <c r="N502" s="8" t="s">
        <v>1337</v>
      </c>
      <c r="O502" s="20" t="s">
        <v>1376</v>
      </c>
      <c r="P502" s="31"/>
      <c r="Q502" s="15">
        <f t="shared" si="17"/>
        <v>0.32140711587340132</v>
      </c>
      <c r="R502" s="49"/>
      <c r="S502" s="49"/>
      <c r="T502" s="49"/>
    </row>
    <row r="503" spans="1:20" s="11" customFormat="1" ht="11.1" customHeight="1">
      <c r="A503" s="29"/>
      <c r="B503" s="46">
        <v>41183</v>
      </c>
      <c r="C503" s="11" t="s">
        <v>51</v>
      </c>
      <c r="D503" s="11" t="s">
        <v>91</v>
      </c>
      <c r="E503" s="16">
        <f>min半5列*Q503</f>
        <v>1.6070355793670066E-3</v>
      </c>
      <c r="I503" s="11" t="s">
        <v>88</v>
      </c>
      <c r="J503" s="11" t="s">
        <v>51</v>
      </c>
      <c r="K503" s="11" t="s">
        <v>91</v>
      </c>
      <c r="L503" s="11" t="s">
        <v>391</v>
      </c>
      <c r="M503" s="8" t="s">
        <v>1431</v>
      </c>
      <c r="N503" s="8" t="s">
        <v>1337</v>
      </c>
      <c r="O503" s="20" t="s">
        <v>1343</v>
      </c>
      <c r="P503" s="31"/>
      <c r="Q503" s="15">
        <f t="shared" si="17"/>
        <v>0.32140711587340132</v>
      </c>
      <c r="R503" s="49"/>
      <c r="S503" s="49"/>
      <c r="T503" s="49"/>
    </row>
    <row r="504" spans="1:20" s="11" customFormat="1" ht="11.1" customHeight="1">
      <c r="A504" s="29"/>
      <c r="B504" s="46">
        <v>41183</v>
      </c>
      <c r="C504" s="11" t="s">
        <v>141</v>
      </c>
      <c r="D504" s="11" t="s">
        <v>91</v>
      </c>
      <c r="E504" s="16">
        <f>min半5列*Q504</f>
        <v>1.6070355793670066E-3</v>
      </c>
      <c r="I504" s="11" t="s">
        <v>88</v>
      </c>
      <c r="J504" s="11" t="s">
        <v>141</v>
      </c>
      <c r="K504" s="11" t="s">
        <v>91</v>
      </c>
      <c r="L504" s="11" t="s">
        <v>392</v>
      </c>
      <c r="M504" s="8" t="s">
        <v>1365</v>
      </c>
      <c r="N504" s="8" t="s">
        <v>1337</v>
      </c>
      <c r="O504" s="20" t="s">
        <v>1343</v>
      </c>
      <c r="P504" s="31"/>
      <c r="Q504" s="15">
        <f t="shared" si="17"/>
        <v>0.32140711587340132</v>
      </c>
      <c r="R504" s="49">
        <v>10</v>
      </c>
      <c r="S504" s="49">
        <v>50</v>
      </c>
      <c r="T504" s="49">
        <v>100</v>
      </c>
    </row>
    <row r="505" spans="1:20" s="11" customFormat="1" ht="11.1" customHeight="1">
      <c r="A505" s="29"/>
      <c r="B505" s="46">
        <v>41183</v>
      </c>
      <c r="C505" s="11" t="s">
        <v>139</v>
      </c>
      <c r="D505" s="11" t="s">
        <v>91</v>
      </c>
      <c r="E505" s="16">
        <f>min半5列*Q505</f>
        <v>1.6070355793670066E-3</v>
      </c>
      <c r="I505" s="11" t="s">
        <v>88</v>
      </c>
      <c r="J505" s="11" t="s">
        <v>139</v>
      </c>
      <c r="K505" s="11" t="s">
        <v>91</v>
      </c>
      <c r="L505" s="11" t="s">
        <v>393</v>
      </c>
      <c r="M505" s="8" t="s">
        <v>1522</v>
      </c>
      <c r="N505" s="8" t="s">
        <v>1337</v>
      </c>
      <c r="O505" s="20" t="s">
        <v>1393</v>
      </c>
      <c r="P505" s="31"/>
      <c r="Q505" s="15">
        <f t="shared" si="17"/>
        <v>0.32140711587340132</v>
      </c>
      <c r="R505" s="49"/>
      <c r="S505" s="49"/>
      <c r="T505" s="49"/>
    </row>
    <row r="506" spans="1:20" s="11" customFormat="1" ht="11.1" customHeight="1">
      <c r="A506" s="29"/>
      <c r="B506" s="46">
        <v>41183</v>
      </c>
      <c r="C506" s="11" t="s">
        <v>79</v>
      </c>
      <c r="D506" s="11" t="s">
        <v>90</v>
      </c>
      <c r="G506" s="38">
        <f>min半7列*Q506</f>
        <v>0.4452341151687636</v>
      </c>
      <c r="I506" s="11" t="s">
        <v>88</v>
      </c>
      <c r="J506" s="11" t="s">
        <v>61</v>
      </c>
      <c r="K506" s="11" t="s">
        <v>20</v>
      </c>
      <c r="L506" s="11" t="s">
        <v>340</v>
      </c>
      <c r="M506" s="8" t="s">
        <v>1923</v>
      </c>
      <c r="N506" s="8" t="s">
        <v>1775</v>
      </c>
      <c r="O506" s="21" t="s">
        <v>1924</v>
      </c>
      <c r="P506" s="32" t="s">
        <v>1773</v>
      </c>
      <c r="Q506" s="15">
        <f t="shared" si="17"/>
        <v>0.32140711587340132</v>
      </c>
      <c r="R506" s="49"/>
      <c r="S506" s="49"/>
      <c r="T506" s="49"/>
    </row>
    <row r="507" spans="1:20" s="11" customFormat="1" ht="11.1" customHeight="1">
      <c r="A507" s="29"/>
      <c r="B507" s="46">
        <v>41183</v>
      </c>
      <c r="C507" s="11" t="s">
        <v>79</v>
      </c>
      <c r="D507" s="11" t="s">
        <v>90</v>
      </c>
      <c r="G507" s="38">
        <f>min半7列*Q507</f>
        <v>0.4452341151687636</v>
      </c>
      <c r="I507" s="11" t="s">
        <v>88</v>
      </c>
      <c r="J507" s="11" t="s">
        <v>61</v>
      </c>
      <c r="K507" s="11" t="s">
        <v>21</v>
      </c>
      <c r="L507" s="11" t="s">
        <v>341</v>
      </c>
      <c r="M507" s="8" t="s">
        <v>1923</v>
      </c>
      <c r="N507" s="8" t="s">
        <v>1775</v>
      </c>
      <c r="O507" s="21" t="s">
        <v>1545</v>
      </c>
      <c r="P507" s="32" t="s">
        <v>1773</v>
      </c>
      <c r="Q507" s="15">
        <f t="shared" si="17"/>
        <v>0.32140711587340132</v>
      </c>
      <c r="R507" s="49"/>
      <c r="S507" s="49"/>
      <c r="T507" s="49"/>
    </row>
    <row r="508" spans="1:20" s="11" customFormat="1" ht="11.1" customHeight="1">
      <c r="A508" s="29"/>
      <c r="B508" s="46">
        <v>41184</v>
      </c>
      <c r="C508" s="11" t="s">
        <v>118</v>
      </c>
      <c r="D508" s="11" t="s">
        <v>91</v>
      </c>
      <c r="E508" s="16">
        <f>min半5列*Q508</f>
        <v>1.6069341613603094E-3</v>
      </c>
      <c r="I508" s="11" t="s">
        <v>88</v>
      </c>
      <c r="J508" s="11" t="s">
        <v>118</v>
      </c>
      <c r="K508" s="11" t="s">
        <v>91</v>
      </c>
      <c r="L508" s="11" t="s">
        <v>394</v>
      </c>
      <c r="M508" s="8" t="s">
        <v>1446</v>
      </c>
      <c r="N508" s="8" t="s">
        <v>1337</v>
      </c>
      <c r="O508" s="20" t="s">
        <v>1373</v>
      </c>
      <c r="P508" s="31"/>
      <c r="Q508" s="15">
        <f t="shared" si="17"/>
        <v>0.32138683227206188</v>
      </c>
      <c r="R508" s="49"/>
      <c r="S508" s="49"/>
      <c r="T508" s="49"/>
    </row>
    <row r="509" spans="1:20" s="11" customFormat="1" ht="11.1" customHeight="1">
      <c r="A509" s="29"/>
      <c r="B509" s="46">
        <v>41184</v>
      </c>
      <c r="C509" s="11" t="s">
        <v>142</v>
      </c>
      <c r="D509" s="11" t="s">
        <v>91</v>
      </c>
      <c r="E509" s="16">
        <f>min半5列*Q509</f>
        <v>1.6069341613603094E-3</v>
      </c>
      <c r="I509" s="11" t="s">
        <v>88</v>
      </c>
      <c r="J509" s="11" t="s">
        <v>142</v>
      </c>
      <c r="K509" s="11" t="s">
        <v>91</v>
      </c>
      <c r="L509" s="11" t="s">
        <v>395</v>
      </c>
      <c r="M509" s="8" t="s">
        <v>1389</v>
      </c>
      <c r="N509" s="8" t="s">
        <v>1337</v>
      </c>
      <c r="O509" s="20" t="s">
        <v>1376</v>
      </c>
      <c r="P509" s="31"/>
      <c r="Q509" s="15">
        <f t="shared" si="17"/>
        <v>0.32138683227206188</v>
      </c>
      <c r="R509" s="49"/>
      <c r="S509" s="49"/>
      <c r="T509" s="49"/>
    </row>
    <row r="510" spans="1:20" s="11" customFormat="1" ht="11.1" customHeight="1">
      <c r="A510" s="29"/>
      <c r="B510" s="46">
        <v>41184</v>
      </c>
      <c r="C510" s="11" t="s">
        <v>125</v>
      </c>
      <c r="D510" s="11" t="s">
        <v>91</v>
      </c>
      <c r="E510" s="16">
        <f>min半5列*Q510</f>
        <v>1.6069341613603094E-3</v>
      </c>
      <c r="I510" s="11" t="s">
        <v>88</v>
      </c>
      <c r="J510" s="11" t="s">
        <v>382</v>
      </c>
      <c r="K510" s="11" t="s">
        <v>91</v>
      </c>
      <c r="L510" s="11" t="s">
        <v>396</v>
      </c>
      <c r="M510" s="8" t="s">
        <v>1409</v>
      </c>
      <c r="N510" s="8" t="s">
        <v>1337</v>
      </c>
      <c r="O510" s="20" t="s">
        <v>1400</v>
      </c>
      <c r="P510" s="31"/>
      <c r="Q510" s="15">
        <f t="shared" si="17"/>
        <v>0.32138683227206188</v>
      </c>
      <c r="R510" s="49"/>
      <c r="S510" s="49"/>
      <c r="T510" s="49"/>
    </row>
    <row r="511" spans="1:20" s="11" customFormat="1" ht="11.1" customHeight="1">
      <c r="A511" s="29"/>
      <c r="B511" s="46">
        <v>41184</v>
      </c>
      <c r="C511" s="11" t="s">
        <v>127</v>
      </c>
      <c r="D511" s="11" t="s">
        <v>90</v>
      </c>
      <c r="G511" s="38">
        <f>min半7列*Q511</f>
        <v>0.4452060170002764</v>
      </c>
      <c r="I511" s="11" t="s">
        <v>88</v>
      </c>
      <c r="J511" s="11" t="s">
        <v>346</v>
      </c>
      <c r="K511" s="11" t="s">
        <v>22</v>
      </c>
      <c r="L511" s="11" t="s">
        <v>343</v>
      </c>
      <c r="M511" s="8" t="s">
        <v>1840</v>
      </c>
      <c r="N511" s="8" t="s">
        <v>1775</v>
      </c>
      <c r="O511" s="23"/>
      <c r="P511" s="32" t="s">
        <v>1779</v>
      </c>
      <c r="Q511" s="15">
        <f t="shared" si="17"/>
        <v>0.32138683227206188</v>
      </c>
      <c r="R511" s="49"/>
      <c r="S511" s="49"/>
      <c r="T511" s="49"/>
    </row>
    <row r="512" spans="1:20" s="11" customFormat="1" ht="11.1" customHeight="1">
      <c r="A512" s="29"/>
      <c r="B512" s="46">
        <v>41184</v>
      </c>
      <c r="C512" s="11" t="s">
        <v>127</v>
      </c>
      <c r="D512" s="11" t="s">
        <v>90</v>
      </c>
      <c r="G512" s="38">
        <f>min半7列*Q512</f>
        <v>0.4452060170002764</v>
      </c>
      <c r="I512" s="11" t="s">
        <v>88</v>
      </c>
      <c r="J512" s="11" t="s">
        <v>346</v>
      </c>
      <c r="K512" s="11" t="s">
        <v>22</v>
      </c>
      <c r="L512" s="11" t="s">
        <v>343</v>
      </c>
      <c r="M512" s="8" t="s">
        <v>1840</v>
      </c>
      <c r="N512" s="8" t="s">
        <v>1775</v>
      </c>
      <c r="O512" s="23"/>
      <c r="P512" s="32" t="s">
        <v>1779</v>
      </c>
      <c r="Q512" s="15">
        <f t="shared" si="17"/>
        <v>0.32138683227206188</v>
      </c>
      <c r="R512" s="49"/>
      <c r="S512" s="49"/>
      <c r="T512" s="49"/>
    </row>
    <row r="513" spans="1:20" s="11" customFormat="1" ht="11.1" customHeight="1">
      <c r="A513" s="29"/>
      <c r="B513" s="46">
        <v>41185</v>
      </c>
      <c r="C513" s="11" t="s">
        <v>34</v>
      </c>
      <c r="D513" s="11" t="s">
        <v>91</v>
      </c>
      <c r="E513" s="16">
        <f t="shared" ref="E513:E522" si="19">min半5列*Q513</f>
        <v>1.6068327497539758E-3</v>
      </c>
      <c r="I513" s="11" t="s">
        <v>88</v>
      </c>
      <c r="J513" s="11" t="s">
        <v>34</v>
      </c>
      <c r="K513" s="11" t="s">
        <v>91</v>
      </c>
      <c r="L513" s="11" t="s">
        <v>397</v>
      </c>
      <c r="M513" s="8" t="s">
        <v>1411</v>
      </c>
      <c r="N513" s="8" t="s">
        <v>1337</v>
      </c>
      <c r="O513" s="20" t="s">
        <v>1350</v>
      </c>
      <c r="P513" s="31"/>
      <c r="Q513" s="15">
        <f t="shared" si="17"/>
        <v>0.32136654995079517</v>
      </c>
      <c r="R513" s="49"/>
      <c r="S513" s="49"/>
      <c r="T513" s="49"/>
    </row>
    <row r="514" spans="1:20" s="11" customFormat="1" ht="11.1" customHeight="1">
      <c r="A514" s="29"/>
      <c r="B514" s="46">
        <v>41185</v>
      </c>
      <c r="C514" s="11" t="s">
        <v>144</v>
      </c>
      <c r="D514" s="11" t="s">
        <v>91</v>
      </c>
      <c r="E514" s="16">
        <f t="shared" si="19"/>
        <v>1.6068327497539758E-3</v>
      </c>
      <c r="I514" s="11" t="s">
        <v>88</v>
      </c>
      <c r="J514" s="11" t="s">
        <v>144</v>
      </c>
      <c r="K514" s="11" t="s">
        <v>91</v>
      </c>
      <c r="L514" s="11" t="s">
        <v>398</v>
      </c>
      <c r="M514" s="8" t="s">
        <v>1399</v>
      </c>
      <c r="N514" s="8" t="s">
        <v>1337</v>
      </c>
      <c r="O514" s="20" t="s">
        <v>1338</v>
      </c>
      <c r="P514" s="31"/>
      <c r="Q514" s="15">
        <f t="shared" si="17"/>
        <v>0.32136654995079517</v>
      </c>
      <c r="R514" s="49"/>
      <c r="S514" s="49"/>
      <c r="T514" s="49"/>
    </row>
    <row r="515" spans="1:20" s="11" customFormat="1" ht="11.1" customHeight="1">
      <c r="A515" s="29"/>
      <c r="B515" s="46">
        <v>41185</v>
      </c>
      <c r="C515" s="11" t="s">
        <v>143</v>
      </c>
      <c r="D515" s="11" t="s">
        <v>91</v>
      </c>
      <c r="E515" s="16">
        <f t="shared" si="19"/>
        <v>1.6068327497539758E-3</v>
      </c>
      <c r="I515" s="11" t="s">
        <v>88</v>
      </c>
      <c r="J515" s="11" t="s">
        <v>143</v>
      </c>
      <c r="K515" s="11" t="s">
        <v>91</v>
      </c>
      <c r="L515" s="11" t="s">
        <v>399</v>
      </c>
      <c r="M515" s="8" t="s">
        <v>1412</v>
      </c>
      <c r="N515" s="8" t="s">
        <v>1337</v>
      </c>
      <c r="O515" s="20" t="s">
        <v>1371</v>
      </c>
      <c r="P515" s="31"/>
      <c r="Q515" s="15">
        <f t="shared" si="17"/>
        <v>0.32136654995079517</v>
      </c>
      <c r="R515" s="49"/>
      <c r="S515" s="49"/>
      <c r="T515" s="49"/>
    </row>
    <row r="516" spans="1:20" s="11" customFormat="1" ht="11.1" customHeight="1">
      <c r="A516" s="29"/>
      <c r="B516" s="46">
        <v>41186</v>
      </c>
      <c r="C516" s="11" t="s">
        <v>134</v>
      </c>
      <c r="D516" s="11" t="s">
        <v>91</v>
      </c>
      <c r="E516" s="16">
        <f t="shared" si="19"/>
        <v>1.606731344547603E-3</v>
      </c>
      <c r="I516" s="11" t="s">
        <v>88</v>
      </c>
      <c r="J516" s="11" t="s">
        <v>134</v>
      </c>
      <c r="K516" s="11" t="s">
        <v>91</v>
      </c>
      <c r="L516" s="11" t="s">
        <v>400</v>
      </c>
      <c r="M516" s="8" t="s">
        <v>1422</v>
      </c>
      <c r="N516" s="8" t="s">
        <v>1337</v>
      </c>
      <c r="O516" s="20" t="s">
        <v>1373</v>
      </c>
      <c r="P516" s="31"/>
      <c r="Q516" s="15">
        <f t="shared" si="17"/>
        <v>0.32134626890952062</v>
      </c>
      <c r="R516" s="49"/>
      <c r="S516" s="49"/>
      <c r="T516" s="49"/>
    </row>
    <row r="517" spans="1:20" s="11" customFormat="1" ht="11.1" customHeight="1">
      <c r="A517" s="29"/>
      <c r="B517" s="46">
        <v>41186</v>
      </c>
      <c r="C517" s="11" t="s">
        <v>49</v>
      </c>
      <c r="D517" s="11" t="s">
        <v>91</v>
      </c>
      <c r="E517" s="16">
        <f t="shared" si="19"/>
        <v>1.606731344547603E-3</v>
      </c>
      <c r="I517" s="11" t="s">
        <v>88</v>
      </c>
      <c r="J517" s="11" t="s">
        <v>49</v>
      </c>
      <c r="K517" s="11" t="s">
        <v>91</v>
      </c>
      <c r="L517" s="11" t="s">
        <v>401</v>
      </c>
      <c r="M517" s="8" t="s">
        <v>1391</v>
      </c>
      <c r="N517" s="8" t="s">
        <v>1337</v>
      </c>
      <c r="O517" s="20" t="s">
        <v>1366</v>
      </c>
      <c r="P517" s="31"/>
      <c r="Q517" s="15">
        <f t="shared" si="17"/>
        <v>0.32134626890952062</v>
      </c>
      <c r="R517" s="49"/>
      <c r="S517" s="49"/>
      <c r="T517" s="49"/>
    </row>
    <row r="518" spans="1:20" s="11" customFormat="1" ht="11.1" customHeight="1">
      <c r="A518" s="29"/>
      <c r="B518" s="46">
        <v>41186</v>
      </c>
      <c r="C518" s="11" t="s">
        <v>141</v>
      </c>
      <c r="D518" s="11" t="s">
        <v>91</v>
      </c>
      <c r="E518" s="16">
        <f t="shared" si="19"/>
        <v>1.606731344547603E-3</v>
      </c>
      <c r="I518" s="11" t="s">
        <v>88</v>
      </c>
      <c r="J518" s="11" t="s">
        <v>141</v>
      </c>
      <c r="K518" s="11" t="s">
        <v>91</v>
      </c>
      <c r="L518" s="11" t="s">
        <v>402</v>
      </c>
      <c r="M518" s="8" t="s">
        <v>1365</v>
      </c>
      <c r="N518" s="8" t="s">
        <v>1337</v>
      </c>
      <c r="O518" s="20" t="s">
        <v>1358</v>
      </c>
      <c r="P518" s="31"/>
      <c r="Q518" s="15">
        <f t="shared" si="17"/>
        <v>0.32134626890952062</v>
      </c>
      <c r="R518" s="49"/>
      <c r="S518" s="49"/>
      <c r="T518" s="49"/>
    </row>
    <row r="519" spans="1:20" s="11" customFormat="1" ht="11.1" customHeight="1">
      <c r="A519" s="29"/>
      <c r="B519" s="46">
        <v>41186</v>
      </c>
      <c r="C519" s="11" t="s">
        <v>50</v>
      </c>
      <c r="D519" s="11" t="s">
        <v>91</v>
      </c>
      <c r="E519" s="16">
        <f t="shared" si="19"/>
        <v>1.606731344547603E-3</v>
      </c>
      <c r="I519" s="11" t="s">
        <v>88</v>
      </c>
      <c r="J519" s="11" t="s">
        <v>50</v>
      </c>
      <c r="K519" s="11" t="s">
        <v>91</v>
      </c>
      <c r="L519" s="11" t="s">
        <v>403</v>
      </c>
      <c r="M519" s="8" t="s">
        <v>1388</v>
      </c>
      <c r="N519" s="8" t="s">
        <v>1337</v>
      </c>
      <c r="O519" s="20" t="s">
        <v>1343</v>
      </c>
      <c r="P519" s="31"/>
      <c r="Q519" s="15">
        <f t="shared" si="17"/>
        <v>0.32134626890952062</v>
      </c>
      <c r="R519" s="49"/>
      <c r="S519" s="49"/>
      <c r="T519" s="49"/>
    </row>
    <row r="520" spans="1:20" s="11" customFormat="1" ht="11.1" customHeight="1">
      <c r="A520" s="29"/>
      <c r="B520" s="46">
        <v>41187</v>
      </c>
      <c r="C520" s="11" t="s">
        <v>51</v>
      </c>
      <c r="D520" s="11" t="s">
        <v>91</v>
      </c>
      <c r="E520" s="16">
        <f t="shared" si="19"/>
        <v>1.6066299457407854E-3</v>
      </c>
      <c r="I520" s="11" t="s">
        <v>88</v>
      </c>
      <c r="J520" s="11" t="s">
        <v>51</v>
      </c>
      <c r="K520" s="11" t="s">
        <v>91</v>
      </c>
      <c r="L520" s="11" t="s">
        <v>405</v>
      </c>
      <c r="M520" s="8" t="s">
        <v>1431</v>
      </c>
      <c r="N520" s="8" t="s">
        <v>1337</v>
      </c>
      <c r="O520" s="20" t="s">
        <v>1371</v>
      </c>
      <c r="P520" s="31"/>
      <c r="Q520" s="15">
        <f t="shared" si="17"/>
        <v>0.32132598914815708</v>
      </c>
      <c r="R520" s="49">
        <v>10</v>
      </c>
      <c r="S520" s="49">
        <v>50</v>
      </c>
      <c r="T520" s="49">
        <v>100</v>
      </c>
    </row>
    <row r="521" spans="1:20" s="11" customFormat="1" ht="11.1" customHeight="1">
      <c r="A521" s="29"/>
      <c r="B521" s="46">
        <v>41187</v>
      </c>
      <c r="C521" s="11" t="s">
        <v>51</v>
      </c>
      <c r="D521" s="11" t="s">
        <v>91</v>
      </c>
      <c r="E521" s="16">
        <f t="shared" si="19"/>
        <v>1.6066299457407854E-3</v>
      </c>
      <c r="I521" s="11" t="s">
        <v>88</v>
      </c>
      <c r="J521" s="11" t="s">
        <v>51</v>
      </c>
      <c r="K521" s="11" t="s">
        <v>91</v>
      </c>
      <c r="L521" s="11" t="s">
        <v>404</v>
      </c>
      <c r="M521" s="8" t="s">
        <v>1377</v>
      </c>
      <c r="N521" s="8" t="s">
        <v>1337</v>
      </c>
      <c r="O521" s="20" t="s">
        <v>1350</v>
      </c>
      <c r="P521" s="31"/>
      <c r="Q521" s="15">
        <f t="shared" si="17"/>
        <v>0.32132598914815708</v>
      </c>
      <c r="R521" s="49"/>
      <c r="S521" s="49"/>
      <c r="T521" s="49"/>
    </row>
    <row r="522" spans="1:20" s="11" customFormat="1" ht="11.1" customHeight="1">
      <c r="A522" s="29"/>
      <c r="B522" s="46">
        <v>41187</v>
      </c>
      <c r="C522" s="11" t="s">
        <v>139</v>
      </c>
      <c r="D522" s="11" t="s">
        <v>91</v>
      </c>
      <c r="E522" s="16">
        <f t="shared" si="19"/>
        <v>1.6066299457407854E-3</v>
      </c>
      <c r="I522" s="11" t="s">
        <v>88</v>
      </c>
      <c r="J522" s="11" t="s">
        <v>139</v>
      </c>
      <c r="K522" s="11" t="s">
        <v>91</v>
      </c>
      <c r="L522" s="11" t="s">
        <v>406</v>
      </c>
      <c r="M522" s="8" t="s">
        <v>1359</v>
      </c>
      <c r="N522" s="8" t="s">
        <v>1337</v>
      </c>
      <c r="O522" s="20" t="s">
        <v>1403</v>
      </c>
      <c r="P522" s="31"/>
      <c r="Q522" s="15">
        <f t="shared" si="17"/>
        <v>0.32132598914815708</v>
      </c>
      <c r="R522" s="49"/>
      <c r="S522" s="49"/>
      <c r="T522" s="49"/>
    </row>
    <row r="523" spans="1:20" s="11" customFormat="1" ht="11.1" customHeight="1">
      <c r="A523" s="29"/>
      <c r="B523" s="46">
        <v>41187</v>
      </c>
      <c r="C523" s="11" t="s">
        <v>8</v>
      </c>
      <c r="D523" s="11" t="s">
        <v>89</v>
      </c>
      <c r="F523" s="38">
        <f>min半6列*Q523</f>
        <v>0.50871611562843488</v>
      </c>
      <c r="I523" s="11" t="s">
        <v>88</v>
      </c>
      <c r="J523" s="11" t="s">
        <v>8</v>
      </c>
      <c r="K523" s="11" t="s">
        <v>5</v>
      </c>
      <c r="L523" s="11" t="s">
        <v>407</v>
      </c>
      <c r="M523" s="8"/>
      <c r="N523" s="8" t="s">
        <v>8</v>
      </c>
      <c r="O523" s="21" t="s">
        <v>1758</v>
      </c>
      <c r="P523" s="31" t="s">
        <v>1709</v>
      </c>
      <c r="Q523" s="15">
        <f t="shared" si="17"/>
        <v>0.32132598914815708</v>
      </c>
      <c r="R523" s="49"/>
      <c r="S523" s="49"/>
      <c r="T523" s="49"/>
    </row>
    <row r="524" spans="1:20" s="11" customFormat="1" ht="11.1" customHeight="1">
      <c r="A524" s="29"/>
      <c r="B524" s="46">
        <v>41191</v>
      </c>
      <c r="C524" s="11" t="s">
        <v>118</v>
      </c>
      <c r="D524" s="11" t="s">
        <v>91</v>
      </c>
      <c r="E524" s="16">
        <f t="shared" ref="E524:E529" si="20">min半5列*Q524</f>
        <v>1.6062244145009959E-3</v>
      </c>
      <c r="I524" s="11" t="s">
        <v>88</v>
      </c>
      <c r="J524" s="11" t="s">
        <v>118</v>
      </c>
      <c r="K524" s="11" t="s">
        <v>91</v>
      </c>
      <c r="L524" s="11" t="s">
        <v>408</v>
      </c>
      <c r="M524" s="8" t="s">
        <v>1446</v>
      </c>
      <c r="N524" s="8" t="s">
        <v>1337</v>
      </c>
      <c r="O524" s="20" t="s">
        <v>1385</v>
      </c>
      <c r="P524" s="31"/>
      <c r="Q524" s="15">
        <f t="shared" si="17"/>
        <v>0.32124488290019915</v>
      </c>
      <c r="R524" s="49"/>
      <c r="S524" s="49"/>
      <c r="T524" s="49"/>
    </row>
    <row r="525" spans="1:20" s="11" customFormat="1" ht="11.1" customHeight="1">
      <c r="A525" s="29"/>
      <c r="B525" s="46">
        <v>41191</v>
      </c>
      <c r="C525" s="11" t="s">
        <v>142</v>
      </c>
      <c r="D525" s="11" t="s">
        <v>91</v>
      </c>
      <c r="E525" s="16">
        <f t="shared" si="20"/>
        <v>1.6062244145009959E-3</v>
      </c>
      <c r="I525" s="11" t="s">
        <v>88</v>
      </c>
      <c r="J525" s="11" t="s">
        <v>142</v>
      </c>
      <c r="K525" s="11" t="s">
        <v>91</v>
      </c>
      <c r="L525" s="11" t="s">
        <v>409</v>
      </c>
      <c r="M525" s="8" t="s">
        <v>1389</v>
      </c>
      <c r="N525" s="8" t="s">
        <v>1337</v>
      </c>
      <c r="O525" s="20" t="s">
        <v>1346</v>
      </c>
      <c r="P525" s="31"/>
      <c r="Q525" s="15">
        <f t="shared" si="17"/>
        <v>0.32124488290019915</v>
      </c>
      <c r="R525" s="49"/>
      <c r="S525" s="49"/>
      <c r="T525" s="49"/>
    </row>
    <row r="526" spans="1:20" s="11" customFormat="1" ht="11.1" customHeight="1">
      <c r="A526" s="29"/>
      <c r="B526" s="46">
        <v>41191</v>
      </c>
      <c r="C526" s="11" t="s">
        <v>125</v>
      </c>
      <c r="D526" s="11" t="s">
        <v>91</v>
      </c>
      <c r="E526" s="16">
        <f t="shared" si="20"/>
        <v>1.6062244145009959E-3</v>
      </c>
      <c r="I526" s="11" t="s">
        <v>88</v>
      </c>
      <c r="J526" s="11" t="s">
        <v>382</v>
      </c>
      <c r="K526" s="11" t="s">
        <v>91</v>
      </c>
      <c r="L526" s="11" t="s">
        <v>410</v>
      </c>
      <c r="M526" s="8" t="s">
        <v>1409</v>
      </c>
      <c r="N526" s="8" t="s">
        <v>1337</v>
      </c>
      <c r="O526" s="20" t="s">
        <v>1366</v>
      </c>
      <c r="P526" s="31"/>
      <c r="Q526" s="15">
        <f t="shared" si="17"/>
        <v>0.32124488290019915</v>
      </c>
      <c r="R526" s="49"/>
      <c r="S526" s="49"/>
      <c r="T526" s="49"/>
    </row>
    <row r="527" spans="1:20" s="11" customFormat="1" ht="11.1" customHeight="1">
      <c r="A527" s="29"/>
      <c r="B527" s="46">
        <v>41192</v>
      </c>
      <c r="C527" s="11" t="s">
        <v>34</v>
      </c>
      <c r="D527" s="11" t="s">
        <v>91</v>
      </c>
      <c r="E527" s="16">
        <f t="shared" si="20"/>
        <v>1.6061230476858994E-3</v>
      </c>
      <c r="I527" s="11" t="s">
        <v>88</v>
      </c>
      <c r="J527" s="11" t="s">
        <v>34</v>
      </c>
      <c r="K527" s="11" t="s">
        <v>91</v>
      </c>
      <c r="L527" s="11" t="s">
        <v>411</v>
      </c>
      <c r="M527" s="8" t="s">
        <v>1411</v>
      </c>
      <c r="N527" s="8" t="s">
        <v>1337</v>
      </c>
      <c r="O527" s="20" t="s">
        <v>1376</v>
      </c>
      <c r="P527" s="31"/>
      <c r="Q527" s="15">
        <f t="shared" si="17"/>
        <v>0.32122460953717985</v>
      </c>
      <c r="R527" s="49"/>
      <c r="S527" s="49"/>
      <c r="T527" s="49"/>
    </row>
    <row r="528" spans="1:20" s="11" customFormat="1" ht="11.1" customHeight="1">
      <c r="A528" s="29"/>
      <c r="B528" s="46">
        <v>41192</v>
      </c>
      <c r="C528" s="11" t="s">
        <v>144</v>
      </c>
      <c r="D528" s="11" t="s">
        <v>91</v>
      </c>
      <c r="E528" s="16">
        <f t="shared" si="20"/>
        <v>1.6061230476858994E-3</v>
      </c>
      <c r="I528" s="11" t="s">
        <v>88</v>
      </c>
      <c r="J528" s="11" t="s">
        <v>144</v>
      </c>
      <c r="K528" s="11" t="s">
        <v>91</v>
      </c>
      <c r="L528" s="11" t="s">
        <v>412</v>
      </c>
      <c r="M528" s="8" t="s">
        <v>1399</v>
      </c>
      <c r="N528" s="8" t="s">
        <v>1337</v>
      </c>
      <c r="O528" s="20" t="s">
        <v>1400</v>
      </c>
      <c r="P528" s="31"/>
      <c r="Q528" s="15">
        <f t="shared" si="17"/>
        <v>0.32122460953717985</v>
      </c>
      <c r="R528" s="49"/>
      <c r="S528" s="49"/>
      <c r="T528" s="49"/>
    </row>
    <row r="529" spans="1:20" s="11" customFormat="1" ht="11.1" customHeight="1">
      <c r="A529" s="29"/>
      <c r="B529" s="46">
        <v>41192</v>
      </c>
      <c r="C529" s="11" t="s">
        <v>143</v>
      </c>
      <c r="D529" s="11" t="s">
        <v>91</v>
      </c>
      <c r="E529" s="16">
        <f t="shared" si="20"/>
        <v>1.6061230476858994E-3</v>
      </c>
      <c r="I529" s="11" t="s">
        <v>88</v>
      </c>
      <c r="J529" s="11" t="s">
        <v>143</v>
      </c>
      <c r="K529" s="11" t="s">
        <v>91</v>
      </c>
      <c r="L529" s="11" t="s">
        <v>413</v>
      </c>
      <c r="M529" s="8" t="s">
        <v>1429</v>
      </c>
      <c r="N529" s="8" t="s">
        <v>1337</v>
      </c>
      <c r="O529" s="20" t="s">
        <v>1350</v>
      </c>
      <c r="P529" s="31"/>
      <c r="Q529" s="15">
        <f t="shared" si="17"/>
        <v>0.32122460953717985</v>
      </c>
      <c r="R529" s="49"/>
      <c r="S529" s="49"/>
      <c r="T529" s="49"/>
    </row>
    <row r="530" spans="1:20" s="11" customFormat="1" ht="11.1" customHeight="1">
      <c r="A530" s="29"/>
      <c r="B530" s="46">
        <v>41192</v>
      </c>
      <c r="C530" s="11" t="s">
        <v>118</v>
      </c>
      <c r="D530" s="11" t="s">
        <v>90</v>
      </c>
      <c r="G530" s="38">
        <f>min半7列*Q530</f>
        <v>0.44498129547963056</v>
      </c>
      <c r="I530" s="11" t="s">
        <v>88</v>
      </c>
      <c r="J530" s="11" t="s">
        <v>118</v>
      </c>
      <c r="K530" s="11" t="s">
        <v>22</v>
      </c>
      <c r="L530" s="11" t="s">
        <v>343</v>
      </c>
      <c r="M530" s="8" t="s">
        <v>1832</v>
      </c>
      <c r="N530" s="8" t="s">
        <v>1772</v>
      </c>
      <c r="O530" s="23"/>
      <c r="P530" s="32" t="s">
        <v>1779</v>
      </c>
      <c r="Q530" s="15">
        <f t="shared" si="17"/>
        <v>0.32122460953717985</v>
      </c>
      <c r="R530" s="49"/>
      <c r="S530" s="49"/>
      <c r="T530" s="49"/>
    </row>
    <row r="531" spans="1:20" s="11" customFormat="1" ht="11.1" customHeight="1">
      <c r="A531" s="29"/>
      <c r="B531" s="46">
        <v>41192</v>
      </c>
      <c r="C531" s="11" t="s">
        <v>109</v>
      </c>
      <c r="D531" s="11" t="s">
        <v>90</v>
      </c>
      <c r="G531" s="38">
        <f>min半7列*Q531</f>
        <v>0.44498129547963056</v>
      </c>
      <c r="I531" s="11" t="s">
        <v>88</v>
      </c>
      <c r="J531" s="11" t="s">
        <v>109</v>
      </c>
      <c r="K531" s="11" t="s">
        <v>15</v>
      </c>
      <c r="L531" s="11" t="s">
        <v>332</v>
      </c>
      <c r="M531" s="8" t="s">
        <v>1835</v>
      </c>
      <c r="N531" s="8" t="s">
        <v>1775</v>
      </c>
      <c r="O531" s="23"/>
      <c r="P531" s="32" t="s">
        <v>1779</v>
      </c>
      <c r="Q531" s="15">
        <f t="shared" si="17"/>
        <v>0.32122460953717985</v>
      </c>
      <c r="R531" s="49"/>
      <c r="S531" s="49"/>
      <c r="T531" s="49"/>
    </row>
    <row r="532" spans="1:20" s="11" customFormat="1" ht="11.1" customHeight="1">
      <c r="A532" s="29"/>
      <c r="B532" s="46">
        <v>41192</v>
      </c>
      <c r="C532" s="11" t="s">
        <v>109</v>
      </c>
      <c r="D532" s="11" t="s">
        <v>90</v>
      </c>
      <c r="G532" s="38">
        <f>min半7列*Q532</f>
        <v>0.44498129547963056</v>
      </c>
      <c r="I532" s="11" t="s">
        <v>88</v>
      </c>
      <c r="J532" s="11" t="s">
        <v>109</v>
      </c>
      <c r="K532" s="11" t="s">
        <v>15</v>
      </c>
      <c r="L532" s="11" t="s">
        <v>342</v>
      </c>
      <c r="M532" s="8" t="s">
        <v>1835</v>
      </c>
      <c r="N532" s="8" t="s">
        <v>1775</v>
      </c>
      <c r="O532" s="23"/>
      <c r="P532" s="32" t="s">
        <v>1779</v>
      </c>
      <c r="Q532" s="15">
        <f t="shared" si="17"/>
        <v>0.32122460953717985</v>
      </c>
      <c r="R532" s="49"/>
      <c r="S532" s="49"/>
      <c r="T532" s="49"/>
    </row>
    <row r="533" spans="1:20" s="11" customFormat="1" ht="11.1" customHeight="1">
      <c r="A533" s="29"/>
      <c r="B533" s="46">
        <v>41192</v>
      </c>
      <c r="C533" s="11" t="s">
        <v>109</v>
      </c>
      <c r="D533" s="11" t="s">
        <v>90</v>
      </c>
      <c r="G533" s="38">
        <f>min半7列*Q533</f>
        <v>0.44498129547963056</v>
      </c>
      <c r="I533" s="11" t="s">
        <v>88</v>
      </c>
      <c r="J533" s="11" t="s">
        <v>109</v>
      </c>
      <c r="K533" s="11" t="s">
        <v>15</v>
      </c>
      <c r="L533" s="11" t="s">
        <v>342</v>
      </c>
      <c r="M533" s="8" t="s">
        <v>1835</v>
      </c>
      <c r="N533" s="8" t="s">
        <v>1775</v>
      </c>
      <c r="O533" s="23"/>
      <c r="P533" s="32" t="s">
        <v>1779</v>
      </c>
      <c r="Q533" s="15">
        <f t="shared" si="17"/>
        <v>0.32122460953717985</v>
      </c>
      <c r="R533" s="49"/>
      <c r="S533" s="49"/>
      <c r="T533" s="49"/>
    </row>
    <row r="534" spans="1:20" s="11" customFormat="1" ht="11.1" customHeight="1">
      <c r="A534" s="29"/>
      <c r="B534" s="46">
        <v>41193</v>
      </c>
      <c r="C534" s="11" t="s">
        <v>134</v>
      </c>
      <c r="D534" s="11" t="s">
        <v>91</v>
      </c>
      <c r="E534" s="16">
        <f>min半5列*Q534</f>
        <v>1.6060216872679364E-3</v>
      </c>
      <c r="I534" s="11" t="s">
        <v>88</v>
      </c>
      <c r="J534" s="11" t="s">
        <v>134</v>
      </c>
      <c r="K534" s="11" t="s">
        <v>91</v>
      </c>
      <c r="L534" s="11" t="s">
        <v>414</v>
      </c>
      <c r="M534" s="8" t="s">
        <v>1422</v>
      </c>
      <c r="N534" s="8" t="s">
        <v>1337</v>
      </c>
      <c r="O534" s="20" t="s">
        <v>1376</v>
      </c>
      <c r="P534" s="31"/>
      <c r="Q534" s="15">
        <f t="shared" si="17"/>
        <v>0.32120433745358729</v>
      </c>
      <c r="R534" s="49"/>
      <c r="S534" s="49"/>
      <c r="T534" s="49"/>
    </row>
    <row r="535" spans="1:20" s="11" customFormat="1" ht="11.1" customHeight="1">
      <c r="A535" s="29"/>
      <c r="B535" s="46">
        <v>41193</v>
      </c>
      <c r="C535" s="11" t="s">
        <v>145</v>
      </c>
      <c r="D535" s="11" t="s">
        <v>91</v>
      </c>
      <c r="E535" s="16">
        <f>min半5列*Q535</f>
        <v>1.6060216872679364E-3</v>
      </c>
      <c r="I535" s="11" t="s">
        <v>88</v>
      </c>
      <c r="J535" s="11" t="s">
        <v>415</v>
      </c>
      <c r="K535" s="11" t="s">
        <v>91</v>
      </c>
      <c r="L535" s="11" t="s">
        <v>416</v>
      </c>
      <c r="M535" s="8" t="s">
        <v>1438</v>
      </c>
      <c r="N535" s="8" t="s">
        <v>1337</v>
      </c>
      <c r="O535" s="20" t="s">
        <v>1376</v>
      </c>
      <c r="P535" s="31"/>
      <c r="Q535" s="15">
        <f t="shared" si="17"/>
        <v>0.32120433745358729</v>
      </c>
      <c r="R535" s="49"/>
      <c r="S535" s="49"/>
      <c r="T535" s="49"/>
    </row>
    <row r="536" spans="1:20" s="11" customFormat="1" ht="11.1" customHeight="1">
      <c r="A536" s="29"/>
      <c r="B536" s="46">
        <v>41193</v>
      </c>
      <c r="C536" s="11" t="s">
        <v>49</v>
      </c>
      <c r="D536" s="11" t="s">
        <v>91</v>
      </c>
      <c r="E536" s="16">
        <f>min半5列*Q536</f>
        <v>1.6060216872679364E-3</v>
      </c>
      <c r="I536" s="11" t="s">
        <v>88</v>
      </c>
      <c r="J536" s="11" t="s">
        <v>49</v>
      </c>
      <c r="K536" s="11" t="s">
        <v>91</v>
      </c>
      <c r="L536" s="11" t="s">
        <v>417</v>
      </c>
      <c r="M536" s="8" t="s">
        <v>1391</v>
      </c>
      <c r="N536" s="8" t="s">
        <v>1337</v>
      </c>
      <c r="O536" s="20" t="s">
        <v>1376</v>
      </c>
      <c r="P536" s="31"/>
      <c r="Q536" s="15">
        <f t="shared" si="17"/>
        <v>0.32120433745358729</v>
      </c>
      <c r="R536" s="49">
        <v>10</v>
      </c>
      <c r="S536" s="49">
        <v>50</v>
      </c>
      <c r="T536" s="49">
        <v>100</v>
      </c>
    </row>
    <row r="537" spans="1:20" s="11" customFormat="1" ht="11.1" customHeight="1">
      <c r="A537" s="29"/>
      <c r="B537" s="46">
        <v>41193</v>
      </c>
      <c r="C537" s="11" t="s">
        <v>50</v>
      </c>
      <c r="D537" s="11" t="s">
        <v>91</v>
      </c>
      <c r="E537" s="16">
        <f>min半5列*Q537</f>
        <v>1.6060216872679364E-3</v>
      </c>
      <c r="I537" s="11" t="s">
        <v>88</v>
      </c>
      <c r="J537" s="11" t="s">
        <v>50</v>
      </c>
      <c r="K537" s="11" t="s">
        <v>91</v>
      </c>
      <c r="L537" s="11" t="s">
        <v>418</v>
      </c>
      <c r="M537" s="8" t="s">
        <v>1388</v>
      </c>
      <c r="N537" s="8" t="s">
        <v>1337</v>
      </c>
      <c r="O537" s="20" t="s">
        <v>1343</v>
      </c>
      <c r="P537" s="31"/>
      <c r="Q537" s="15">
        <f t="shared" si="17"/>
        <v>0.32120433745358729</v>
      </c>
      <c r="R537" s="49"/>
      <c r="S537" s="49"/>
      <c r="T537" s="49"/>
    </row>
    <row r="538" spans="1:20" s="11" customFormat="1" ht="11.1" customHeight="1">
      <c r="A538" s="29"/>
      <c r="B538" s="46">
        <v>41193</v>
      </c>
      <c r="C538" s="11" t="s">
        <v>69</v>
      </c>
      <c r="D538" s="11" t="s">
        <v>90</v>
      </c>
      <c r="G538" s="38">
        <f>min半7列*Q538</f>
        <v>0.44495321326627807</v>
      </c>
      <c r="I538" s="11" t="s">
        <v>88</v>
      </c>
      <c r="J538" s="11" t="s">
        <v>419</v>
      </c>
      <c r="K538" s="11" t="s">
        <v>21</v>
      </c>
      <c r="L538" s="11" t="s">
        <v>341</v>
      </c>
      <c r="M538" s="8" t="s">
        <v>1789</v>
      </c>
      <c r="N538" s="8" t="s">
        <v>1775</v>
      </c>
      <c r="O538" s="21" t="s">
        <v>1947</v>
      </c>
      <c r="P538" s="32" t="s">
        <v>1773</v>
      </c>
      <c r="Q538" s="15">
        <f t="shared" si="17"/>
        <v>0.32120433745358729</v>
      </c>
      <c r="R538" s="49"/>
      <c r="S538" s="49"/>
      <c r="T538" s="49"/>
    </row>
    <row r="539" spans="1:20" s="11" customFormat="1" ht="11.1" customHeight="1">
      <c r="A539" s="29"/>
      <c r="B539" s="46">
        <v>41193</v>
      </c>
      <c r="C539" s="11" t="s">
        <v>79</v>
      </c>
      <c r="D539" s="11" t="s">
        <v>90</v>
      </c>
      <c r="G539" s="38">
        <f>min半7列*Q539</f>
        <v>0.44495321326627807</v>
      </c>
      <c r="I539" s="11" t="s">
        <v>88</v>
      </c>
      <c r="J539" s="11" t="s">
        <v>61</v>
      </c>
      <c r="K539" s="11" t="s">
        <v>20</v>
      </c>
      <c r="L539" s="11" t="s">
        <v>340</v>
      </c>
      <c r="M539" s="8" t="s">
        <v>1830</v>
      </c>
      <c r="N539" s="8" t="s">
        <v>1775</v>
      </c>
      <c r="O539" s="21" t="s">
        <v>1925</v>
      </c>
      <c r="P539" s="32" t="s">
        <v>1773</v>
      </c>
      <c r="Q539" s="15">
        <f t="shared" si="17"/>
        <v>0.32120433745358729</v>
      </c>
      <c r="R539" s="49"/>
      <c r="S539" s="49"/>
      <c r="T539" s="49"/>
    </row>
    <row r="540" spans="1:20" s="11" customFormat="1" ht="11.1" customHeight="1">
      <c r="A540" s="29"/>
      <c r="B540" s="46">
        <v>41193</v>
      </c>
      <c r="C540" s="11" t="s">
        <v>79</v>
      </c>
      <c r="D540" s="11" t="s">
        <v>90</v>
      </c>
      <c r="G540" s="38">
        <f>min半7列*Q540</f>
        <v>0.44495321326627807</v>
      </c>
      <c r="I540" s="11" t="s">
        <v>88</v>
      </c>
      <c r="J540" s="11" t="s">
        <v>61</v>
      </c>
      <c r="K540" s="11" t="s">
        <v>20</v>
      </c>
      <c r="L540" s="11" t="s">
        <v>340</v>
      </c>
      <c r="M540" s="8" t="s">
        <v>1923</v>
      </c>
      <c r="N540" s="8" t="s">
        <v>1775</v>
      </c>
      <c r="O540" s="21" t="s">
        <v>1926</v>
      </c>
      <c r="P540" s="32" t="s">
        <v>1773</v>
      </c>
      <c r="Q540" s="15">
        <f t="shared" si="17"/>
        <v>0.32120433745358729</v>
      </c>
      <c r="R540" s="49"/>
      <c r="S540" s="49"/>
      <c r="T540" s="49"/>
    </row>
    <row r="541" spans="1:20" s="11" customFormat="1" ht="11.1" customHeight="1">
      <c r="A541" s="29"/>
      <c r="B541" s="46">
        <v>41194</v>
      </c>
      <c r="C541" s="11" t="s">
        <v>51</v>
      </c>
      <c r="D541" s="11" t="s">
        <v>91</v>
      </c>
      <c r="E541" s="16">
        <f t="shared" ref="E541:E547" si="21">min半5列*Q541</f>
        <v>1.6059203332467024E-3</v>
      </c>
      <c r="I541" s="11" t="s">
        <v>88</v>
      </c>
      <c r="J541" s="11" t="s">
        <v>51</v>
      </c>
      <c r="K541" s="11" t="s">
        <v>91</v>
      </c>
      <c r="L541" s="11" t="s">
        <v>420</v>
      </c>
      <c r="M541" s="8" t="s">
        <v>1377</v>
      </c>
      <c r="N541" s="8" t="s">
        <v>1337</v>
      </c>
      <c r="O541" s="20" t="s">
        <v>1376</v>
      </c>
      <c r="P541" s="31"/>
      <c r="Q541" s="15">
        <f t="shared" si="17"/>
        <v>0.32118406664934046</v>
      </c>
      <c r="R541" s="49"/>
      <c r="S541" s="49"/>
      <c r="T541" s="49"/>
    </row>
    <row r="542" spans="1:20" s="11" customFormat="1" ht="11.1" customHeight="1">
      <c r="A542" s="29"/>
      <c r="B542" s="46">
        <v>41194</v>
      </c>
      <c r="C542" s="11" t="s">
        <v>51</v>
      </c>
      <c r="D542" s="11" t="s">
        <v>91</v>
      </c>
      <c r="E542" s="16">
        <f t="shared" si="21"/>
        <v>1.6059203332467024E-3</v>
      </c>
      <c r="I542" s="11" t="s">
        <v>88</v>
      </c>
      <c r="J542" s="11" t="s">
        <v>51</v>
      </c>
      <c r="K542" s="11" t="s">
        <v>91</v>
      </c>
      <c r="L542" s="11" t="s">
        <v>421</v>
      </c>
      <c r="M542" s="8" t="s">
        <v>1431</v>
      </c>
      <c r="N542" s="8" t="s">
        <v>1337</v>
      </c>
      <c r="O542" s="20" t="s">
        <v>1360</v>
      </c>
      <c r="P542" s="31"/>
      <c r="Q542" s="15">
        <f t="shared" si="17"/>
        <v>0.32118406664934046</v>
      </c>
      <c r="R542" s="49"/>
      <c r="S542" s="49"/>
      <c r="T542" s="49"/>
    </row>
    <row r="543" spans="1:20" s="11" customFormat="1" ht="11.1" customHeight="1">
      <c r="A543" s="29"/>
      <c r="B543" s="46">
        <v>41194</v>
      </c>
      <c r="C543" s="11" t="s">
        <v>141</v>
      </c>
      <c r="D543" s="11" t="s">
        <v>91</v>
      </c>
      <c r="E543" s="16">
        <f t="shared" si="21"/>
        <v>1.6059203332467024E-3</v>
      </c>
      <c r="I543" s="11" t="s">
        <v>88</v>
      </c>
      <c r="J543" s="11" t="s">
        <v>141</v>
      </c>
      <c r="K543" s="11" t="s">
        <v>91</v>
      </c>
      <c r="L543" s="11" t="s">
        <v>422</v>
      </c>
      <c r="M543" s="8" t="s">
        <v>1365</v>
      </c>
      <c r="N543" s="8" t="s">
        <v>1337</v>
      </c>
      <c r="O543" s="20" t="s">
        <v>1378</v>
      </c>
      <c r="P543" s="31"/>
      <c r="Q543" s="15">
        <f t="shared" si="17"/>
        <v>0.32118406664934046</v>
      </c>
      <c r="R543" s="49"/>
      <c r="S543" s="49"/>
      <c r="T543" s="49"/>
    </row>
    <row r="544" spans="1:20" s="11" customFormat="1" ht="11.1" customHeight="1">
      <c r="A544" s="29"/>
      <c r="B544" s="46">
        <v>41194</v>
      </c>
      <c r="C544" s="11" t="s">
        <v>139</v>
      </c>
      <c r="D544" s="11" t="s">
        <v>91</v>
      </c>
      <c r="E544" s="16">
        <f t="shared" si="21"/>
        <v>1.6059203332467024E-3</v>
      </c>
      <c r="I544" s="11" t="s">
        <v>88</v>
      </c>
      <c r="J544" s="11" t="s">
        <v>139</v>
      </c>
      <c r="K544" s="11" t="s">
        <v>91</v>
      </c>
      <c r="L544" s="11" t="s">
        <v>423</v>
      </c>
      <c r="M544" s="8" t="s">
        <v>1359</v>
      </c>
      <c r="N544" s="8" t="s">
        <v>1337</v>
      </c>
      <c r="O544" s="20" t="s">
        <v>1366</v>
      </c>
      <c r="P544" s="31"/>
      <c r="Q544" s="15">
        <f t="shared" si="17"/>
        <v>0.32118406664934046</v>
      </c>
      <c r="R544" s="49"/>
      <c r="S544" s="49"/>
      <c r="T544" s="49"/>
    </row>
    <row r="545" spans="1:20" s="11" customFormat="1" ht="11.1" customHeight="1">
      <c r="A545" s="29"/>
      <c r="B545" s="46">
        <v>41197</v>
      </c>
      <c r="C545" s="11" t="s">
        <v>118</v>
      </c>
      <c r="D545" s="11" t="s">
        <v>91</v>
      </c>
      <c r="E545" s="16">
        <f t="shared" si="21"/>
        <v>1.6056163095593398E-3</v>
      </c>
      <c r="I545" s="11" t="s">
        <v>88</v>
      </c>
      <c r="J545" s="11" t="s">
        <v>118</v>
      </c>
      <c r="K545" s="11" t="s">
        <v>91</v>
      </c>
      <c r="L545" s="11" t="s">
        <v>424</v>
      </c>
      <c r="M545" s="8" t="s">
        <v>1446</v>
      </c>
      <c r="N545" s="8" t="s">
        <v>1337</v>
      </c>
      <c r="O545" s="20" t="s">
        <v>1343</v>
      </c>
      <c r="P545" s="31"/>
      <c r="Q545" s="15">
        <f t="shared" si="17"/>
        <v>0.32112326191186796</v>
      </c>
      <c r="R545" s="49"/>
      <c r="S545" s="49"/>
      <c r="T545" s="49"/>
    </row>
    <row r="546" spans="1:20" s="11" customFormat="1" ht="11.1" customHeight="1">
      <c r="A546" s="29"/>
      <c r="B546" s="46">
        <v>41197</v>
      </c>
      <c r="C546" s="11" t="s">
        <v>142</v>
      </c>
      <c r="D546" s="11" t="s">
        <v>91</v>
      </c>
      <c r="E546" s="16">
        <f t="shared" si="21"/>
        <v>1.6056163095593398E-3</v>
      </c>
      <c r="I546" s="11" t="s">
        <v>88</v>
      </c>
      <c r="J546" s="11" t="s">
        <v>142</v>
      </c>
      <c r="K546" s="11" t="s">
        <v>91</v>
      </c>
      <c r="L546" s="11" t="s">
        <v>425</v>
      </c>
      <c r="M546" s="8" t="s">
        <v>1389</v>
      </c>
      <c r="N546" s="8" t="s">
        <v>1337</v>
      </c>
      <c r="O546" s="20" t="s">
        <v>1346</v>
      </c>
      <c r="P546" s="31"/>
      <c r="Q546" s="15">
        <f t="shared" si="17"/>
        <v>0.32112326191186796</v>
      </c>
      <c r="R546" s="49"/>
      <c r="S546" s="49"/>
      <c r="T546" s="49"/>
    </row>
    <row r="547" spans="1:20" s="11" customFormat="1" ht="11.1" customHeight="1">
      <c r="A547" s="29"/>
      <c r="B547" s="46">
        <v>41197</v>
      </c>
      <c r="C547" s="11" t="s">
        <v>125</v>
      </c>
      <c r="D547" s="11" t="s">
        <v>91</v>
      </c>
      <c r="E547" s="16">
        <f t="shared" si="21"/>
        <v>1.6056163095593398E-3</v>
      </c>
      <c r="I547" s="11" t="s">
        <v>88</v>
      </c>
      <c r="J547" s="11" t="s">
        <v>382</v>
      </c>
      <c r="K547" s="11" t="s">
        <v>91</v>
      </c>
      <c r="L547" s="11" t="s">
        <v>426</v>
      </c>
      <c r="M547" s="8" t="s">
        <v>1409</v>
      </c>
      <c r="N547" s="8" t="s">
        <v>1337</v>
      </c>
      <c r="O547" s="20" t="s">
        <v>1358</v>
      </c>
      <c r="P547" s="31"/>
      <c r="Q547" s="15">
        <f t="shared" si="17"/>
        <v>0.32112326191186796</v>
      </c>
      <c r="R547" s="49"/>
      <c r="S547" s="49"/>
      <c r="T547" s="49"/>
    </row>
    <row r="548" spans="1:20" s="11" customFormat="1" ht="11.1" customHeight="1">
      <c r="A548" s="29"/>
      <c r="B548" s="46">
        <v>41197</v>
      </c>
      <c r="C548" s="11" t="s">
        <v>7</v>
      </c>
      <c r="D548" s="11" t="s">
        <v>89</v>
      </c>
      <c r="F548" s="35">
        <v>9.8000000000000007</v>
      </c>
      <c r="I548" s="11" t="s">
        <v>88</v>
      </c>
      <c r="J548" s="11" t="s">
        <v>7</v>
      </c>
      <c r="K548" s="11" t="s">
        <v>3</v>
      </c>
      <c r="L548" s="11" t="s">
        <v>427</v>
      </c>
      <c r="M548" s="8"/>
      <c r="N548" s="8" t="s">
        <v>1977</v>
      </c>
      <c r="O548" s="21"/>
      <c r="P548" s="31" t="s">
        <v>1709</v>
      </c>
      <c r="Q548" s="15">
        <f t="shared" si="17"/>
        <v>0.32112326191186796</v>
      </c>
      <c r="R548" s="49"/>
      <c r="S548" s="49"/>
      <c r="T548" s="49"/>
    </row>
    <row r="549" spans="1:20" s="11" customFormat="1" ht="11.1" customHeight="1">
      <c r="A549" s="29"/>
      <c r="B549" s="46">
        <v>41197</v>
      </c>
      <c r="C549" s="11" t="s">
        <v>11</v>
      </c>
      <c r="D549" s="11" t="s">
        <v>89</v>
      </c>
      <c r="F549" s="38">
        <f t="shared" ref="F549:F554" si="22">min半6列*Q549</f>
        <v>0.50839516240441929</v>
      </c>
      <c r="I549" s="11" t="s">
        <v>88</v>
      </c>
      <c r="J549" s="11" t="s">
        <v>11</v>
      </c>
      <c r="K549" s="11" t="s">
        <v>259</v>
      </c>
      <c r="L549" s="11" t="s">
        <v>255</v>
      </c>
      <c r="M549" s="8"/>
      <c r="N549" s="8" t="s">
        <v>11</v>
      </c>
      <c r="O549" s="21" t="s">
        <v>1956</v>
      </c>
      <c r="P549" s="31" t="s">
        <v>1709</v>
      </c>
      <c r="Q549" s="15">
        <f t="shared" si="17"/>
        <v>0.32112326191186796</v>
      </c>
      <c r="R549" s="49"/>
      <c r="S549" s="49"/>
      <c r="T549" s="49"/>
    </row>
    <row r="550" spans="1:20" s="11" customFormat="1" ht="11.1" customHeight="1">
      <c r="A550" s="29"/>
      <c r="B550" s="46">
        <v>41197</v>
      </c>
      <c r="C550" s="11" t="s">
        <v>19</v>
      </c>
      <c r="D550" s="11" t="s">
        <v>89</v>
      </c>
      <c r="F550" s="38">
        <f t="shared" si="22"/>
        <v>0.50839516240441929</v>
      </c>
      <c r="I550" s="11" t="s">
        <v>88</v>
      </c>
      <c r="J550" s="11" t="s">
        <v>19</v>
      </c>
      <c r="K550" s="11" t="s">
        <v>5</v>
      </c>
      <c r="L550" s="11" t="s">
        <v>428</v>
      </c>
      <c r="M550" s="8"/>
      <c r="N550" s="8" t="s">
        <v>19</v>
      </c>
      <c r="O550" s="21" t="s">
        <v>1714</v>
      </c>
      <c r="P550" s="31" t="s">
        <v>1709</v>
      </c>
      <c r="Q550" s="15">
        <f t="shared" si="17"/>
        <v>0.32112326191186796</v>
      </c>
      <c r="R550" s="49"/>
      <c r="S550" s="49"/>
      <c r="T550" s="49"/>
    </row>
    <row r="551" spans="1:20" s="11" customFormat="1" ht="11.1" customHeight="1">
      <c r="A551" s="29"/>
      <c r="B551" s="46">
        <v>41197</v>
      </c>
      <c r="C551" s="11" t="s">
        <v>36</v>
      </c>
      <c r="D551" s="11" t="s">
        <v>89</v>
      </c>
      <c r="F551" s="38">
        <f t="shared" si="22"/>
        <v>0.50839516240441929</v>
      </c>
      <c r="I551" s="11" t="s">
        <v>88</v>
      </c>
      <c r="J551" s="11" t="s">
        <v>36</v>
      </c>
      <c r="K551" s="11" t="s">
        <v>259</v>
      </c>
      <c r="L551" s="11" t="s">
        <v>429</v>
      </c>
      <c r="M551" s="8"/>
      <c r="N551" s="8" t="s">
        <v>11</v>
      </c>
      <c r="O551" s="21" t="s">
        <v>1958</v>
      </c>
      <c r="P551" s="31" t="s">
        <v>1709</v>
      </c>
      <c r="Q551" s="15">
        <f t="shared" si="17"/>
        <v>0.32112326191186796</v>
      </c>
      <c r="R551" s="49"/>
      <c r="S551" s="49"/>
      <c r="T551" s="49"/>
    </row>
    <row r="552" spans="1:20" s="11" customFormat="1" ht="11.1" customHeight="1">
      <c r="A552" s="29"/>
      <c r="B552" s="46">
        <v>41197</v>
      </c>
      <c r="C552" s="11" t="s">
        <v>27</v>
      </c>
      <c r="D552" s="11" t="s">
        <v>89</v>
      </c>
      <c r="F552" s="38">
        <f t="shared" si="22"/>
        <v>0.50839516240441929</v>
      </c>
      <c r="I552" s="11" t="s">
        <v>88</v>
      </c>
      <c r="J552" s="11" t="s">
        <v>27</v>
      </c>
      <c r="K552" s="11" t="s">
        <v>5</v>
      </c>
      <c r="L552" s="11" t="s">
        <v>430</v>
      </c>
      <c r="M552" s="8"/>
      <c r="N552" s="8" t="s">
        <v>27</v>
      </c>
      <c r="O552" s="21" t="s">
        <v>1959</v>
      </c>
      <c r="P552" s="31" t="s">
        <v>1709</v>
      </c>
      <c r="Q552" s="15">
        <f t="shared" si="17"/>
        <v>0.32112326191186796</v>
      </c>
      <c r="R552" s="49">
        <v>10</v>
      </c>
      <c r="S552" s="49">
        <v>50</v>
      </c>
      <c r="T552" s="49">
        <v>100</v>
      </c>
    </row>
    <row r="553" spans="1:20" s="11" customFormat="1" ht="11.1" customHeight="1">
      <c r="A553" s="29"/>
      <c r="B553" s="46">
        <v>41197</v>
      </c>
      <c r="C553" s="11" t="s">
        <v>0</v>
      </c>
      <c r="D553" s="11" t="s">
        <v>89</v>
      </c>
      <c r="F553" s="38">
        <f t="shared" si="22"/>
        <v>0.50839516240441929</v>
      </c>
      <c r="I553" s="11" t="s">
        <v>88</v>
      </c>
      <c r="J553" s="11" t="s">
        <v>0</v>
      </c>
      <c r="K553" s="11" t="s">
        <v>259</v>
      </c>
      <c r="L553" s="11" t="s">
        <v>431</v>
      </c>
      <c r="M553" s="8"/>
      <c r="N553" s="8" t="s">
        <v>11</v>
      </c>
      <c r="O553" s="21" t="s">
        <v>1952</v>
      </c>
      <c r="P553" s="31" t="s">
        <v>1709</v>
      </c>
      <c r="Q553" s="15">
        <f t="shared" ref="Q553:Q616" si="23" xml:space="preserve"> 1* 2.71828 ^ (-(0.69315 / 30.07) * (B553 - 23198) / 365.25)</f>
        <v>0.32112326191186796</v>
      </c>
      <c r="R553" s="49"/>
      <c r="S553" s="49"/>
      <c r="T553" s="49"/>
    </row>
    <row r="554" spans="1:20" s="11" customFormat="1" ht="11.1" customHeight="1">
      <c r="A554" s="29"/>
      <c r="B554" s="46">
        <v>41197</v>
      </c>
      <c r="C554" s="11" t="s">
        <v>0</v>
      </c>
      <c r="D554" s="11" t="s">
        <v>89</v>
      </c>
      <c r="F554" s="38">
        <f t="shared" si="22"/>
        <v>0.50839516240441929</v>
      </c>
      <c r="I554" s="11" t="s">
        <v>88</v>
      </c>
      <c r="J554" s="11" t="s">
        <v>0</v>
      </c>
      <c r="K554" s="11" t="s">
        <v>259</v>
      </c>
      <c r="L554" s="11" t="s">
        <v>431</v>
      </c>
      <c r="M554" s="8"/>
      <c r="N554" s="8" t="s">
        <v>11</v>
      </c>
      <c r="O554" s="21" t="s">
        <v>1952</v>
      </c>
      <c r="P554" s="31" t="s">
        <v>1709</v>
      </c>
      <c r="Q554" s="15">
        <f t="shared" si="23"/>
        <v>0.32112326191186796</v>
      </c>
      <c r="R554" s="49"/>
      <c r="S554" s="49"/>
      <c r="T554" s="49"/>
    </row>
    <row r="555" spans="1:20" s="11" customFormat="1" ht="11.1" customHeight="1">
      <c r="A555" s="29"/>
      <c r="B555" s="46">
        <v>41198</v>
      </c>
      <c r="C555" s="11" t="s">
        <v>34</v>
      </c>
      <c r="D555" s="11" t="s">
        <v>91</v>
      </c>
      <c r="E555" s="16">
        <f t="shared" ref="E555:E569" si="24">min半5列*Q555</f>
        <v>1.6055149811209865E-3</v>
      </c>
      <c r="I555" s="11" t="s">
        <v>88</v>
      </c>
      <c r="J555" s="11" t="s">
        <v>34</v>
      </c>
      <c r="K555" s="11" t="s">
        <v>91</v>
      </c>
      <c r="L555" s="11" t="s">
        <v>432</v>
      </c>
      <c r="M555" s="8" t="s">
        <v>1411</v>
      </c>
      <c r="N555" s="8" t="s">
        <v>1337</v>
      </c>
      <c r="O555" s="20" t="s">
        <v>1393</v>
      </c>
      <c r="P555" s="31"/>
      <c r="Q555" s="15">
        <f t="shared" si="23"/>
        <v>0.3211029962241973</v>
      </c>
      <c r="R555" s="49"/>
      <c r="S555" s="49"/>
      <c r="T555" s="49"/>
    </row>
    <row r="556" spans="1:20" s="11" customFormat="1" ht="11.1" customHeight="1">
      <c r="A556" s="29"/>
      <c r="B556" s="46">
        <v>41198</v>
      </c>
      <c r="C556" s="11" t="s">
        <v>144</v>
      </c>
      <c r="D556" s="11" t="s">
        <v>91</v>
      </c>
      <c r="E556" s="16">
        <f t="shared" si="24"/>
        <v>1.6055149811209865E-3</v>
      </c>
      <c r="I556" s="11" t="s">
        <v>88</v>
      </c>
      <c r="J556" s="11" t="s">
        <v>144</v>
      </c>
      <c r="K556" s="11" t="s">
        <v>91</v>
      </c>
      <c r="L556" s="11" t="s">
        <v>433</v>
      </c>
      <c r="M556" s="8" t="s">
        <v>1399</v>
      </c>
      <c r="N556" s="8" t="s">
        <v>1337</v>
      </c>
      <c r="O556" s="20" t="s">
        <v>1403</v>
      </c>
      <c r="P556" s="31"/>
      <c r="Q556" s="15">
        <f t="shared" si="23"/>
        <v>0.3211029962241973</v>
      </c>
      <c r="R556" s="49"/>
      <c r="S556" s="49"/>
      <c r="T556" s="49"/>
    </row>
    <row r="557" spans="1:20" s="11" customFormat="1" ht="11.1" customHeight="1">
      <c r="A557" s="29"/>
      <c r="B557" s="46">
        <v>41198</v>
      </c>
      <c r="C557" s="11" t="s">
        <v>145</v>
      </c>
      <c r="D557" s="11" t="s">
        <v>91</v>
      </c>
      <c r="E557" s="16">
        <f t="shared" si="24"/>
        <v>1.6055149811209865E-3</v>
      </c>
      <c r="I557" s="11" t="s">
        <v>88</v>
      </c>
      <c r="J557" s="11" t="s">
        <v>415</v>
      </c>
      <c r="K557" s="11" t="s">
        <v>91</v>
      </c>
      <c r="L557" s="11" t="s">
        <v>434</v>
      </c>
      <c r="M557" s="8" t="s">
        <v>1379</v>
      </c>
      <c r="N557" s="8" t="s">
        <v>1337</v>
      </c>
      <c r="O557" s="20" t="s">
        <v>1358</v>
      </c>
      <c r="P557" s="31"/>
      <c r="Q557" s="15">
        <f t="shared" si="23"/>
        <v>0.3211029962241973</v>
      </c>
      <c r="R557" s="49"/>
      <c r="S557" s="49"/>
      <c r="T557" s="49"/>
    </row>
    <row r="558" spans="1:20" s="11" customFormat="1" ht="11.1" customHeight="1">
      <c r="A558" s="29"/>
      <c r="B558" s="46">
        <v>41198</v>
      </c>
      <c r="C558" s="11" t="s">
        <v>143</v>
      </c>
      <c r="D558" s="11" t="s">
        <v>91</v>
      </c>
      <c r="E558" s="16">
        <f t="shared" si="24"/>
        <v>1.6055149811209865E-3</v>
      </c>
      <c r="I558" s="11" t="s">
        <v>88</v>
      </c>
      <c r="J558" s="11" t="s">
        <v>143</v>
      </c>
      <c r="K558" s="11" t="s">
        <v>91</v>
      </c>
      <c r="L558" s="11" t="s">
        <v>435</v>
      </c>
      <c r="M558" s="8" t="s">
        <v>1382</v>
      </c>
      <c r="N558" s="8" t="s">
        <v>1337</v>
      </c>
      <c r="O558" s="20" t="s">
        <v>1343</v>
      </c>
      <c r="P558" s="31"/>
      <c r="Q558" s="15">
        <f t="shared" si="23"/>
        <v>0.3211029962241973</v>
      </c>
      <c r="R558" s="49"/>
      <c r="S558" s="49"/>
      <c r="T558" s="49"/>
    </row>
    <row r="559" spans="1:20" s="11" customFormat="1" ht="11.1" customHeight="1">
      <c r="A559" s="29"/>
      <c r="B559" s="46">
        <v>41199</v>
      </c>
      <c r="C559" s="11" t="s">
        <v>134</v>
      </c>
      <c r="D559" s="11" t="s">
        <v>91</v>
      </c>
      <c r="E559" s="16">
        <f t="shared" si="24"/>
        <v>1.6054136590773441E-3</v>
      </c>
      <c r="I559" s="11" t="s">
        <v>88</v>
      </c>
      <c r="J559" s="11" t="s">
        <v>134</v>
      </c>
      <c r="K559" s="11" t="s">
        <v>91</v>
      </c>
      <c r="L559" s="11" t="s">
        <v>436</v>
      </c>
      <c r="M559" s="8" t="s">
        <v>1422</v>
      </c>
      <c r="N559" s="8" t="s">
        <v>1337</v>
      </c>
      <c r="O559" s="20" t="s">
        <v>1360</v>
      </c>
      <c r="P559" s="31"/>
      <c r="Q559" s="15">
        <f t="shared" si="23"/>
        <v>0.32108273181546881</v>
      </c>
      <c r="R559" s="49"/>
      <c r="S559" s="49"/>
      <c r="T559" s="49"/>
    </row>
    <row r="560" spans="1:20" s="11" customFormat="1" ht="11.1" customHeight="1">
      <c r="A560" s="29"/>
      <c r="B560" s="46">
        <v>41199</v>
      </c>
      <c r="C560" s="11" t="s">
        <v>145</v>
      </c>
      <c r="D560" s="11" t="s">
        <v>91</v>
      </c>
      <c r="E560" s="16">
        <f t="shared" si="24"/>
        <v>1.6054136590773441E-3</v>
      </c>
      <c r="I560" s="11" t="s">
        <v>88</v>
      </c>
      <c r="J560" s="11" t="s">
        <v>415</v>
      </c>
      <c r="K560" s="11" t="s">
        <v>91</v>
      </c>
      <c r="L560" s="11" t="s">
        <v>437</v>
      </c>
      <c r="M560" s="8" t="s">
        <v>1438</v>
      </c>
      <c r="N560" s="8" t="s">
        <v>1337</v>
      </c>
      <c r="O560" s="20" t="s">
        <v>1350</v>
      </c>
      <c r="P560" s="31"/>
      <c r="Q560" s="15">
        <f t="shared" si="23"/>
        <v>0.32108273181546881</v>
      </c>
      <c r="R560" s="49"/>
      <c r="S560" s="49"/>
      <c r="T560" s="49"/>
    </row>
    <row r="561" spans="1:20" s="11" customFormat="1" ht="11.1" customHeight="1">
      <c r="A561" s="29"/>
      <c r="B561" s="46">
        <v>41199</v>
      </c>
      <c r="C561" s="11" t="s">
        <v>49</v>
      </c>
      <c r="D561" s="11" t="s">
        <v>91</v>
      </c>
      <c r="E561" s="16">
        <f t="shared" si="24"/>
        <v>1.6054136590773441E-3</v>
      </c>
      <c r="I561" s="11" t="s">
        <v>88</v>
      </c>
      <c r="J561" s="11" t="s">
        <v>49</v>
      </c>
      <c r="K561" s="11" t="s">
        <v>91</v>
      </c>
      <c r="L561" s="11" t="s">
        <v>438</v>
      </c>
      <c r="M561" s="8" t="s">
        <v>1391</v>
      </c>
      <c r="N561" s="8" t="s">
        <v>1337</v>
      </c>
      <c r="O561" s="20" t="s">
        <v>1376</v>
      </c>
      <c r="P561" s="31"/>
      <c r="Q561" s="15">
        <f t="shared" si="23"/>
        <v>0.32108273181546881</v>
      </c>
      <c r="R561" s="49"/>
      <c r="S561" s="49"/>
      <c r="T561" s="49"/>
    </row>
    <row r="562" spans="1:20" s="11" customFormat="1" ht="11.1" customHeight="1">
      <c r="A562" s="29"/>
      <c r="B562" s="46">
        <v>41199</v>
      </c>
      <c r="C562" s="11" t="s">
        <v>50</v>
      </c>
      <c r="D562" s="11" t="s">
        <v>91</v>
      </c>
      <c r="E562" s="16">
        <f t="shared" si="24"/>
        <v>1.6054136590773441E-3</v>
      </c>
      <c r="I562" s="11" t="s">
        <v>88</v>
      </c>
      <c r="J562" s="11" t="s">
        <v>50</v>
      </c>
      <c r="K562" s="11" t="s">
        <v>91</v>
      </c>
      <c r="L562" s="11" t="s">
        <v>439</v>
      </c>
      <c r="M562" s="8" t="s">
        <v>1388</v>
      </c>
      <c r="N562" s="8" t="s">
        <v>1337</v>
      </c>
      <c r="O562" s="20" t="s">
        <v>1346</v>
      </c>
      <c r="P562" s="31"/>
      <c r="Q562" s="15">
        <f t="shared" si="23"/>
        <v>0.32108273181546881</v>
      </c>
      <c r="R562" s="49"/>
      <c r="S562" s="49"/>
      <c r="T562" s="49"/>
    </row>
    <row r="563" spans="1:20" s="11" customFormat="1" ht="11.1" customHeight="1">
      <c r="A563" s="29"/>
      <c r="B563" s="46">
        <v>41200</v>
      </c>
      <c r="C563" s="11" t="s">
        <v>51</v>
      </c>
      <c r="D563" s="11" t="s">
        <v>91</v>
      </c>
      <c r="E563" s="16">
        <f t="shared" si="24"/>
        <v>1.6053123434280094E-3</v>
      </c>
      <c r="I563" s="11" t="s">
        <v>88</v>
      </c>
      <c r="J563" s="11" t="s">
        <v>51</v>
      </c>
      <c r="K563" s="11" t="s">
        <v>91</v>
      </c>
      <c r="L563" s="11" t="s">
        <v>440</v>
      </c>
      <c r="M563" s="8" t="s">
        <v>1431</v>
      </c>
      <c r="N563" s="8" t="s">
        <v>1337</v>
      </c>
      <c r="O563" s="20" t="s">
        <v>1350</v>
      </c>
      <c r="P563" s="31"/>
      <c r="Q563" s="15">
        <f t="shared" si="23"/>
        <v>0.32106246868560184</v>
      </c>
      <c r="R563" s="49"/>
      <c r="S563" s="49"/>
      <c r="T563" s="49"/>
    </row>
    <row r="564" spans="1:20" s="11" customFormat="1" ht="11.1" customHeight="1">
      <c r="A564" s="29"/>
      <c r="B564" s="46">
        <v>41200</v>
      </c>
      <c r="C564" s="11" t="s">
        <v>51</v>
      </c>
      <c r="D564" s="11" t="s">
        <v>91</v>
      </c>
      <c r="E564" s="16">
        <f t="shared" si="24"/>
        <v>1.6053123434280094E-3</v>
      </c>
      <c r="I564" s="11" t="s">
        <v>88</v>
      </c>
      <c r="J564" s="11" t="s">
        <v>51</v>
      </c>
      <c r="K564" s="11" t="s">
        <v>91</v>
      </c>
      <c r="L564" s="11" t="s">
        <v>441</v>
      </c>
      <c r="M564" s="8" t="s">
        <v>1377</v>
      </c>
      <c r="N564" s="8" t="s">
        <v>1337</v>
      </c>
      <c r="O564" s="20" t="s">
        <v>1366</v>
      </c>
      <c r="P564" s="31"/>
      <c r="Q564" s="15">
        <f t="shared" si="23"/>
        <v>0.32106246868560184</v>
      </c>
      <c r="R564" s="49"/>
      <c r="S564" s="49"/>
      <c r="T564" s="49"/>
    </row>
    <row r="565" spans="1:20" s="11" customFormat="1" ht="11.1" customHeight="1">
      <c r="A565" s="29"/>
      <c r="B565" s="46">
        <v>41200</v>
      </c>
      <c r="C565" s="11" t="s">
        <v>141</v>
      </c>
      <c r="D565" s="11" t="s">
        <v>91</v>
      </c>
      <c r="E565" s="16">
        <f t="shared" si="24"/>
        <v>1.6053123434280094E-3</v>
      </c>
      <c r="I565" s="11" t="s">
        <v>88</v>
      </c>
      <c r="J565" s="11" t="s">
        <v>141</v>
      </c>
      <c r="K565" s="11" t="s">
        <v>91</v>
      </c>
      <c r="L565" s="11" t="s">
        <v>442</v>
      </c>
      <c r="M565" s="8" t="s">
        <v>1365</v>
      </c>
      <c r="N565" s="8" t="s">
        <v>1337</v>
      </c>
      <c r="O565" s="20" t="s">
        <v>1350</v>
      </c>
      <c r="P565" s="31"/>
      <c r="Q565" s="15">
        <f t="shared" si="23"/>
        <v>0.32106246868560184</v>
      </c>
      <c r="R565" s="49"/>
      <c r="S565" s="49"/>
      <c r="T565" s="49"/>
    </row>
    <row r="566" spans="1:20" s="11" customFormat="1" ht="11.1" customHeight="1">
      <c r="A566" s="29"/>
      <c r="B566" s="46">
        <v>41200</v>
      </c>
      <c r="C566" s="11" t="s">
        <v>139</v>
      </c>
      <c r="D566" s="11" t="s">
        <v>91</v>
      </c>
      <c r="E566" s="16">
        <f t="shared" si="24"/>
        <v>1.6053123434280094E-3</v>
      </c>
      <c r="I566" s="11" t="s">
        <v>88</v>
      </c>
      <c r="J566" s="11" t="s">
        <v>139</v>
      </c>
      <c r="K566" s="11" t="s">
        <v>91</v>
      </c>
      <c r="L566" s="11" t="s">
        <v>443</v>
      </c>
      <c r="M566" s="8" t="s">
        <v>1359</v>
      </c>
      <c r="N566" s="8" t="s">
        <v>1337</v>
      </c>
      <c r="O566" s="20" t="s">
        <v>1366</v>
      </c>
      <c r="P566" s="31"/>
      <c r="Q566" s="15">
        <f t="shared" si="23"/>
        <v>0.32106246868560184</v>
      </c>
      <c r="R566" s="49"/>
      <c r="S566" s="49"/>
      <c r="T566" s="49"/>
    </row>
    <row r="567" spans="1:20" s="11" customFormat="1" ht="11.1" customHeight="1">
      <c r="A567" s="29"/>
      <c r="B567" s="46">
        <v>41201</v>
      </c>
      <c r="C567" s="11" t="s">
        <v>118</v>
      </c>
      <c r="D567" s="11" t="s">
        <v>91</v>
      </c>
      <c r="E567" s="16">
        <f t="shared" si="24"/>
        <v>1.6052110341725789E-3</v>
      </c>
      <c r="I567" s="11" t="s">
        <v>88</v>
      </c>
      <c r="J567" s="11" t="s">
        <v>118</v>
      </c>
      <c r="K567" s="11" t="s">
        <v>91</v>
      </c>
      <c r="L567" s="11" t="s">
        <v>444</v>
      </c>
      <c r="M567" s="8" t="s">
        <v>1446</v>
      </c>
      <c r="N567" s="8" t="s">
        <v>1337</v>
      </c>
      <c r="O567" s="20" t="s">
        <v>1378</v>
      </c>
      <c r="P567" s="31"/>
      <c r="Q567" s="15">
        <f t="shared" si="23"/>
        <v>0.32104220683451579</v>
      </c>
      <c r="R567" s="49"/>
      <c r="S567" s="49"/>
      <c r="T567" s="49"/>
    </row>
    <row r="568" spans="1:20" s="11" customFormat="1" ht="11.1" customHeight="1">
      <c r="A568" s="29"/>
      <c r="B568" s="46">
        <v>41201</v>
      </c>
      <c r="C568" s="11" t="s">
        <v>142</v>
      </c>
      <c r="D568" s="11" t="s">
        <v>91</v>
      </c>
      <c r="E568" s="16">
        <f t="shared" si="24"/>
        <v>1.6052110341725789E-3</v>
      </c>
      <c r="I568" s="11" t="s">
        <v>88</v>
      </c>
      <c r="J568" s="11" t="s">
        <v>142</v>
      </c>
      <c r="K568" s="11" t="s">
        <v>91</v>
      </c>
      <c r="L568" s="11" t="s">
        <v>445</v>
      </c>
      <c r="M568" s="8" t="s">
        <v>1389</v>
      </c>
      <c r="N568" s="8" t="s">
        <v>1337</v>
      </c>
      <c r="O568" s="20" t="s">
        <v>1380</v>
      </c>
      <c r="P568" s="31"/>
      <c r="Q568" s="15">
        <f t="shared" si="23"/>
        <v>0.32104220683451579</v>
      </c>
      <c r="R568" s="49">
        <v>10</v>
      </c>
      <c r="S568" s="49">
        <v>50</v>
      </c>
      <c r="T568" s="49">
        <v>100</v>
      </c>
    </row>
    <row r="569" spans="1:20" s="11" customFormat="1" ht="11.1" customHeight="1">
      <c r="A569" s="29"/>
      <c r="B569" s="46">
        <v>41201</v>
      </c>
      <c r="C569" s="11" t="s">
        <v>125</v>
      </c>
      <c r="D569" s="11" t="s">
        <v>91</v>
      </c>
      <c r="E569" s="16">
        <f t="shared" si="24"/>
        <v>1.6052110341725789E-3</v>
      </c>
      <c r="I569" s="11" t="s">
        <v>88</v>
      </c>
      <c r="J569" s="11" t="s">
        <v>382</v>
      </c>
      <c r="K569" s="11" t="s">
        <v>91</v>
      </c>
      <c r="L569" s="11" t="s">
        <v>446</v>
      </c>
      <c r="M569" s="8" t="s">
        <v>1415</v>
      </c>
      <c r="N569" s="8" t="s">
        <v>1337</v>
      </c>
      <c r="O569" s="20" t="s">
        <v>1380</v>
      </c>
      <c r="P569" s="31"/>
      <c r="Q569" s="15">
        <f t="shared" si="23"/>
        <v>0.32104220683451579</v>
      </c>
      <c r="R569" s="49"/>
      <c r="S569" s="49"/>
      <c r="T569" s="49"/>
    </row>
    <row r="570" spans="1:20" s="11" customFormat="1" ht="11.1" customHeight="1">
      <c r="A570" s="29"/>
      <c r="B570" s="46">
        <v>41202</v>
      </c>
      <c r="C570" s="11" t="s">
        <v>7</v>
      </c>
      <c r="D570" s="11" t="s">
        <v>89</v>
      </c>
      <c r="F570" s="38">
        <f>min半6列*Q570</f>
        <v>0.50823476173491899</v>
      </c>
      <c r="I570" s="11" t="s">
        <v>88</v>
      </c>
      <c r="J570" s="11" t="s">
        <v>7</v>
      </c>
      <c r="K570" s="11" t="s">
        <v>3</v>
      </c>
      <c r="L570" s="11" t="s">
        <v>447</v>
      </c>
      <c r="M570" s="8"/>
      <c r="N570" s="8" t="s">
        <v>7</v>
      </c>
      <c r="O570" s="21" t="s">
        <v>1975</v>
      </c>
      <c r="P570" s="31" t="s">
        <v>1709</v>
      </c>
      <c r="Q570" s="15">
        <f t="shared" si="23"/>
        <v>0.32102194626212971</v>
      </c>
      <c r="R570" s="49"/>
      <c r="S570" s="49"/>
      <c r="T570" s="49"/>
    </row>
    <row r="571" spans="1:20" s="11" customFormat="1" ht="11.1" customHeight="1">
      <c r="A571" s="29"/>
      <c r="B571" s="46">
        <v>41204</v>
      </c>
      <c r="C571" s="11" t="s">
        <v>34</v>
      </c>
      <c r="D571" s="11" t="s">
        <v>91</v>
      </c>
      <c r="E571" s="16">
        <f t="shared" ref="E571:E578" si="25">min半5列*Q571</f>
        <v>1.6049071447656758E-3</v>
      </c>
      <c r="I571" s="11" t="s">
        <v>88</v>
      </c>
      <c r="J571" s="11" t="s">
        <v>34</v>
      </c>
      <c r="K571" s="11" t="s">
        <v>91</v>
      </c>
      <c r="L571" s="11" t="s">
        <v>448</v>
      </c>
      <c r="M571" s="8" t="s">
        <v>1411</v>
      </c>
      <c r="N571" s="8" t="s">
        <v>1337</v>
      </c>
      <c r="O571" s="20" t="s">
        <v>1376</v>
      </c>
      <c r="P571" s="31"/>
      <c r="Q571" s="15">
        <f t="shared" si="23"/>
        <v>0.32098142895313514</v>
      </c>
      <c r="R571" s="49"/>
      <c r="S571" s="49"/>
      <c r="T571" s="49"/>
    </row>
    <row r="572" spans="1:20" s="11" customFormat="1" ht="11.1" customHeight="1">
      <c r="A572" s="29"/>
      <c r="B572" s="46">
        <v>41204</v>
      </c>
      <c r="C572" s="11" t="s">
        <v>144</v>
      </c>
      <c r="D572" s="11" t="s">
        <v>91</v>
      </c>
      <c r="E572" s="16">
        <f t="shared" si="25"/>
        <v>1.6049071447656758E-3</v>
      </c>
      <c r="I572" s="11" t="s">
        <v>88</v>
      </c>
      <c r="J572" s="11" t="s">
        <v>144</v>
      </c>
      <c r="K572" s="11" t="s">
        <v>91</v>
      </c>
      <c r="L572" s="11" t="s">
        <v>449</v>
      </c>
      <c r="M572" s="8" t="s">
        <v>1399</v>
      </c>
      <c r="N572" s="8" t="s">
        <v>1337</v>
      </c>
      <c r="O572" s="20" t="s">
        <v>1400</v>
      </c>
      <c r="P572" s="31"/>
      <c r="Q572" s="15">
        <f t="shared" si="23"/>
        <v>0.32098142895313514</v>
      </c>
      <c r="R572" s="49"/>
      <c r="S572" s="49"/>
      <c r="T572" s="49"/>
    </row>
    <row r="573" spans="1:20" s="11" customFormat="1" ht="11.1" customHeight="1">
      <c r="A573" s="29"/>
      <c r="B573" s="46">
        <v>41204</v>
      </c>
      <c r="C573" s="11" t="s">
        <v>145</v>
      </c>
      <c r="D573" s="11" t="s">
        <v>91</v>
      </c>
      <c r="E573" s="16">
        <f t="shared" si="25"/>
        <v>1.6049071447656758E-3</v>
      </c>
      <c r="I573" s="11" t="s">
        <v>88</v>
      </c>
      <c r="J573" s="11" t="s">
        <v>415</v>
      </c>
      <c r="K573" s="11" t="s">
        <v>91</v>
      </c>
      <c r="L573" s="11" t="s">
        <v>450</v>
      </c>
      <c r="M573" s="8" t="s">
        <v>1379</v>
      </c>
      <c r="N573" s="8" t="s">
        <v>1337</v>
      </c>
      <c r="O573" s="20" t="s">
        <v>1350</v>
      </c>
      <c r="P573" s="31"/>
      <c r="Q573" s="15">
        <f t="shared" si="23"/>
        <v>0.32098142895313514</v>
      </c>
      <c r="R573" s="49"/>
      <c r="S573" s="49"/>
      <c r="T573" s="49"/>
    </row>
    <row r="574" spans="1:20" s="11" customFormat="1" ht="11.1" customHeight="1">
      <c r="A574" s="29"/>
      <c r="B574" s="46">
        <v>41204</v>
      </c>
      <c r="C574" s="11" t="s">
        <v>143</v>
      </c>
      <c r="D574" s="11" t="s">
        <v>91</v>
      </c>
      <c r="E574" s="16">
        <f t="shared" si="25"/>
        <v>1.6049071447656758E-3</v>
      </c>
      <c r="I574" s="11" t="s">
        <v>88</v>
      </c>
      <c r="J574" s="11" t="s">
        <v>143</v>
      </c>
      <c r="K574" s="11" t="s">
        <v>91</v>
      </c>
      <c r="L574" s="11" t="s">
        <v>451</v>
      </c>
      <c r="M574" s="8" t="s">
        <v>1428</v>
      </c>
      <c r="N574" s="8" t="s">
        <v>1337</v>
      </c>
      <c r="O574" s="20" t="s">
        <v>1410</v>
      </c>
      <c r="P574" s="31"/>
      <c r="Q574" s="15">
        <f t="shared" si="23"/>
        <v>0.32098142895313514</v>
      </c>
      <c r="R574" s="49"/>
      <c r="S574" s="49"/>
      <c r="T574" s="49"/>
    </row>
    <row r="575" spans="1:20" s="11" customFormat="1" ht="11.1" customHeight="1">
      <c r="A575" s="29"/>
      <c r="B575" s="46">
        <v>41205</v>
      </c>
      <c r="C575" s="11" t="s">
        <v>134</v>
      </c>
      <c r="D575" s="11" t="s">
        <v>91</v>
      </c>
      <c r="E575" s="16">
        <f t="shared" si="25"/>
        <v>1.6048058610818256E-3</v>
      </c>
      <c r="I575" s="11" t="s">
        <v>88</v>
      </c>
      <c r="J575" s="11" t="s">
        <v>134</v>
      </c>
      <c r="K575" s="11" t="s">
        <v>91</v>
      </c>
      <c r="L575" s="11" t="s">
        <v>452</v>
      </c>
      <c r="M575" s="8" t="s">
        <v>1354</v>
      </c>
      <c r="N575" s="8" t="s">
        <v>1337</v>
      </c>
      <c r="O575" s="20" t="s">
        <v>1355</v>
      </c>
      <c r="P575" s="31"/>
      <c r="Q575" s="15">
        <f t="shared" si="23"/>
        <v>0.32096117221636511</v>
      </c>
      <c r="R575" s="49"/>
      <c r="S575" s="49"/>
      <c r="T575" s="49"/>
    </row>
    <row r="576" spans="1:20" s="11" customFormat="1" ht="11.1" customHeight="1">
      <c r="A576" s="29"/>
      <c r="B576" s="46">
        <v>41205</v>
      </c>
      <c r="C576" s="11" t="s">
        <v>145</v>
      </c>
      <c r="D576" s="11" t="s">
        <v>91</v>
      </c>
      <c r="E576" s="16">
        <f t="shared" si="25"/>
        <v>1.6048058610818256E-3</v>
      </c>
      <c r="I576" s="11" t="s">
        <v>88</v>
      </c>
      <c r="J576" s="11" t="s">
        <v>415</v>
      </c>
      <c r="K576" s="11" t="s">
        <v>91</v>
      </c>
      <c r="L576" s="11" t="s">
        <v>453</v>
      </c>
      <c r="M576" s="8" t="s">
        <v>1438</v>
      </c>
      <c r="N576" s="8" t="s">
        <v>1337</v>
      </c>
      <c r="O576" s="20" t="s">
        <v>1380</v>
      </c>
      <c r="P576" s="31"/>
      <c r="Q576" s="15">
        <f t="shared" si="23"/>
        <v>0.32096117221636511</v>
      </c>
      <c r="R576" s="49"/>
      <c r="S576" s="49"/>
      <c r="T576" s="49"/>
    </row>
    <row r="577" spans="1:20" s="11" customFormat="1" ht="11.1" customHeight="1">
      <c r="A577" s="29"/>
      <c r="B577" s="46">
        <v>41205</v>
      </c>
      <c r="C577" s="11" t="s">
        <v>49</v>
      </c>
      <c r="D577" s="11" t="s">
        <v>91</v>
      </c>
      <c r="E577" s="16">
        <f t="shared" si="25"/>
        <v>1.6048058610818256E-3</v>
      </c>
      <c r="I577" s="11" t="s">
        <v>88</v>
      </c>
      <c r="J577" s="11" t="s">
        <v>49</v>
      </c>
      <c r="K577" s="11" t="s">
        <v>91</v>
      </c>
      <c r="L577" s="11" t="s">
        <v>454</v>
      </c>
      <c r="M577" s="8" t="s">
        <v>1391</v>
      </c>
      <c r="N577" s="8" t="s">
        <v>1337</v>
      </c>
      <c r="O577" s="20" t="s">
        <v>1385</v>
      </c>
      <c r="P577" s="31"/>
      <c r="Q577" s="15">
        <f t="shared" si="23"/>
        <v>0.32096117221636511</v>
      </c>
      <c r="R577" s="49"/>
      <c r="S577" s="49"/>
      <c r="T577" s="49"/>
    </row>
    <row r="578" spans="1:20" s="11" customFormat="1" ht="11.1" customHeight="1">
      <c r="A578" s="29"/>
      <c r="B578" s="46">
        <v>41205</v>
      </c>
      <c r="C578" s="11" t="s">
        <v>50</v>
      </c>
      <c r="D578" s="11" t="s">
        <v>91</v>
      </c>
      <c r="E578" s="16">
        <f t="shared" si="25"/>
        <v>1.6048058610818256E-3</v>
      </c>
      <c r="I578" s="11" t="s">
        <v>88</v>
      </c>
      <c r="J578" s="11" t="s">
        <v>50</v>
      </c>
      <c r="K578" s="11" t="s">
        <v>91</v>
      </c>
      <c r="L578" s="11" t="s">
        <v>455</v>
      </c>
      <c r="M578" s="8" t="s">
        <v>1388</v>
      </c>
      <c r="N578" s="8" t="s">
        <v>1337</v>
      </c>
      <c r="O578" s="20" t="s">
        <v>1350</v>
      </c>
      <c r="P578" s="31"/>
      <c r="Q578" s="15">
        <f t="shared" si="23"/>
        <v>0.32096117221636511</v>
      </c>
      <c r="R578" s="49"/>
      <c r="S578" s="49"/>
      <c r="T578" s="49"/>
    </row>
    <row r="579" spans="1:20" s="11" customFormat="1" ht="11.1" customHeight="1">
      <c r="A579" s="29"/>
      <c r="B579" s="46">
        <v>41205</v>
      </c>
      <c r="C579" s="11" t="s">
        <v>69</v>
      </c>
      <c r="D579" s="11" t="s">
        <v>90</v>
      </c>
      <c r="G579" s="38">
        <f t="shared" ref="G579:G586" si="26">min半7列*Q579</f>
        <v>0.44461636490826889</v>
      </c>
      <c r="I579" s="11" t="s">
        <v>88</v>
      </c>
      <c r="J579" s="11" t="s">
        <v>419</v>
      </c>
      <c r="K579" s="11" t="s">
        <v>21</v>
      </c>
      <c r="L579" s="11" t="s">
        <v>456</v>
      </c>
      <c r="M579" s="8" t="s">
        <v>1789</v>
      </c>
      <c r="N579" s="8" t="s">
        <v>1775</v>
      </c>
      <c r="O579" s="21" t="s">
        <v>1640</v>
      </c>
      <c r="P579" s="32" t="s">
        <v>1773</v>
      </c>
      <c r="Q579" s="15">
        <f t="shared" si="23"/>
        <v>0.32096117221636511</v>
      </c>
      <c r="R579" s="49"/>
      <c r="S579" s="49"/>
      <c r="T579" s="49"/>
    </row>
    <row r="580" spans="1:20" s="11" customFormat="1" ht="11.1" customHeight="1">
      <c r="A580" s="29"/>
      <c r="B580" s="46">
        <v>41205</v>
      </c>
      <c r="C580" s="11" t="s">
        <v>78</v>
      </c>
      <c r="D580" s="11" t="s">
        <v>90</v>
      </c>
      <c r="G580" s="38">
        <f t="shared" si="26"/>
        <v>0.44461636490826889</v>
      </c>
      <c r="I580" s="11" t="s">
        <v>88</v>
      </c>
      <c r="J580" s="11" t="s">
        <v>133</v>
      </c>
      <c r="K580" s="11" t="s">
        <v>15</v>
      </c>
      <c r="L580" s="11" t="s">
        <v>331</v>
      </c>
      <c r="M580" s="8" t="s">
        <v>1816</v>
      </c>
      <c r="N580" s="8" t="s">
        <v>1775</v>
      </c>
      <c r="O580" s="23"/>
      <c r="P580" s="32" t="s">
        <v>1779</v>
      </c>
      <c r="Q580" s="15">
        <f t="shared" si="23"/>
        <v>0.32096117221636511</v>
      </c>
      <c r="R580" s="49"/>
      <c r="S580" s="49"/>
      <c r="T580" s="49"/>
    </row>
    <row r="581" spans="1:20" s="11" customFormat="1" ht="11.1" customHeight="1">
      <c r="A581" s="29"/>
      <c r="B581" s="46">
        <v>41205</v>
      </c>
      <c r="C581" s="11" t="s">
        <v>78</v>
      </c>
      <c r="D581" s="11" t="s">
        <v>90</v>
      </c>
      <c r="G581" s="38">
        <f t="shared" si="26"/>
        <v>0.44461636490826889</v>
      </c>
      <c r="I581" s="11" t="s">
        <v>88</v>
      </c>
      <c r="J581" s="11" t="s">
        <v>133</v>
      </c>
      <c r="K581" s="11" t="s">
        <v>15</v>
      </c>
      <c r="L581" s="11" t="s">
        <v>458</v>
      </c>
      <c r="M581" s="8" t="s">
        <v>1816</v>
      </c>
      <c r="N581" s="8" t="s">
        <v>1775</v>
      </c>
      <c r="O581" s="23"/>
      <c r="P581" s="32" t="s">
        <v>1779</v>
      </c>
      <c r="Q581" s="15">
        <f t="shared" si="23"/>
        <v>0.32096117221636511</v>
      </c>
      <c r="R581" s="49"/>
      <c r="S581" s="49"/>
      <c r="T581" s="49"/>
    </row>
    <row r="582" spans="1:20" s="11" customFormat="1" ht="11.1" customHeight="1">
      <c r="A582" s="29"/>
      <c r="B582" s="46">
        <v>41205</v>
      </c>
      <c r="C582" s="11" t="s">
        <v>78</v>
      </c>
      <c r="D582" s="11" t="s">
        <v>90</v>
      </c>
      <c r="G582" s="38">
        <f t="shared" si="26"/>
        <v>0.44461636490826889</v>
      </c>
      <c r="I582" s="11" t="s">
        <v>88</v>
      </c>
      <c r="J582" s="11" t="s">
        <v>133</v>
      </c>
      <c r="K582" s="11" t="s">
        <v>18</v>
      </c>
      <c r="L582" s="11" t="s">
        <v>305</v>
      </c>
      <c r="M582" s="8" t="s">
        <v>1816</v>
      </c>
      <c r="N582" s="8" t="s">
        <v>1775</v>
      </c>
      <c r="O582" s="21" t="s">
        <v>1592</v>
      </c>
      <c r="P582" s="32" t="s">
        <v>1773</v>
      </c>
      <c r="Q582" s="15">
        <f t="shared" si="23"/>
        <v>0.32096117221636511</v>
      </c>
      <c r="R582" s="49"/>
      <c r="S582" s="49"/>
      <c r="T582" s="49"/>
    </row>
    <row r="583" spans="1:20" s="11" customFormat="1" ht="11.1" customHeight="1">
      <c r="A583" s="29"/>
      <c r="B583" s="46">
        <v>41205</v>
      </c>
      <c r="C583" s="11" t="s">
        <v>78</v>
      </c>
      <c r="D583" s="11" t="s">
        <v>90</v>
      </c>
      <c r="G583" s="38">
        <f t="shared" si="26"/>
        <v>0.44461636490826889</v>
      </c>
      <c r="I583" s="11" t="s">
        <v>88</v>
      </c>
      <c r="J583" s="11" t="s">
        <v>133</v>
      </c>
      <c r="K583" s="11" t="s">
        <v>18</v>
      </c>
      <c r="L583" s="11" t="s">
        <v>305</v>
      </c>
      <c r="M583" s="8" t="s">
        <v>1816</v>
      </c>
      <c r="N583" s="8" t="s">
        <v>1775</v>
      </c>
      <c r="O583" s="21" t="s">
        <v>1609</v>
      </c>
      <c r="P583" s="32" t="s">
        <v>1773</v>
      </c>
      <c r="Q583" s="15">
        <f t="shared" si="23"/>
        <v>0.32096117221636511</v>
      </c>
      <c r="R583" s="49"/>
      <c r="S583" s="49"/>
      <c r="T583" s="49"/>
    </row>
    <row r="584" spans="1:20" s="11" customFormat="1" ht="11.1" customHeight="1">
      <c r="A584" s="29"/>
      <c r="B584" s="46">
        <v>41205</v>
      </c>
      <c r="C584" s="11" t="s">
        <v>78</v>
      </c>
      <c r="D584" s="11" t="s">
        <v>90</v>
      </c>
      <c r="G584" s="38">
        <f t="shared" si="26"/>
        <v>0.44461636490826889</v>
      </c>
      <c r="I584" s="11" t="s">
        <v>88</v>
      </c>
      <c r="J584" s="11" t="s">
        <v>133</v>
      </c>
      <c r="K584" s="11" t="s">
        <v>84</v>
      </c>
      <c r="L584" s="11" t="s">
        <v>457</v>
      </c>
      <c r="M584" s="8" t="s">
        <v>1816</v>
      </c>
      <c r="N584" s="8" t="s">
        <v>1775</v>
      </c>
      <c r="O584" s="21" t="s">
        <v>1623</v>
      </c>
      <c r="P584" s="32" t="s">
        <v>1773</v>
      </c>
      <c r="Q584" s="15">
        <f t="shared" si="23"/>
        <v>0.32096117221636511</v>
      </c>
      <c r="R584" s="49">
        <v>10</v>
      </c>
      <c r="S584" s="49">
        <v>50</v>
      </c>
      <c r="T584" s="49">
        <v>100</v>
      </c>
    </row>
    <row r="585" spans="1:20" s="11" customFormat="1" ht="11.1" customHeight="1">
      <c r="A585" s="29"/>
      <c r="B585" s="46">
        <v>41205</v>
      </c>
      <c r="C585" s="11" t="s">
        <v>111</v>
      </c>
      <c r="D585" s="11" t="s">
        <v>90</v>
      </c>
      <c r="G585" s="38">
        <f t="shared" si="26"/>
        <v>0.44461636490826889</v>
      </c>
      <c r="I585" s="11" t="s">
        <v>88</v>
      </c>
      <c r="J585" s="11" t="s">
        <v>111</v>
      </c>
      <c r="K585" s="11" t="s">
        <v>15</v>
      </c>
      <c r="L585" s="11" t="s">
        <v>459</v>
      </c>
      <c r="M585" s="8" t="s">
        <v>1836</v>
      </c>
      <c r="N585" s="8" t="s">
        <v>1772</v>
      </c>
      <c r="O585" s="23"/>
      <c r="P585" s="32" t="s">
        <v>1779</v>
      </c>
      <c r="Q585" s="15">
        <f t="shared" si="23"/>
        <v>0.32096117221636511</v>
      </c>
      <c r="R585" s="49"/>
      <c r="S585" s="49"/>
      <c r="T585" s="49"/>
    </row>
    <row r="586" spans="1:20" s="11" customFormat="1" ht="11.1" customHeight="1">
      <c r="A586" s="29"/>
      <c r="B586" s="46">
        <v>41205</v>
      </c>
      <c r="C586" s="11" t="s">
        <v>111</v>
      </c>
      <c r="D586" s="11" t="s">
        <v>90</v>
      </c>
      <c r="G586" s="38">
        <f t="shared" si="26"/>
        <v>0.44461636490826889</v>
      </c>
      <c r="I586" s="11" t="s">
        <v>88</v>
      </c>
      <c r="J586" s="11" t="s">
        <v>111</v>
      </c>
      <c r="K586" s="11" t="s">
        <v>15</v>
      </c>
      <c r="L586" s="11" t="s">
        <v>332</v>
      </c>
      <c r="M586" s="8" t="s">
        <v>1836</v>
      </c>
      <c r="N586" s="8" t="s">
        <v>1772</v>
      </c>
      <c r="O586" s="23"/>
      <c r="P586" s="32" t="s">
        <v>1779</v>
      </c>
      <c r="Q586" s="15">
        <f t="shared" si="23"/>
        <v>0.32096117221636511</v>
      </c>
      <c r="R586" s="49"/>
      <c r="S586" s="49"/>
      <c r="T586" s="49"/>
    </row>
    <row r="587" spans="1:20" s="11" customFormat="1" ht="11.1" customHeight="1">
      <c r="A587" s="29"/>
      <c r="B587" s="46">
        <v>41206</v>
      </c>
      <c r="C587" s="11" t="s">
        <v>51</v>
      </c>
      <c r="D587" s="11" t="s">
        <v>91</v>
      </c>
      <c r="E587" s="16">
        <f t="shared" ref="E587:E592" si="27">min半5列*Q587</f>
        <v>1.6047045837898628E-3</v>
      </c>
      <c r="I587" s="11" t="s">
        <v>88</v>
      </c>
      <c r="J587" s="11" t="s">
        <v>51</v>
      </c>
      <c r="K587" s="11" t="s">
        <v>91</v>
      </c>
      <c r="L587" s="11" t="s">
        <v>460</v>
      </c>
      <c r="M587" s="8" t="s">
        <v>1402</v>
      </c>
      <c r="N587" s="8" t="s">
        <v>1337</v>
      </c>
      <c r="O587" s="20" t="s">
        <v>1403</v>
      </c>
      <c r="P587" s="31"/>
      <c r="Q587" s="15">
        <f t="shared" si="23"/>
        <v>0.32094091675797254</v>
      </c>
      <c r="R587" s="49"/>
      <c r="S587" s="49"/>
      <c r="T587" s="49"/>
    </row>
    <row r="588" spans="1:20" s="11" customFormat="1" ht="11.1" customHeight="1">
      <c r="A588" s="29"/>
      <c r="B588" s="46">
        <v>41206</v>
      </c>
      <c r="C588" s="11" t="s">
        <v>145</v>
      </c>
      <c r="D588" s="11" t="s">
        <v>91</v>
      </c>
      <c r="E588" s="16">
        <f t="shared" si="27"/>
        <v>1.6047045837898628E-3</v>
      </c>
      <c r="I588" s="11" t="s">
        <v>88</v>
      </c>
      <c r="J588" s="11" t="s">
        <v>145</v>
      </c>
      <c r="K588" s="11" t="s">
        <v>91</v>
      </c>
      <c r="L588" s="11" t="s">
        <v>461</v>
      </c>
      <c r="M588" s="8" t="s">
        <v>1342</v>
      </c>
      <c r="N588" s="8" t="s">
        <v>1337</v>
      </c>
      <c r="O588" s="20" t="s">
        <v>1378</v>
      </c>
      <c r="P588" s="31"/>
      <c r="Q588" s="15">
        <f t="shared" si="23"/>
        <v>0.32094091675797254</v>
      </c>
      <c r="R588" s="49"/>
      <c r="S588" s="49"/>
      <c r="T588" s="49"/>
    </row>
    <row r="589" spans="1:20" s="11" customFormat="1" ht="11.1" customHeight="1">
      <c r="A589" s="29"/>
      <c r="B589" s="46">
        <v>41206</v>
      </c>
      <c r="C589" s="11" t="s">
        <v>141</v>
      </c>
      <c r="D589" s="11" t="s">
        <v>91</v>
      </c>
      <c r="E589" s="16">
        <f t="shared" si="27"/>
        <v>1.6047045837898628E-3</v>
      </c>
      <c r="I589" s="11" t="s">
        <v>88</v>
      </c>
      <c r="J589" s="11" t="s">
        <v>141</v>
      </c>
      <c r="K589" s="11" t="s">
        <v>91</v>
      </c>
      <c r="L589" s="11" t="s">
        <v>462</v>
      </c>
      <c r="M589" s="8" t="s">
        <v>1365</v>
      </c>
      <c r="N589" s="8" t="s">
        <v>1337</v>
      </c>
      <c r="O589" s="20" t="s">
        <v>1378</v>
      </c>
      <c r="P589" s="31"/>
      <c r="Q589" s="15">
        <f t="shared" si="23"/>
        <v>0.32094091675797254</v>
      </c>
      <c r="R589" s="49"/>
      <c r="S589" s="49"/>
      <c r="T589" s="49"/>
    </row>
    <row r="590" spans="1:20" s="11" customFormat="1" ht="11.1" customHeight="1">
      <c r="A590" s="29"/>
      <c r="B590" s="46">
        <v>41206</v>
      </c>
      <c r="C590" s="11" t="s">
        <v>139</v>
      </c>
      <c r="D590" s="11" t="s">
        <v>91</v>
      </c>
      <c r="E590" s="16">
        <f t="shared" si="27"/>
        <v>1.6047045837898628E-3</v>
      </c>
      <c r="I590" s="11" t="s">
        <v>88</v>
      </c>
      <c r="J590" s="11" t="s">
        <v>139</v>
      </c>
      <c r="K590" s="11" t="s">
        <v>91</v>
      </c>
      <c r="L590" s="11" t="s">
        <v>463</v>
      </c>
      <c r="M590" s="8" t="s">
        <v>1359</v>
      </c>
      <c r="N590" s="8" t="s">
        <v>1337</v>
      </c>
      <c r="O590" s="20" t="s">
        <v>1350</v>
      </c>
      <c r="P590" s="31"/>
      <c r="Q590" s="15">
        <f t="shared" si="23"/>
        <v>0.32094091675797254</v>
      </c>
      <c r="R590" s="49"/>
      <c r="S590" s="49"/>
      <c r="T590" s="49"/>
    </row>
    <row r="591" spans="1:20" s="11" customFormat="1" ht="11.1" customHeight="1">
      <c r="A591" s="29"/>
      <c r="B591" s="46">
        <v>41207</v>
      </c>
      <c r="C591" s="11" t="s">
        <v>147</v>
      </c>
      <c r="D591" s="11" t="s">
        <v>91</v>
      </c>
      <c r="E591" s="16">
        <f t="shared" si="27"/>
        <v>1.6046033128893833E-3</v>
      </c>
      <c r="I591" s="11" t="s">
        <v>88</v>
      </c>
      <c r="J591" s="11" t="s">
        <v>147</v>
      </c>
      <c r="K591" s="11" t="s">
        <v>91</v>
      </c>
      <c r="L591" s="11" t="s">
        <v>464</v>
      </c>
      <c r="M591" s="8" t="s">
        <v>1336</v>
      </c>
      <c r="N591" s="8" t="s">
        <v>1337</v>
      </c>
      <c r="O591" s="20" t="s">
        <v>1338</v>
      </c>
      <c r="P591" s="31"/>
      <c r="Q591" s="15">
        <f t="shared" si="23"/>
        <v>0.32092066257787666</v>
      </c>
      <c r="R591" s="49"/>
      <c r="S591" s="49"/>
      <c r="T591" s="49"/>
    </row>
    <row r="592" spans="1:20" s="11" customFormat="1" ht="11.1" customHeight="1">
      <c r="A592" s="29"/>
      <c r="B592" s="46">
        <v>41207</v>
      </c>
      <c r="C592" s="11" t="s">
        <v>125</v>
      </c>
      <c r="D592" s="11" t="s">
        <v>91</v>
      </c>
      <c r="E592" s="16">
        <f t="shared" si="27"/>
        <v>1.6046033128893833E-3</v>
      </c>
      <c r="I592" s="11" t="s">
        <v>88</v>
      </c>
      <c r="J592" s="11" t="s">
        <v>382</v>
      </c>
      <c r="K592" s="11" t="s">
        <v>91</v>
      </c>
      <c r="L592" s="11" t="s">
        <v>465</v>
      </c>
      <c r="M592" s="8" t="s">
        <v>1397</v>
      </c>
      <c r="N592" s="8" t="s">
        <v>1337</v>
      </c>
      <c r="O592" s="20" t="s">
        <v>1360</v>
      </c>
      <c r="P592" s="31"/>
      <c r="Q592" s="15">
        <f t="shared" si="23"/>
        <v>0.32092066257787666</v>
      </c>
      <c r="R592" s="49"/>
      <c r="S592" s="49"/>
      <c r="T592" s="49"/>
    </row>
    <row r="593" spans="1:20" s="11" customFormat="1" ht="11.1" customHeight="1">
      <c r="A593" s="29"/>
      <c r="B593" s="46">
        <v>41207</v>
      </c>
      <c r="C593" s="11" t="s">
        <v>8</v>
      </c>
      <c r="D593" s="11" t="s">
        <v>89</v>
      </c>
      <c r="F593" s="35">
        <v>9.7899999999999991</v>
      </c>
      <c r="I593" s="11" t="s">
        <v>88</v>
      </c>
      <c r="J593" s="11" t="s">
        <v>8</v>
      </c>
      <c r="K593" s="11" t="s">
        <v>5</v>
      </c>
      <c r="L593" s="11" t="s">
        <v>262</v>
      </c>
      <c r="M593" s="8"/>
      <c r="N593" s="8" t="s">
        <v>8</v>
      </c>
      <c r="O593" s="21"/>
      <c r="P593" s="31" t="s">
        <v>1709</v>
      </c>
      <c r="Q593" s="15">
        <f t="shared" si="23"/>
        <v>0.32092066257787666</v>
      </c>
      <c r="R593" s="49"/>
      <c r="S593" s="49"/>
      <c r="T593" s="49"/>
    </row>
    <row r="594" spans="1:20" s="11" customFormat="1" ht="11.1" customHeight="1">
      <c r="A594" s="29"/>
      <c r="B594" s="46">
        <v>41208</v>
      </c>
      <c r="C594" s="11" t="s">
        <v>34</v>
      </c>
      <c r="D594" s="11" t="s">
        <v>91</v>
      </c>
      <c r="E594" s="16">
        <f t="shared" ref="E594:E606" si="28">min半5列*Q594</f>
        <v>1.6045020483799839E-3</v>
      </c>
      <c r="I594" s="11" t="s">
        <v>88</v>
      </c>
      <c r="J594" s="11" t="s">
        <v>34</v>
      </c>
      <c r="K594" s="11" t="s">
        <v>91</v>
      </c>
      <c r="L594" s="11" t="s">
        <v>466</v>
      </c>
      <c r="M594" s="8" t="s">
        <v>1411</v>
      </c>
      <c r="N594" s="8" t="s">
        <v>1337</v>
      </c>
      <c r="O594" s="20" t="s">
        <v>1360</v>
      </c>
      <c r="P594" s="31"/>
      <c r="Q594" s="15">
        <f t="shared" si="23"/>
        <v>0.32090040967599676</v>
      </c>
      <c r="R594" s="49"/>
      <c r="S594" s="49"/>
      <c r="T594" s="49"/>
    </row>
    <row r="595" spans="1:20" s="11" customFormat="1" ht="11.1" customHeight="1">
      <c r="A595" s="29"/>
      <c r="B595" s="46">
        <v>41208</v>
      </c>
      <c r="C595" s="11" t="s">
        <v>144</v>
      </c>
      <c r="D595" s="11" t="s">
        <v>91</v>
      </c>
      <c r="E595" s="16">
        <f t="shared" si="28"/>
        <v>1.6045020483799839E-3</v>
      </c>
      <c r="I595" s="11" t="s">
        <v>88</v>
      </c>
      <c r="J595" s="11" t="s">
        <v>144</v>
      </c>
      <c r="K595" s="11" t="s">
        <v>91</v>
      </c>
      <c r="L595" s="11" t="s">
        <v>467</v>
      </c>
      <c r="M595" s="8" t="s">
        <v>1399</v>
      </c>
      <c r="N595" s="8" t="s">
        <v>1337</v>
      </c>
      <c r="O595" s="20" t="s">
        <v>1376</v>
      </c>
      <c r="P595" s="31"/>
      <c r="Q595" s="15">
        <f t="shared" si="23"/>
        <v>0.32090040967599676</v>
      </c>
      <c r="R595" s="49"/>
      <c r="S595" s="49"/>
      <c r="T595" s="49"/>
    </row>
    <row r="596" spans="1:20" s="11" customFormat="1" ht="11.1" customHeight="1">
      <c r="A596" s="29"/>
      <c r="B596" s="46">
        <v>41208</v>
      </c>
      <c r="C596" s="11" t="s">
        <v>145</v>
      </c>
      <c r="D596" s="11" t="s">
        <v>91</v>
      </c>
      <c r="E596" s="16">
        <f t="shared" si="28"/>
        <v>1.6045020483799839E-3</v>
      </c>
      <c r="I596" s="11" t="s">
        <v>88</v>
      </c>
      <c r="J596" s="11" t="s">
        <v>415</v>
      </c>
      <c r="K596" s="11" t="s">
        <v>91</v>
      </c>
      <c r="L596" s="11" t="s">
        <v>468</v>
      </c>
      <c r="M596" s="8" t="s">
        <v>1379</v>
      </c>
      <c r="N596" s="8" t="s">
        <v>1337</v>
      </c>
      <c r="O596" s="20" t="s">
        <v>1385</v>
      </c>
      <c r="P596" s="31"/>
      <c r="Q596" s="15">
        <f t="shared" si="23"/>
        <v>0.32090040967599676</v>
      </c>
      <c r="R596" s="49"/>
      <c r="S596" s="49"/>
      <c r="T596" s="49"/>
    </row>
    <row r="597" spans="1:20" s="11" customFormat="1" ht="11.1" customHeight="1">
      <c r="A597" s="29"/>
      <c r="B597" s="46">
        <v>41208</v>
      </c>
      <c r="C597" s="11" t="s">
        <v>142</v>
      </c>
      <c r="D597" s="11" t="s">
        <v>91</v>
      </c>
      <c r="E597" s="16">
        <f t="shared" si="28"/>
        <v>1.6045020483799839E-3</v>
      </c>
      <c r="I597" s="11" t="s">
        <v>88</v>
      </c>
      <c r="J597" s="11" t="s">
        <v>142</v>
      </c>
      <c r="K597" s="11" t="s">
        <v>91</v>
      </c>
      <c r="L597" s="11" t="s">
        <v>469</v>
      </c>
      <c r="M597" s="8" t="s">
        <v>1357</v>
      </c>
      <c r="N597" s="8" t="s">
        <v>1337</v>
      </c>
      <c r="O597" s="20" t="s">
        <v>1380</v>
      </c>
      <c r="P597" s="31"/>
      <c r="Q597" s="15">
        <f t="shared" si="23"/>
        <v>0.32090040967599676</v>
      </c>
      <c r="R597" s="49"/>
      <c r="S597" s="49"/>
      <c r="T597" s="49"/>
    </row>
    <row r="598" spans="1:20" s="11" customFormat="1" ht="11.1" customHeight="1">
      <c r="A598" s="29"/>
      <c r="B598" s="46">
        <v>41208</v>
      </c>
      <c r="C598" s="11" t="s">
        <v>143</v>
      </c>
      <c r="D598" s="11" t="s">
        <v>91</v>
      </c>
      <c r="E598" s="16">
        <f t="shared" si="28"/>
        <v>1.6045020483799839E-3</v>
      </c>
      <c r="I598" s="11" t="s">
        <v>88</v>
      </c>
      <c r="J598" s="11" t="s">
        <v>143</v>
      </c>
      <c r="K598" s="11" t="s">
        <v>91</v>
      </c>
      <c r="L598" s="11" t="s">
        <v>470</v>
      </c>
      <c r="M598" s="8" t="s">
        <v>1430</v>
      </c>
      <c r="N598" s="8" t="s">
        <v>1337</v>
      </c>
      <c r="O598" s="20" t="s">
        <v>1360</v>
      </c>
      <c r="P598" s="31"/>
      <c r="Q598" s="15">
        <f t="shared" si="23"/>
        <v>0.32090040967599676</v>
      </c>
      <c r="R598" s="49"/>
      <c r="S598" s="49"/>
      <c r="T598" s="49"/>
    </row>
    <row r="599" spans="1:20" s="11" customFormat="1" ht="11.1" customHeight="1">
      <c r="A599" s="29"/>
      <c r="B599" s="46">
        <v>41211</v>
      </c>
      <c r="C599" s="11" t="s">
        <v>134</v>
      </c>
      <c r="D599" s="11" t="s">
        <v>91</v>
      </c>
      <c r="E599" s="16">
        <f t="shared" si="28"/>
        <v>1.6041982931942309E-3</v>
      </c>
      <c r="I599" s="11" t="s">
        <v>88</v>
      </c>
      <c r="J599" s="11" t="s">
        <v>134</v>
      </c>
      <c r="K599" s="11" t="s">
        <v>91</v>
      </c>
      <c r="L599" s="11" t="s">
        <v>471</v>
      </c>
      <c r="M599" s="8" t="s">
        <v>1425</v>
      </c>
      <c r="N599" s="8" t="s">
        <v>1337</v>
      </c>
      <c r="O599" s="20" t="s">
        <v>1338</v>
      </c>
      <c r="P599" s="31"/>
      <c r="Q599" s="15">
        <f t="shared" si="23"/>
        <v>0.32083965863884617</v>
      </c>
      <c r="R599" s="49"/>
      <c r="S599" s="49"/>
      <c r="T599" s="49"/>
    </row>
    <row r="600" spans="1:20" s="11" customFormat="1" ht="11.1" customHeight="1">
      <c r="A600" s="29"/>
      <c r="B600" s="46">
        <v>41211</v>
      </c>
      <c r="C600" s="11" t="s">
        <v>145</v>
      </c>
      <c r="D600" s="11" t="s">
        <v>91</v>
      </c>
      <c r="E600" s="16">
        <f t="shared" si="28"/>
        <v>1.6041982931942309E-3</v>
      </c>
      <c r="I600" s="11" t="s">
        <v>88</v>
      </c>
      <c r="J600" s="11" t="s">
        <v>415</v>
      </c>
      <c r="K600" s="11" t="s">
        <v>91</v>
      </c>
      <c r="L600" s="11" t="s">
        <v>472</v>
      </c>
      <c r="M600" s="8" t="s">
        <v>1438</v>
      </c>
      <c r="N600" s="8" t="s">
        <v>1337</v>
      </c>
      <c r="O600" s="20" t="s">
        <v>1393</v>
      </c>
      <c r="P600" s="31"/>
      <c r="Q600" s="15">
        <f t="shared" si="23"/>
        <v>0.32083965863884617</v>
      </c>
      <c r="R600" s="49">
        <v>10</v>
      </c>
      <c r="S600" s="49">
        <v>50</v>
      </c>
      <c r="T600" s="49">
        <v>100</v>
      </c>
    </row>
    <row r="601" spans="1:20" s="11" customFormat="1" ht="11.1" customHeight="1">
      <c r="A601" s="29"/>
      <c r="B601" s="46">
        <v>41211</v>
      </c>
      <c r="C601" s="11" t="s">
        <v>148</v>
      </c>
      <c r="D601" s="11" t="s">
        <v>91</v>
      </c>
      <c r="E601" s="16">
        <f t="shared" si="28"/>
        <v>1.6041982931942309E-3</v>
      </c>
      <c r="I601" s="11" t="s">
        <v>88</v>
      </c>
      <c r="J601" s="11" t="s">
        <v>148</v>
      </c>
      <c r="K601" s="11" t="s">
        <v>91</v>
      </c>
      <c r="L601" s="11" t="s">
        <v>473</v>
      </c>
      <c r="M601" s="8" t="s">
        <v>1391</v>
      </c>
      <c r="N601" s="8" t="s">
        <v>1337</v>
      </c>
      <c r="O601" s="20" t="s">
        <v>1343</v>
      </c>
      <c r="P601" s="31"/>
      <c r="Q601" s="15">
        <f t="shared" si="23"/>
        <v>0.32083965863884617</v>
      </c>
      <c r="R601" s="49"/>
      <c r="S601" s="49"/>
      <c r="T601" s="49"/>
    </row>
    <row r="602" spans="1:20" s="11" customFormat="1" ht="11.1" customHeight="1">
      <c r="A602" s="29"/>
      <c r="B602" s="46">
        <v>41211</v>
      </c>
      <c r="C602" s="11" t="s">
        <v>50</v>
      </c>
      <c r="D602" s="11" t="s">
        <v>91</v>
      </c>
      <c r="E602" s="16">
        <f t="shared" si="28"/>
        <v>1.6041982931942309E-3</v>
      </c>
      <c r="I602" s="11" t="s">
        <v>88</v>
      </c>
      <c r="J602" s="11" t="s">
        <v>50</v>
      </c>
      <c r="K602" s="11" t="s">
        <v>91</v>
      </c>
      <c r="L602" s="11" t="s">
        <v>474</v>
      </c>
      <c r="M602" s="8" t="s">
        <v>1388</v>
      </c>
      <c r="N602" s="8" t="s">
        <v>1337</v>
      </c>
      <c r="O602" s="20" t="s">
        <v>1380</v>
      </c>
      <c r="P602" s="31"/>
      <c r="Q602" s="15">
        <f t="shared" si="23"/>
        <v>0.32083965863884617</v>
      </c>
      <c r="R602" s="49"/>
      <c r="S602" s="49"/>
      <c r="T602" s="49"/>
    </row>
    <row r="603" spans="1:20" s="11" customFormat="1" ht="11.1" customHeight="1">
      <c r="A603" s="29"/>
      <c r="B603" s="46">
        <v>41212</v>
      </c>
      <c r="C603" s="11" t="s">
        <v>51</v>
      </c>
      <c r="D603" s="11" t="s">
        <v>91</v>
      </c>
      <c r="E603" s="16">
        <f t="shared" si="28"/>
        <v>1.6040970542451178E-3</v>
      </c>
      <c r="I603" s="11" t="s">
        <v>88</v>
      </c>
      <c r="J603" s="11" t="s">
        <v>51</v>
      </c>
      <c r="K603" s="11" t="s">
        <v>91</v>
      </c>
      <c r="L603" s="11" t="s">
        <v>475</v>
      </c>
      <c r="M603" s="8" t="s">
        <v>1402</v>
      </c>
      <c r="N603" s="8" t="s">
        <v>1337</v>
      </c>
      <c r="O603" s="20" t="s">
        <v>1410</v>
      </c>
      <c r="P603" s="31"/>
      <c r="Q603" s="15">
        <f t="shared" si="23"/>
        <v>0.32081941084902355</v>
      </c>
      <c r="R603" s="49"/>
      <c r="S603" s="49"/>
      <c r="T603" s="49"/>
    </row>
    <row r="604" spans="1:20" s="11" customFormat="1" ht="11.1" customHeight="1">
      <c r="A604" s="29"/>
      <c r="B604" s="46">
        <v>41212</v>
      </c>
      <c r="C604" s="11" t="s">
        <v>145</v>
      </c>
      <c r="D604" s="11" t="s">
        <v>91</v>
      </c>
      <c r="E604" s="16">
        <f t="shared" si="28"/>
        <v>1.6040970542451178E-3</v>
      </c>
      <c r="I604" s="11" t="s">
        <v>88</v>
      </c>
      <c r="J604" s="11" t="s">
        <v>145</v>
      </c>
      <c r="K604" s="11" t="s">
        <v>91</v>
      </c>
      <c r="L604" s="11" t="s">
        <v>476</v>
      </c>
      <c r="M604" s="8" t="s">
        <v>1342</v>
      </c>
      <c r="N604" s="8" t="s">
        <v>1337</v>
      </c>
      <c r="O604" s="20" t="s">
        <v>1343</v>
      </c>
      <c r="P604" s="31"/>
      <c r="Q604" s="15">
        <f t="shared" si="23"/>
        <v>0.32081941084902355</v>
      </c>
      <c r="R604" s="49"/>
      <c r="S604" s="49"/>
      <c r="T604" s="49"/>
    </row>
    <row r="605" spans="1:20" s="11" customFormat="1" ht="11.1" customHeight="1">
      <c r="A605" s="29"/>
      <c r="B605" s="46">
        <v>41212</v>
      </c>
      <c r="C605" s="11" t="s">
        <v>141</v>
      </c>
      <c r="D605" s="11" t="s">
        <v>91</v>
      </c>
      <c r="E605" s="16">
        <f t="shared" si="28"/>
        <v>1.6040970542451178E-3</v>
      </c>
      <c r="I605" s="11" t="s">
        <v>88</v>
      </c>
      <c r="J605" s="11" t="s">
        <v>141</v>
      </c>
      <c r="K605" s="11" t="s">
        <v>91</v>
      </c>
      <c r="L605" s="11" t="s">
        <v>477</v>
      </c>
      <c r="M605" s="8" t="s">
        <v>1365</v>
      </c>
      <c r="N605" s="8" t="s">
        <v>1337</v>
      </c>
      <c r="O605" s="20" t="s">
        <v>1380</v>
      </c>
      <c r="P605" s="31"/>
      <c r="Q605" s="15">
        <f t="shared" si="23"/>
        <v>0.32081941084902355</v>
      </c>
      <c r="R605" s="49"/>
      <c r="S605" s="49"/>
      <c r="T605" s="49"/>
    </row>
    <row r="606" spans="1:20" s="11" customFormat="1" ht="11.1" customHeight="1">
      <c r="A606" s="29"/>
      <c r="B606" s="46">
        <v>41212</v>
      </c>
      <c r="C606" s="11" t="s">
        <v>139</v>
      </c>
      <c r="D606" s="11" t="s">
        <v>91</v>
      </c>
      <c r="E606" s="16">
        <f t="shared" si="28"/>
        <v>1.6040970542451178E-3</v>
      </c>
      <c r="I606" s="11" t="s">
        <v>88</v>
      </c>
      <c r="J606" s="11" t="s">
        <v>139</v>
      </c>
      <c r="K606" s="11" t="s">
        <v>91</v>
      </c>
      <c r="L606" s="11" t="s">
        <v>478</v>
      </c>
      <c r="M606" s="8" t="s">
        <v>1359</v>
      </c>
      <c r="N606" s="8" t="s">
        <v>1337</v>
      </c>
      <c r="O606" s="20" t="s">
        <v>1360</v>
      </c>
      <c r="P606" s="31"/>
      <c r="Q606" s="15">
        <f t="shared" si="23"/>
        <v>0.32081941084902355</v>
      </c>
      <c r="R606" s="49"/>
      <c r="S606" s="49"/>
      <c r="T606" s="49"/>
    </row>
    <row r="607" spans="1:20" s="11" customFormat="1" ht="11.1" customHeight="1">
      <c r="A607" s="29"/>
      <c r="B607" s="46">
        <v>41212</v>
      </c>
      <c r="C607" s="11" t="s">
        <v>38</v>
      </c>
      <c r="D607" s="11" t="s">
        <v>89</v>
      </c>
      <c r="F607" s="38">
        <f>min半6列*Q607</f>
        <v>0.50791411220107419</v>
      </c>
      <c r="I607" s="11" t="s">
        <v>88</v>
      </c>
      <c r="J607" s="11" t="s">
        <v>38</v>
      </c>
      <c r="K607" s="11" t="s">
        <v>5</v>
      </c>
      <c r="L607" s="11" t="s">
        <v>479</v>
      </c>
      <c r="M607" s="8"/>
      <c r="N607" s="8" t="s">
        <v>38</v>
      </c>
      <c r="O607" s="21" t="s">
        <v>1966</v>
      </c>
      <c r="P607" s="31" t="s">
        <v>1709</v>
      </c>
      <c r="Q607" s="15">
        <f t="shared" si="23"/>
        <v>0.32081941084902355</v>
      </c>
      <c r="R607" s="49"/>
      <c r="S607" s="49"/>
      <c r="T607" s="49"/>
    </row>
    <row r="608" spans="1:20" s="11" customFormat="1" ht="11.1" customHeight="1">
      <c r="A608" s="29"/>
      <c r="B608" s="46">
        <v>41213</v>
      </c>
      <c r="C608" s="11" t="s">
        <v>34</v>
      </c>
      <c r="D608" s="11" t="s">
        <v>91</v>
      </c>
      <c r="E608" s="16">
        <f t="shared" ref="E608:E622" si="29">min半5列*Q608</f>
        <v>1.6039958216850687E-3</v>
      </c>
      <c r="I608" s="11" t="s">
        <v>88</v>
      </c>
      <c r="J608" s="11" t="s">
        <v>34</v>
      </c>
      <c r="K608" s="11" t="s">
        <v>91</v>
      </c>
      <c r="L608" s="11" t="s">
        <v>480</v>
      </c>
      <c r="M608" s="8" t="s">
        <v>1411</v>
      </c>
      <c r="N608" s="8" t="s">
        <v>1337</v>
      </c>
      <c r="O608" s="20" t="s">
        <v>1393</v>
      </c>
      <c r="P608" s="31"/>
      <c r="Q608" s="15">
        <f t="shared" si="23"/>
        <v>0.32079916433701372</v>
      </c>
      <c r="R608" s="49"/>
      <c r="S608" s="49"/>
      <c r="T608" s="49"/>
    </row>
    <row r="609" spans="1:20" s="11" customFormat="1" ht="11.1" customHeight="1">
      <c r="A609" s="29"/>
      <c r="B609" s="46">
        <v>41213</v>
      </c>
      <c r="C609" s="11" t="s">
        <v>147</v>
      </c>
      <c r="D609" s="11" t="s">
        <v>91</v>
      </c>
      <c r="E609" s="16">
        <f t="shared" si="29"/>
        <v>1.6039958216850687E-3</v>
      </c>
      <c r="I609" s="11" t="s">
        <v>88</v>
      </c>
      <c r="J609" s="11" t="s">
        <v>147</v>
      </c>
      <c r="K609" s="11" t="s">
        <v>91</v>
      </c>
      <c r="L609" s="11" t="s">
        <v>481</v>
      </c>
      <c r="M609" s="8" t="s">
        <v>1336</v>
      </c>
      <c r="N609" s="8" t="s">
        <v>1337</v>
      </c>
      <c r="O609" s="20" t="s">
        <v>1393</v>
      </c>
      <c r="P609" s="31"/>
      <c r="Q609" s="15">
        <f t="shared" si="23"/>
        <v>0.32079916433701372</v>
      </c>
      <c r="R609" s="49"/>
      <c r="S609" s="49"/>
      <c r="T609" s="49"/>
    </row>
    <row r="610" spans="1:20" s="11" customFormat="1" ht="11.1" customHeight="1">
      <c r="A610" s="29"/>
      <c r="B610" s="46">
        <v>41213</v>
      </c>
      <c r="C610" s="11" t="s">
        <v>142</v>
      </c>
      <c r="D610" s="11" t="s">
        <v>91</v>
      </c>
      <c r="E610" s="16">
        <f t="shared" si="29"/>
        <v>1.6039958216850687E-3</v>
      </c>
      <c r="I610" s="11" t="s">
        <v>88</v>
      </c>
      <c r="J610" s="11" t="s">
        <v>142</v>
      </c>
      <c r="K610" s="11" t="s">
        <v>91</v>
      </c>
      <c r="L610" s="11" t="s">
        <v>482</v>
      </c>
      <c r="M610" s="8" t="s">
        <v>1357</v>
      </c>
      <c r="N610" s="8" t="s">
        <v>1337</v>
      </c>
      <c r="O610" s="20" t="s">
        <v>1358</v>
      </c>
      <c r="P610" s="31"/>
      <c r="Q610" s="15">
        <f t="shared" si="23"/>
        <v>0.32079916433701372</v>
      </c>
      <c r="R610" s="49"/>
      <c r="S610" s="49"/>
      <c r="T610" s="49"/>
    </row>
    <row r="611" spans="1:20" s="11" customFormat="1" ht="11.1" customHeight="1">
      <c r="A611" s="29"/>
      <c r="B611" s="46">
        <v>41213</v>
      </c>
      <c r="C611" s="11" t="s">
        <v>125</v>
      </c>
      <c r="D611" s="11" t="s">
        <v>91</v>
      </c>
      <c r="E611" s="16">
        <f t="shared" si="29"/>
        <v>1.6039958216850687E-3</v>
      </c>
      <c r="I611" s="11" t="s">
        <v>88</v>
      </c>
      <c r="J611" s="11" t="s">
        <v>382</v>
      </c>
      <c r="K611" s="11" t="s">
        <v>91</v>
      </c>
      <c r="L611" s="11" t="s">
        <v>483</v>
      </c>
      <c r="M611" s="8" t="s">
        <v>1436</v>
      </c>
      <c r="N611" s="8" t="s">
        <v>1337</v>
      </c>
      <c r="O611" s="20" t="s">
        <v>1373</v>
      </c>
      <c r="P611" s="31"/>
      <c r="Q611" s="15">
        <f t="shared" si="23"/>
        <v>0.32079916433701372</v>
      </c>
      <c r="R611" s="49"/>
      <c r="S611" s="49"/>
      <c r="T611" s="49"/>
    </row>
    <row r="612" spans="1:20" s="11" customFormat="1" ht="11.1" customHeight="1">
      <c r="A612" s="29"/>
      <c r="B612" s="46">
        <v>41214</v>
      </c>
      <c r="C612" s="11" t="s">
        <v>144</v>
      </c>
      <c r="D612" s="11" t="s">
        <v>91</v>
      </c>
      <c r="E612" s="16">
        <f t="shared" si="29"/>
        <v>1.6038945955136794E-3</v>
      </c>
      <c r="I612" s="11" t="s">
        <v>88</v>
      </c>
      <c r="J612" s="11" t="s">
        <v>144</v>
      </c>
      <c r="K612" s="11" t="s">
        <v>91</v>
      </c>
      <c r="L612" s="11" t="s">
        <v>484</v>
      </c>
      <c r="M612" s="8" t="s">
        <v>1399</v>
      </c>
      <c r="N612" s="8" t="s">
        <v>1337</v>
      </c>
      <c r="O612" s="20" t="s">
        <v>1376</v>
      </c>
      <c r="P612" s="31"/>
      <c r="Q612" s="15">
        <f t="shared" si="23"/>
        <v>0.32077891910273587</v>
      </c>
      <c r="R612" s="49"/>
      <c r="S612" s="49"/>
      <c r="T612" s="49"/>
    </row>
    <row r="613" spans="1:20" s="11" customFormat="1" ht="11.1" customHeight="1">
      <c r="A613" s="29"/>
      <c r="B613" s="46">
        <v>41214</v>
      </c>
      <c r="C613" s="11" t="s">
        <v>145</v>
      </c>
      <c r="D613" s="11" t="s">
        <v>91</v>
      </c>
      <c r="E613" s="16">
        <f t="shared" si="29"/>
        <v>1.6038945955136794E-3</v>
      </c>
      <c r="I613" s="11" t="s">
        <v>88</v>
      </c>
      <c r="J613" s="11" t="s">
        <v>415</v>
      </c>
      <c r="K613" s="11" t="s">
        <v>91</v>
      </c>
      <c r="L613" s="11" t="s">
        <v>485</v>
      </c>
      <c r="M613" s="8" t="s">
        <v>1379</v>
      </c>
      <c r="N613" s="8" t="s">
        <v>1337</v>
      </c>
      <c r="O613" s="20" t="s">
        <v>1410</v>
      </c>
      <c r="P613" s="31"/>
      <c r="Q613" s="15">
        <f t="shared" si="23"/>
        <v>0.32077891910273587</v>
      </c>
      <c r="R613" s="49"/>
      <c r="S613" s="49"/>
      <c r="T613" s="49"/>
    </row>
    <row r="614" spans="1:20" s="11" customFormat="1" ht="11.1" customHeight="1">
      <c r="A614" s="29"/>
      <c r="B614" s="46">
        <v>41214</v>
      </c>
      <c r="C614" s="11" t="s">
        <v>143</v>
      </c>
      <c r="D614" s="11" t="s">
        <v>91</v>
      </c>
      <c r="E614" s="16">
        <f t="shared" si="29"/>
        <v>1.6038945955136794E-3</v>
      </c>
      <c r="I614" s="11" t="s">
        <v>88</v>
      </c>
      <c r="J614" s="11" t="s">
        <v>143</v>
      </c>
      <c r="K614" s="11" t="s">
        <v>91</v>
      </c>
      <c r="L614" s="11" t="s">
        <v>486</v>
      </c>
      <c r="M614" s="8" t="s">
        <v>1428</v>
      </c>
      <c r="N614" s="8" t="s">
        <v>1337</v>
      </c>
      <c r="O614" s="20" t="s">
        <v>1376</v>
      </c>
      <c r="P614" s="31"/>
      <c r="Q614" s="15">
        <f t="shared" si="23"/>
        <v>0.32077891910273587</v>
      </c>
      <c r="R614" s="49"/>
      <c r="S614" s="49"/>
      <c r="T614" s="49"/>
    </row>
    <row r="615" spans="1:20" s="11" customFormat="1" ht="11.1" customHeight="1">
      <c r="A615" s="29"/>
      <c r="B615" s="46">
        <v>41215</v>
      </c>
      <c r="C615" s="11" t="s">
        <v>134</v>
      </c>
      <c r="D615" s="11" t="s">
        <v>91</v>
      </c>
      <c r="E615" s="16">
        <f t="shared" si="29"/>
        <v>1.6037933757305472E-3</v>
      </c>
      <c r="I615" s="11" t="s">
        <v>88</v>
      </c>
      <c r="J615" s="11" t="s">
        <v>134</v>
      </c>
      <c r="K615" s="11" t="s">
        <v>91</v>
      </c>
      <c r="L615" s="11" t="s">
        <v>487</v>
      </c>
      <c r="M615" s="8" t="s">
        <v>1354</v>
      </c>
      <c r="N615" s="8" t="s">
        <v>1337</v>
      </c>
      <c r="O615" s="20" t="s">
        <v>1380</v>
      </c>
      <c r="P615" s="31"/>
      <c r="Q615" s="15">
        <f t="shared" si="23"/>
        <v>0.32075867514610945</v>
      </c>
      <c r="R615" s="49"/>
      <c r="S615" s="49"/>
      <c r="T615" s="49"/>
    </row>
    <row r="616" spans="1:20" s="11" customFormat="1" ht="11.1" customHeight="1">
      <c r="A616" s="29"/>
      <c r="B616" s="46">
        <v>41215</v>
      </c>
      <c r="C616" s="11" t="s">
        <v>145</v>
      </c>
      <c r="D616" s="11" t="s">
        <v>91</v>
      </c>
      <c r="E616" s="16">
        <f t="shared" si="29"/>
        <v>1.6037933757305472E-3</v>
      </c>
      <c r="I616" s="11" t="s">
        <v>88</v>
      </c>
      <c r="J616" s="11" t="s">
        <v>415</v>
      </c>
      <c r="K616" s="11" t="s">
        <v>91</v>
      </c>
      <c r="L616" s="11" t="s">
        <v>488</v>
      </c>
      <c r="M616" s="8" t="s">
        <v>1438</v>
      </c>
      <c r="N616" s="8" t="s">
        <v>1337</v>
      </c>
      <c r="O616" s="20" t="s">
        <v>1346</v>
      </c>
      <c r="P616" s="31"/>
      <c r="Q616" s="15">
        <f t="shared" si="23"/>
        <v>0.32075867514610945</v>
      </c>
      <c r="R616" s="49">
        <v>10</v>
      </c>
      <c r="S616" s="49">
        <v>50</v>
      </c>
      <c r="T616" s="49">
        <v>100</v>
      </c>
    </row>
    <row r="617" spans="1:20" s="11" customFormat="1" ht="11.1" customHeight="1">
      <c r="A617" s="29"/>
      <c r="B617" s="46">
        <v>41215</v>
      </c>
      <c r="C617" s="11" t="s">
        <v>49</v>
      </c>
      <c r="D617" s="11" t="s">
        <v>91</v>
      </c>
      <c r="E617" s="16">
        <f t="shared" si="29"/>
        <v>1.6037933757305472E-3</v>
      </c>
      <c r="I617" s="11" t="s">
        <v>88</v>
      </c>
      <c r="J617" s="11" t="s">
        <v>49</v>
      </c>
      <c r="K617" s="11" t="s">
        <v>91</v>
      </c>
      <c r="L617" s="11" t="s">
        <v>489</v>
      </c>
      <c r="M617" s="8" t="s">
        <v>1398</v>
      </c>
      <c r="N617" s="8" t="s">
        <v>1337</v>
      </c>
      <c r="O617" s="20" t="s">
        <v>1378</v>
      </c>
      <c r="P617" s="31"/>
      <c r="Q617" s="15">
        <f t="shared" ref="Q617:Q680" si="30" xml:space="preserve"> 1* 2.71828 ^ (-(0.69315 / 30.07) * (B617 - 23198) / 365.25)</f>
        <v>0.32075867514610945</v>
      </c>
      <c r="R617" s="49"/>
      <c r="S617" s="49"/>
      <c r="T617" s="49"/>
    </row>
    <row r="618" spans="1:20" s="11" customFormat="1" ht="11.1" customHeight="1">
      <c r="A618" s="29"/>
      <c r="B618" s="46">
        <v>41215</v>
      </c>
      <c r="C618" s="11" t="s">
        <v>50</v>
      </c>
      <c r="D618" s="11" t="s">
        <v>91</v>
      </c>
      <c r="E618" s="16">
        <f t="shared" si="29"/>
        <v>1.6037933757305472E-3</v>
      </c>
      <c r="I618" s="11" t="s">
        <v>88</v>
      </c>
      <c r="J618" s="11" t="s">
        <v>50</v>
      </c>
      <c r="K618" s="11" t="s">
        <v>91</v>
      </c>
      <c r="L618" s="11" t="s">
        <v>490</v>
      </c>
      <c r="M618" s="8" t="s">
        <v>1388</v>
      </c>
      <c r="N618" s="8" t="s">
        <v>1337</v>
      </c>
      <c r="O618" s="20" t="s">
        <v>1393</v>
      </c>
      <c r="P618" s="31"/>
      <c r="Q618" s="15">
        <f t="shared" si="30"/>
        <v>0.32075867514610945</v>
      </c>
      <c r="R618" s="49"/>
      <c r="S618" s="49"/>
      <c r="T618" s="49"/>
    </row>
    <row r="619" spans="1:20" s="11" customFormat="1" ht="11.1" customHeight="1">
      <c r="A619" s="29"/>
      <c r="B619" s="46">
        <v>41218</v>
      </c>
      <c r="C619" s="11" t="s">
        <v>51</v>
      </c>
      <c r="D619" s="11" t="s">
        <v>91</v>
      </c>
      <c r="E619" s="16">
        <f t="shared" si="29"/>
        <v>1.6034897547066629E-3</v>
      </c>
      <c r="I619" s="11" t="s">
        <v>88</v>
      </c>
      <c r="J619" s="11" t="s">
        <v>51</v>
      </c>
      <c r="K619" s="11" t="s">
        <v>91</v>
      </c>
      <c r="L619" s="11" t="s">
        <v>491</v>
      </c>
      <c r="M619" s="8" t="s">
        <v>1402</v>
      </c>
      <c r="N619" s="8" t="s">
        <v>1337</v>
      </c>
      <c r="O619" s="20" t="s">
        <v>1414</v>
      </c>
      <c r="P619" s="31"/>
      <c r="Q619" s="15">
        <f t="shared" si="30"/>
        <v>0.32069795094133258</v>
      </c>
      <c r="R619" s="49"/>
      <c r="S619" s="49"/>
      <c r="T619" s="49"/>
    </row>
    <row r="620" spans="1:20" s="11" customFormat="1" ht="11.1" customHeight="1">
      <c r="A620" s="29"/>
      <c r="B620" s="46">
        <v>41218</v>
      </c>
      <c r="C620" s="11" t="s">
        <v>145</v>
      </c>
      <c r="D620" s="11" t="s">
        <v>91</v>
      </c>
      <c r="E620" s="16">
        <f t="shared" si="29"/>
        <v>1.6034897547066629E-3</v>
      </c>
      <c r="I620" s="11" t="s">
        <v>88</v>
      </c>
      <c r="J620" s="11" t="s">
        <v>145</v>
      </c>
      <c r="K620" s="11" t="s">
        <v>91</v>
      </c>
      <c r="L620" s="11" t="s">
        <v>492</v>
      </c>
      <c r="M620" s="8" t="s">
        <v>1342</v>
      </c>
      <c r="N620" s="8" t="s">
        <v>1337</v>
      </c>
      <c r="O620" s="20" t="s">
        <v>1393</v>
      </c>
      <c r="P620" s="31"/>
      <c r="Q620" s="15">
        <f t="shared" si="30"/>
        <v>0.32069795094133258</v>
      </c>
      <c r="R620" s="49"/>
      <c r="S620" s="49"/>
      <c r="T620" s="49"/>
    </row>
    <row r="621" spans="1:20" s="11" customFormat="1" ht="11.1" customHeight="1">
      <c r="A621" s="29"/>
      <c r="B621" s="46">
        <v>41218</v>
      </c>
      <c r="C621" s="11" t="s">
        <v>141</v>
      </c>
      <c r="D621" s="11" t="s">
        <v>91</v>
      </c>
      <c r="E621" s="16">
        <f t="shared" si="29"/>
        <v>1.6034897547066629E-3</v>
      </c>
      <c r="I621" s="11" t="s">
        <v>88</v>
      </c>
      <c r="J621" s="11" t="s">
        <v>141</v>
      </c>
      <c r="K621" s="11" t="s">
        <v>91</v>
      </c>
      <c r="L621" s="11" t="s">
        <v>493</v>
      </c>
      <c r="M621" s="8" t="s">
        <v>1365</v>
      </c>
      <c r="N621" s="8" t="s">
        <v>1337</v>
      </c>
      <c r="O621" s="20" t="s">
        <v>1393</v>
      </c>
      <c r="P621" s="31"/>
      <c r="Q621" s="15">
        <f t="shared" si="30"/>
        <v>0.32069795094133258</v>
      </c>
      <c r="R621" s="49"/>
      <c r="S621" s="49"/>
      <c r="T621" s="49"/>
    </row>
    <row r="622" spans="1:20" s="11" customFormat="1" ht="11.1" customHeight="1">
      <c r="A622" s="29"/>
      <c r="B622" s="46">
        <v>41218</v>
      </c>
      <c r="C622" s="11" t="s">
        <v>139</v>
      </c>
      <c r="D622" s="11" t="s">
        <v>91</v>
      </c>
      <c r="E622" s="16">
        <f t="shared" si="29"/>
        <v>1.6034897547066629E-3</v>
      </c>
      <c r="I622" s="11" t="s">
        <v>88</v>
      </c>
      <c r="J622" s="11" t="s">
        <v>139</v>
      </c>
      <c r="K622" s="11" t="s">
        <v>91</v>
      </c>
      <c r="L622" s="11" t="s">
        <v>494</v>
      </c>
      <c r="M622" s="8" t="s">
        <v>1359</v>
      </c>
      <c r="N622" s="8" t="s">
        <v>1337</v>
      </c>
      <c r="O622" s="20" t="s">
        <v>1403</v>
      </c>
      <c r="P622" s="31"/>
      <c r="Q622" s="15">
        <f t="shared" si="30"/>
        <v>0.32069795094133258</v>
      </c>
      <c r="R622" s="49"/>
      <c r="S622" s="49"/>
      <c r="T622" s="49"/>
    </row>
    <row r="623" spans="1:20" s="11" customFormat="1" ht="11.1" customHeight="1">
      <c r="A623" s="29"/>
      <c r="B623" s="46">
        <v>41218</v>
      </c>
      <c r="C623" s="11" t="s">
        <v>97</v>
      </c>
      <c r="D623" s="11" t="s">
        <v>90</v>
      </c>
      <c r="G623" s="38">
        <f t="shared" ref="G623:G630" si="31">min半7列*Q623</f>
        <v>0.4442517336176261</v>
      </c>
      <c r="I623" s="11" t="s">
        <v>88</v>
      </c>
      <c r="J623" s="11" t="s">
        <v>97</v>
      </c>
      <c r="K623" s="11" t="s">
        <v>18</v>
      </c>
      <c r="L623" s="11" t="s">
        <v>305</v>
      </c>
      <c r="M623" s="8" t="s">
        <v>1771</v>
      </c>
      <c r="N623" s="8" t="s">
        <v>1772</v>
      </c>
      <c r="O623" s="21" t="s">
        <v>1588</v>
      </c>
      <c r="P623" s="32" t="s">
        <v>1773</v>
      </c>
      <c r="Q623" s="15">
        <f t="shared" si="30"/>
        <v>0.32069795094133258</v>
      </c>
      <c r="R623" s="49"/>
      <c r="S623" s="49"/>
      <c r="T623" s="49"/>
    </row>
    <row r="624" spans="1:20" s="11" customFormat="1" ht="11.1" customHeight="1">
      <c r="A624" s="29"/>
      <c r="B624" s="46">
        <v>41218</v>
      </c>
      <c r="C624" s="11" t="s">
        <v>98</v>
      </c>
      <c r="D624" s="11" t="s">
        <v>90</v>
      </c>
      <c r="G624" s="38">
        <f t="shared" si="31"/>
        <v>0.4442517336176261</v>
      </c>
      <c r="I624" s="11" t="s">
        <v>88</v>
      </c>
      <c r="J624" s="11" t="s">
        <v>98</v>
      </c>
      <c r="K624" s="11" t="s">
        <v>15</v>
      </c>
      <c r="L624" s="11" t="s">
        <v>495</v>
      </c>
      <c r="M624" s="8" t="s">
        <v>1838</v>
      </c>
      <c r="N624" s="8" t="s">
        <v>1772</v>
      </c>
      <c r="O624" s="23"/>
      <c r="P624" s="32" t="s">
        <v>1779</v>
      </c>
      <c r="Q624" s="15">
        <f t="shared" si="30"/>
        <v>0.32069795094133258</v>
      </c>
      <c r="R624" s="49"/>
      <c r="S624" s="49"/>
      <c r="T624" s="49"/>
    </row>
    <row r="625" spans="1:20" s="11" customFormat="1" ht="11.1" customHeight="1">
      <c r="A625" s="29"/>
      <c r="B625" s="46">
        <v>41218</v>
      </c>
      <c r="C625" s="11" t="s">
        <v>115</v>
      </c>
      <c r="D625" s="11" t="s">
        <v>90</v>
      </c>
      <c r="G625" s="38">
        <f t="shared" si="31"/>
        <v>0.4442517336176261</v>
      </c>
      <c r="I625" s="11" t="s">
        <v>88</v>
      </c>
      <c r="J625" s="11" t="s">
        <v>115</v>
      </c>
      <c r="K625" s="11" t="s">
        <v>15</v>
      </c>
      <c r="L625" s="11" t="s">
        <v>496</v>
      </c>
      <c r="M625" s="8" t="s">
        <v>1780</v>
      </c>
      <c r="N625" s="8" t="s">
        <v>1772</v>
      </c>
      <c r="O625" s="23"/>
      <c r="P625" s="32" t="s">
        <v>1779</v>
      </c>
      <c r="Q625" s="15">
        <f t="shared" si="30"/>
        <v>0.32069795094133258</v>
      </c>
      <c r="R625" s="49"/>
      <c r="S625" s="49"/>
      <c r="T625" s="49"/>
    </row>
    <row r="626" spans="1:20" s="11" customFormat="1" ht="11.1" customHeight="1">
      <c r="A626" s="29"/>
      <c r="B626" s="46">
        <v>41218</v>
      </c>
      <c r="C626" s="11" t="s">
        <v>115</v>
      </c>
      <c r="D626" s="11" t="s">
        <v>90</v>
      </c>
      <c r="G626" s="38">
        <f t="shared" si="31"/>
        <v>0.4442517336176261</v>
      </c>
      <c r="I626" s="11" t="s">
        <v>88</v>
      </c>
      <c r="J626" s="11" t="s">
        <v>115</v>
      </c>
      <c r="K626" s="11" t="s">
        <v>15</v>
      </c>
      <c r="L626" s="11" t="s">
        <v>331</v>
      </c>
      <c r="M626" s="8" t="s">
        <v>1780</v>
      </c>
      <c r="N626" s="8" t="s">
        <v>1772</v>
      </c>
      <c r="O626" s="23"/>
      <c r="P626" s="32" t="s">
        <v>1779</v>
      </c>
      <c r="Q626" s="15">
        <f t="shared" si="30"/>
        <v>0.32069795094133258</v>
      </c>
      <c r="R626" s="49"/>
      <c r="S626" s="49"/>
      <c r="T626" s="49"/>
    </row>
    <row r="627" spans="1:20" s="11" customFormat="1" ht="11.1" customHeight="1">
      <c r="A627" s="29"/>
      <c r="B627" s="46">
        <v>41218</v>
      </c>
      <c r="C627" s="11" t="s">
        <v>115</v>
      </c>
      <c r="D627" s="11" t="s">
        <v>90</v>
      </c>
      <c r="G627" s="38">
        <f t="shared" si="31"/>
        <v>0.4442517336176261</v>
      </c>
      <c r="I627" s="11" t="s">
        <v>88</v>
      </c>
      <c r="J627" s="11" t="s">
        <v>115</v>
      </c>
      <c r="K627" s="11" t="s">
        <v>15</v>
      </c>
      <c r="L627" s="11" t="s">
        <v>331</v>
      </c>
      <c r="M627" s="8" t="s">
        <v>1780</v>
      </c>
      <c r="N627" s="8" t="s">
        <v>1772</v>
      </c>
      <c r="O627" s="23"/>
      <c r="P627" s="32" t="s">
        <v>1779</v>
      </c>
      <c r="Q627" s="15">
        <f t="shared" si="30"/>
        <v>0.32069795094133258</v>
      </c>
      <c r="R627" s="49"/>
      <c r="S627" s="49"/>
      <c r="T627" s="49"/>
    </row>
    <row r="628" spans="1:20" s="11" customFormat="1" ht="11.1" customHeight="1">
      <c r="A628" s="29"/>
      <c r="B628" s="46">
        <v>41218</v>
      </c>
      <c r="C628" s="11" t="s">
        <v>115</v>
      </c>
      <c r="D628" s="11" t="s">
        <v>90</v>
      </c>
      <c r="G628" s="38">
        <f t="shared" si="31"/>
        <v>0.4442517336176261</v>
      </c>
      <c r="I628" s="11" t="s">
        <v>88</v>
      </c>
      <c r="J628" s="11" t="s">
        <v>115</v>
      </c>
      <c r="K628" s="11" t="s">
        <v>18</v>
      </c>
      <c r="L628" s="11" t="s">
        <v>305</v>
      </c>
      <c r="M628" s="8" t="s">
        <v>1780</v>
      </c>
      <c r="N628" s="8" t="s">
        <v>1772</v>
      </c>
      <c r="O628" s="21" t="s">
        <v>1623</v>
      </c>
      <c r="P628" s="32" t="s">
        <v>1773</v>
      </c>
      <c r="Q628" s="15">
        <f t="shared" si="30"/>
        <v>0.32069795094133258</v>
      </c>
      <c r="R628" s="49"/>
      <c r="S628" s="49"/>
      <c r="T628" s="49"/>
    </row>
    <row r="629" spans="1:20" s="11" customFormat="1" ht="11.1" customHeight="1">
      <c r="A629" s="29"/>
      <c r="B629" s="46">
        <v>41218</v>
      </c>
      <c r="C629" s="11" t="s">
        <v>68</v>
      </c>
      <c r="D629" s="11" t="s">
        <v>90</v>
      </c>
      <c r="G629" s="38">
        <f t="shared" si="31"/>
        <v>0.4442517336176261</v>
      </c>
      <c r="I629" s="11" t="s">
        <v>88</v>
      </c>
      <c r="J629" s="11" t="s">
        <v>497</v>
      </c>
      <c r="K629" s="11" t="s">
        <v>21</v>
      </c>
      <c r="L629" s="11" t="s">
        <v>498</v>
      </c>
      <c r="M629" s="8" t="s">
        <v>1986</v>
      </c>
      <c r="N629" s="8" t="s">
        <v>1775</v>
      </c>
      <c r="O629" s="21" t="s">
        <v>1987</v>
      </c>
      <c r="P629" s="32" t="s">
        <v>1773</v>
      </c>
      <c r="Q629" s="15">
        <f t="shared" si="30"/>
        <v>0.32069795094133258</v>
      </c>
      <c r="R629" s="49"/>
      <c r="S629" s="49"/>
      <c r="T629" s="49"/>
    </row>
    <row r="630" spans="1:20" s="11" customFormat="1" ht="11.1" customHeight="1">
      <c r="A630" s="29"/>
      <c r="B630" s="46">
        <v>41218</v>
      </c>
      <c r="C630" s="11" t="s">
        <v>119</v>
      </c>
      <c r="D630" s="11" t="s">
        <v>90</v>
      </c>
      <c r="G630" s="38">
        <f t="shared" si="31"/>
        <v>0.4442517336176261</v>
      </c>
      <c r="I630" s="11" t="s">
        <v>88</v>
      </c>
      <c r="J630" s="11" t="s">
        <v>329</v>
      </c>
      <c r="K630" s="11" t="s">
        <v>84</v>
      </c>
      <c r="L630" s="11" t="s">
        <v>499</v>
      </c>
      <c r="M630" s="8" t="s">
        <v>1792</v>
      </c>
      <c r="N630" s="8" t="s">
        <v>1775</v>
      </c>
      <c r="O630" s="21" t="s">
        <v>1567</v>
      </c>
      <c r="P630" s="32" t="s">
        <v>1773</v>
      </c>
      <c r="Q630" s="15">
        <f t="shared" si="30"/>
        <v>0.32069795094133258</v>
      </c>
      <c r="R630" s="49"/>
      <c r="S630" s="49"/>
      <c r="T630" s="49"/>
    </row>
    <row r="631" spans="1:20" s="11" customFormat="1" ht="11.1" customHeight="1">
      <c r="A631" s="29"/>
      <c r="B631" s="46">
        <v>41219</v>
      </c>
      <c r="C631" s="11" t="s">
        <v>147</v>
      </c>
      <c r="D631" s="11" t="s">
        <v>91</v>
      </c>
      <c r="E631" s="16">
        <f t="shared" ref="E631:E646" si="32">min半5列*Q631</f>
        <v>1.6033885604725283E-3</v>
      </c>
      <c r="I631" s="11" t="s">
        <v>88</v>
      </c>
      <c r="J631" s="11" t="s">
        <v>147</v>
      </c>
      <c r="K631" s="11" t="s">
        <v>91</v>
      </c>
      <c r="L631" s="11" t="s">
        <v>500</v>
      </c>
      <c r="M631" s="8" t="s">
        <v>1336</v>
      </c>
      <c r="N631" s="8" t="s">
        <v>1337</v>
      </c>
      <c r="O631" s="20" t="s">
        <v>1366</v>
      </c>
      <c r="P631" s="31"/>
      <c r="Q631" s="15">
        <f t="shared" si="30"/>
        <v>0.32067771209450563</v>
      </c>
      <c r="R631" s="49"/>
      <c r="S631" s="49"/>
      <c r="T631" s="49"/>
    </row>
    <row r="632" spans="1:20" s="11" customFormat="1" ht="11.1" customHeight="1">
      <c r="A632" s="29"/>
      <c r="B632" s="46">
        <v>41219</v>
      </c>
      <c r="C632" s="11" t="s">
        <v>145</v>
      </c>
      <c r="D632" s="11" t="s">
        <v>91</v>
      </c>
      <c r="E632" s="16">
        <f t="shared" si="32"/>
        <v>1.6033885604725283E-3</v>
      </c>
      <c r="I632" s="11" t="s">
        <v>88</v>
      </c>
      <c r="J632" s="11" t="s">
        <v>415</v>
      </c>
      <c r="K632" s="11" t="s">
        <v>91</v>
      </c>
      <c r="L632" s="11" t="s">
        <v>501</v>
      </c>
      <c r="M632" s="8" t="s">
        <v>1379</v>
      </c>
      <c r="N632" s="8" t="s">
        <v>1337</v>
      </c>
      <c r="O632" s="20" t="s">
        <v>1403</v>
      </c>
      <c r="P632" s="31"/>
      <c r="Q632" s="15">
        <f t="shared" si="30"/>
        <v>0.32067771209450563</v>
      </c>
      <c r="R632" s="49">
        <v>10</v>
      </c>
      <c r="S632" s="49">
        <v>50</v>
      </c>
      <c r="T632" s="49">
        <v>100</v>
      </c>
    </row>
    <row r="633" spans="1:20" s="11" customFormat="1" ht="11.1" customHeight="1">
      <c r="A633" s="29"/>
      <c r="B633" s="46">
        <v>41219</v>
      </c>
      <c r="C633" s="11" t="s">
        <v>125</v>
      </c>
      <c r="D633" s="11" t="s">
        <v>91</v>
      </c>
      <c r="E633" s="16">
        <f t="shared" si="32"/>
        <v>1.6033885604725283E-3</v>
      </c>
      <c r="I633" s="11" t="s">
        <v>88</v>
      </c>
      <c r="J633" s="11" t="s">
        <v>382</v>
      </c>
      <c r="K633" s="11" t="s">
        <v>91</v>
      </c>
      <c r="L633" s="11" t="s">
        <v>502</v>
      </c>
      <c r="M633" s="8" t="s">
        <v>1436</v>
      </c>
      <c r="N633" s="8" t="s">
        <v>1337</v>
      </c>
      <c r="O633" s="20" t="s">
        <v>1393</v>
      </c>
      <c r="P633" s="31"/>
      <c r="Q633" s="15">
        <f t="shared" si="30"/>
        <v>0.32067771209450563</v>
      </c>
      <c r="R633" s="49"/>
      <c r="S633" s="49"/>
      <c r="T633" s="49"/>
    </row>
    <row r="634" spans="1:20" s="11" customFormat="1" ht="11.1" customHeight="1">
      <c r="A634" s="29"/>
      <c r="B634" s="46">
        <v>41220</v>
      </c>
      <c r="C634" s="11" t="s">
        <v>34</v>
      </c>
      <c r="D634" s="11" t="s">
        <v>91</v>
      </c>
      <c r="E634" s="16">
        <f t="shared" si="32"/>
        <v>1.603287372624635E-3</v>
      </c>
      <c r="I634" s="11" t="s">
        <v>88</v>
      </c>
      <c r="J634" s="11" t="s">
        <v>34</v>
      </c>
      <c r="K634" s="11" t="s">
        <v>91</v>
      </c>
      <c r="L634" s="11" t="s">
        <v>503</v>
      </c>
      <c r="M634" s="8" t="s">
        <v>1411</v>
      </c>
      <c r="N634" s="8" t="s">
        <v>1337</v>
      </c>
      <c r="O634" s="20" t="s">
        <v>1393</v>
      </c>
      <c r="P634" s="31"/>
      <c r="Q634" s="15">
        <f t="shared" si="30"/>
        <v>0.32065747452492699</v>
      </c>
      <c r="R634" s="49"/>
      <c r="S634" s="49"/>
      <c r="T634" s="49"/>
    </row>
    <row r="635" spans="1:20" s="11" customFormat="1" ht="11.1" customHeight="1">
      <c r="A635" s="29"/>
      <c r="B635" s="46">
        <v>41220</v>
      </c>
      <c r="C635" s="11" t="s">
        <v>144</v>
      </c>
      <c r="D635" s="11" t="s">
        <v>91</v>
      </c>
      <c r="E635" s="16">
        <f t="shared" si="32"/>
        <v>1.603287372624635E-3</v>
      </c>
      <c r="I635" s="11" t="s">
        <v>88</v>
      </c>
      <c r="J635" s="11" t="s">
        <v>144</v>
      </c>
      <c r="K635" s="11" t="s">
        <v>91</v>
      </c>
      <c r="L635" s="11" t="s">
        <v>504</v>
      </c>
      <c r="M635" s="8" t="s">
        <v>1399</v>
      </c>
      <c r="N635" s="8" t="s">
        <v>1337</v>
      </c>
      <c r="O635" s="20" t="s">
        <v>1378</v>
      </c>
      <c r="P635" s="31"/>
      <c r="Q635" s="15">
        <f t="shared" si="30"/>
        <v>0.32065747452492699</v>
      </c>
      <c r="R635" s="49"/>
      <c r="S635" s="49"/>
      <c r="T635" s="49"/>
    </row>
    <row r="636" spans="1:20" s="11" customFormat="1" ht="11.1" customHeight="1">
      <c r="A636" s="29"/>
      <c r="B636" s="46">
        <v>41220</v>
      </c>
      <c r="C636" s="11" t="s">
        <v>145</v>
      </c>
      <c r="D636" s="11" t="s">
        <v>91</v>
      </c>
      <c r="E636" s="16">
        <f t="shared" si="32"/>
        <v>1.603287372624635E-3</v>
      </c>
      <c r="I636" s="11" t="s">
        <v>88</v>
      </c>
      <c r="J636" s="11" t="s">
        <v>415</v>
      </c>
      <c r="K636" s="11" t="s">
        <v>91</v>
      </c>
      <c r="L636" s="11" t="s">
        <v>505</v>
      </c>
      <c r="M636" s="8" t="s">
        <v>1438</v>
      </c>
      <c r="N636" s="8" t="s">
        <v>1337</v>
      </c>
      <c r="O636" s="20" t="s">
        <v>1360</v>
      </c>
      <c r="P636" s="31"/>
      <c r="Q636" s="15">
        <f t="shared" si="30"/>
        <v>0.32065747452492699</v>
      </c>
      <c r="R636" s="49"/>
      <c r="S636" s="49"/>
      <c r="T636" s="49"/>
    </row>
    <row r="637" spans="1:20" s="11" customFormat="1" ht="11.1" customHeight="1">
      <c r="A637" s="29"/>
      <c r="B637" s="46">
        <v>41220</v>
      </c>
      <c r="C637" s="11" t="s">
        <v>143</v>
      </c>
      <c r="D637" s="11" t="s">
        <v>91</v>
      </c>
      <c r="E637" s="16">
        <f t="shared" si="32"/>
        <v>1.603287372624635E-3</v>
      </c>
      <c r="I637" s="11" t="s">
        <v>88</v>
      </c>
      <c r="J637" s="11" t="s">
        <v>143</v>
      </c>
      <c r="K637" s="11" t="s">
        <v>91</v>
      </c>
      <c r="L637" s="11" t="s">
        <v>506</v>
      </c>
      <c r="M637" s="8" t="s">
        <v>1382</v>
      </c>
      <c r="N637" s="8" t="s">
        <v>1337</v>
      </c>
      <c r="O637" s="20" t="s">
        <v>1350</v>
      </c>
      <c r="P637" s="31"/>
      <c r="Q637" s="15">
        <f t="shared" si="30"/>
        <v>0.32065747452492699</v>
      </c>
      <c r="R637" s="49"/>
      <c r="S637" s="49"/>
      <c r="T637" s="49"/>
    </row>
    <row r="638" spans="1:20" s="11" customFormat="1" ht="11.1" customHeight="1">
      <c r="A638" s="29"/>
      <c r="B638" s="46">
        <v>41220</v>
      </c>
      <c r="C638" s="11" t="s">
        <v>49</v>
      </c>
      <c r="D638" s="11" t="s">
        <v>91</v>
      </c>
      <c r="E638" s="16">
        <f t="shared" si="32"/>
        <v>1.603287372624635E-3</v>
      </c>
      <c r="I638" s="11" t="s">
        <v>88</v>
      </c>
      <c r="J638" s="11" t="s">
        <v>49</v>
      </c>
      <c r="K638" s="11" t="s">
        <v>91</v>
      </c>
      <c r="L638" s="11" t="s">
        <v>507</v>
      </c>
      <c r="M638" s="8" t="s">
        <v>1398</v>
      </c>
      <c r="N638" s="8" t="s">
        <v>1337</v>
      </c>
      <c r="O638" s="20" t="s">
        <v>1393</v>
      </c>
      <c r="P638" s="31"/>
      <c r="Q638" s="15">
        <f t="shared" si="30"/>
        <v>0.32065747452492699</v>
      </c>
      <c r="R638" s="49"/>
      <c r="S638" s="49"/>
      <c r="T638" s="49"/>
    </row>
    <row r="639" spans="1:20" s="11" customFormat="1" ht="11.1" customHeight="1">
      <c r="A639" s="29"/>
      <c r="B639" s="46">
        <v>41221</v>
      </c>
      <c r="C639" s="11" t="s">
        <v>134</v>
      </c>
      <c r="D639" s="11" t="s">
        <v>91</v>
      </c>
      <c r="E639" s="16">
        <f t="shared" si="32"/>
        <v>1.6031861911625805E-3</v>
      </c>
      <c r="I639" s="11" t="s">
        <v>88</v>
      </c>
      <c r="J639" s="11" t="s">
        <v>134</v>
      </c>
      <c r="K639" s="11" t="s">
        <v>91</v>
      </c>
      <c r="L639" s="11" t="s">
        <v>508</v>
      </c>
      <c r="M639" s="8" t="s">
        <v>1354</v>
      </c>
      <c r="N639" s="8" t="s">
        <v>1337</v>
      </c>
      <c r="O639" s="20" t="s">
        <v>1343</v>
      </c>
      <c r="P639" s="31"/>
      <c r="Q639" s="15">
        <f t="shared" si="30"/>
        <v>0.32063723823251611</v>
      </c>
      <c r="R639" s="49"/>
      <c r="S639" s="49"/>
      <c r="T639" s="49"/>
    </row>
    <row r="640" spans="1:20" s="11" customFormat="1" ht="11.1" customHeight="1">
      <c r="A640" s="29"/>
      <c r="B640" s="46">
        <v>41221</v>
      </c>
      <c r="C640" s="11" t="s">
        <v>145</v>
      </c>
      <c r="D640" s="11" t="s">
        <v>91</v>
      </c>
      <c r="E640" s="16">
        <f t="shared" si="32"/>
        <v>1.6031861911625805E-3</v>
      </c>
      <c r="I640" s="11" t="s">
        <v>88</v>
      </c>
      <c r="J640" s="11" t="s">
        <v>415</v>
      </c>
      <c r="K640" s="11" t="s">
        <v>91</v>
      </c>
      <c r="L640" s="11" t="s">
        <v>509</v>
      </c>
      <c r="M640" s="8" t="s">
        <v>1379</v>
      </c>
      <c r="N640" s="8" t="s">
        <v>1337</v>
      </c>
      <c r="O640" s="20" t="s">
        <v>1400</v>
      </c>
      <c r="P640" s="31"/>
      <c r="Q640" s="15">
        <f t="shared" si="30"/>
        <v>0.32063723823251611</v>
      </c>
      <c r="R640" s="49"/>
      <c r="S640" s="49"/>
      <c r="T640" s="49"/>
    </row>
    <row r="641" spans="1:20" s="11" customFormat="1" ht="11.1" customHeight="1">
      <c r="A641" s="29"/>
      <c r="B641" s="46">
        <v>41221</v>
      </c>
      <c r="C641" s="11" t="s">
        <v>142</v>
      </c>
      <c r="D641" s="11" t="s">
        <v>91</v>
      </c>
      <c r="E641" s="16">
        <f t="shared" si="32"/>
        <v>1.6031861911625805E-3</v>
      </c>
      <c r="I641" s="11" t="s">
        <v>88</v>
      </c>
      <c r="J641" s="11" t="s">
        <v>142</v>
      </c>
      <c r="K641" s="11" t="s">
        <v>91</v>
      </c>
      <c r="L641" s="11" t="s">
        <v>510</v>
      </c>
      <c r="M641" s="8" t="s">
        <v>1357</v>
      </c>
      <c r="N641" s="8" t="s">
        <v>1337</v>
      </c>
      <c r="O641" s="20" t="s">
        <v>1414</v>
      </c>
      <c r="P641" s="31"/>
      <c r="Q641" s="15">
        <f t="shared" si="30"/>
        <v>0.32063723823251611</v>
      </c>
      <c r="R641" s="49"/>
      <c r="S641" s="49"/>
      <c r="T641" s="49"/>
    </row>
    <row r="642" spans="1:20" s="11" customFormat="1" ht="11.1" customHeight="1">
      <c r="A642" s="29"/>
      <c r="B642" s="46">
        <v>41221</v>
      </c>
      <c r="C642" s="11" t="s">
        <v>50</v>
      </c>
      <c r="D642" s="11" t="s">
        <v>91</v>
      </c>
      <c r="E642" s="16">
        <f t="shared" si="32"/>
        <v>1.6031861911625805E-3</v>
      </c>
      <c r="I642" s="11" t="s">
        <v>88</v>
      </c>
      <c r="J642" s="11" t="s">
        <v>50</v>
      </c>
      <c r="K642" s="11" t="s">
        <v>91</v>
      </c>
      <c r="L642" s="11" t="s">
        <v>511</v>
      </c>
      <c r="M642" s="8" t="s">
        <v>1388</v>
      </c>
      <c r="N642" s="8" t="s">
        <v>1337</v>
      </c>
      <c r="O642" s="20" t="s">
        <v>1350</v>
      </c>
      <c r="P642" s="31"/>
      <c r="Q642" s="15">
        <f t="shared" si="30"/>
        <v>0.32063723823251611</v>
      </c>
      <c r="R642" s="49"/>
      <c r="S642" s="49"/>
      <c r="T642" s="49"/>
    </row>
    <row r="643" spans="1:20" s="11" customFormat="1" ht="11.1" customHeight="1">
      <c r="A643" s="29"/>
      <c r="B643" s="46">
        <v>41222</v>
      </c>
      <c r="C643" s="11" t="s">
        <v>51</v>
      </c>
      <c r="D643" s="11" t="s">
        <v>91</v>
      </c>
      <c r="E643" s="16">
        <f t="shared" si="32"/>
        <v>1.603085016085962E-3</v>
      </c>
      <c r="I643" s="11" t="s">
        <v>88</v>
      </c>
      <c r="J643" s="11" t="s">
        <v>51</v>
      </c>
      <c r="K643" s="11" t="s">
        <v>91</v>
      </c>
      <c r="L643" s="11" t="s">
        <v>512</v>
      </c>
      <c r="M643" s="8" t="s">
        <v>1402</v>
      </c>
      <c r="N643" s="8" t="s">
        <v>1337</v>
      </c>
      <c r="O643" s="20" t="s">
        <v>1343</v>
      </c>
      <c r="P643" s="31"/>
      <c r="Q643" s="15">
        <f t="shared" si="30"/>
        <v>0.32061700321719239</v>
      </c>
      <c r="R643" s="49"/>
      <c r="S643" s="49"/>
      <c r="T643" s="49"/>
    </row>
    <row r="644" spans="1:20" s="11" customFormat="1" ht="11.1" customHeight="1">
      <c r="A644" s="29"/>
      <c r="B644" s="46">
        <v>41222</v>
      </c>
      <c r="C644" s="11" t="s">
        <v>145</v>
      </c>
      <c r="D644" s="11" t="s">
        <v>91</v>
      </c>
      <c r="E644" s="16">
        <f t="shared" si="32"/>
        <v>1.603085016085962E-3</v>
      </c>
      <c r="I644" s="11" t="s">
        <v>88</v>
      </c>
      <c r="J644" s="11" t="s">
        <v>145</v>
      </c>
      <c r="K644" s="11" t="s">
        <v>91</v>
      </c>
      <c r="L644" s="11" t="s">
        <v>513</v>
      </c>
      <c r="M644" s="8" t="s">
        <v>1342</v>
      </c>
      <c r="N644" s="8" t="s">
        <v>1337</v>
      </c>
      <c r="O644" s="20" t="s">
        <v>1343</v>
      </c>
      <c r="P644" s="31"/>
      <c r="Q644" s="15">
        <f t="shared" si="30"/>
        <v>0.32061700321719239</v>
      </c>
      <c r="R644" s="49"/>
      <c r="S644" s="49"/>
      <c r="T644" s="49"/>
    </row>
    <row r="645" spans="1:20" s="11" customFormat="1" ht="11.1" customHeight="1">
      <c r="A645" s="29"/>
      <c r="B645" s="46">
        <v>41222</v>
      </c>
      <c r="C645" s="11" t="s">
        <v>141</v>
      </c>
      <c r="D645" s="11" t="s">
        <v>91</v>
      </c>
      <c r="E645" s="16">
        <f t="shared" si="32"/>
        <v>1.603085016085962E-3</v>
      </c>
      <c r="I645" s="11" t="s">
        <v>88</v>
      </c>
      <c r="J645" s="11" t="s">
        <v>141</v>
      </c>
      <c r="K645" s="11" t="s">
        <v>91</v>
      </c>
      <c r="L645" s="11" t="s">
        <v>514</v>
      </c>
      <c r="M645" s="8" t="s">
        <v>1365</v>
      </c>
      <c r="N645" s="8" t="s">
        <v>1337</v>
      </c>
      <c r="O645" s="20" t="s">
        <v>1358</v>
      </c>
      <c r="P645" s="31"/>
      <c r="Q645" s="15">
        <f t="shared" si="30"/>
        <v>0.32061700321719239</v>
      </c>
      <c r="R645" s="49"/>
      <c r="S645" s="49"/>
      <c r="T645" s="49"/>
    </row>
    <row r="646" spans="1:20" s="11" customFormat="1" ht="11.1" customHeight="1">
      <c r="A646" s="29"/>
      <c r="B646" s="46">
        <v>41222</v>
      </c>
      <c r="C646" s="11" t="s">
        <v>139</v>
      </c>
      <c r="D646" s="11" t="s">
        <v>91</v>
      </c>
      <c r="E646" s="16">
        <f t="shared" si="32"/>
        <v>1.603085016085962E-3</v>
      </c>
      <c r="I646" s="11" t="s">
        <v>88</v>
      </c>
      <c r="J646" s="11" t="s">
        <v>139</v>
      </c>
      <c r="K646" s="11" t="s">
        <v>91</v>
      </c>
      <c r="L646" s="11" t="s">
        <v>515</v>
      </c>
      <c r="M646" s="8" t="s">
        <v>1359</v>
      </c>
      <c r="N646" s="8" t="s">
        <v>1337</v>
      </c>
      <c r="O646" s="20" t="s">
        <v>1393</v>
      </c>
      <c r="P646" s="31"/>
      <c r="Q646" s="15">
        <f t="shared" si="30"/>
        <v>0.32061700321719239</v>
      </c>
      <c r="R646" s="49"/>
      <c r="S646" s="49"/>
      <c r="T646" s="49"/>
    </row>
    <row r="647" spans="1:20" s="11" customFormat="1" ht="11.1" customHeight="1">
      <c r="A647" s="29"/>
      <c r="B647" s="46">
        <v>41223</v>
      </c>
      <c r="C647" s="11" t="s">
        <v>7</v>
      </c>
      <c r="D647" s="11" t="s">
        <v>89</v>
      </c>
      <c r="F647" s="38">
        <f>min半6列*Q647</f>
        <v>0.50756163136595611</v>
      </c>
      <c r="I647" s="11" t="s">
        <v>88</v>
      </c>
      <c r="J647" s="11" t="s">
        <v>7</v>
      </c>
      <c r="K647" s="11" t="s">
        <v>516</v>
      </c>
      <c r="L647" s="11" t="s">
        <v>517</v>
      </c>
      <c r="M647" s="8"/>
      <c r="N647" s="8" t="s">
        <v>7</v>
      </c>
      <c r="O647" s="21" t="s">
        <v>1974</v>
      </c>
      <c r="P647" s="31" t="s">
        <v>1709</v>
      </c>
      <c r="Q647" s="15">
        <f t="shared" si="30"/>
        <v>0.32059676947887511</v>
      </c>
      <c r="R647" s="49"/>
      <c r="S647" s="49"/>
      <c r="T647" s="49"/>
    </row>
    <row r="648" spans="1:20" s="11" customFormat="1" ht="11.1" customHeight="1">
      <c r="A648" s="29"/>
      <c r="B648" s="46">
        <v>41223</v>
      </c>
      <c r="C648" s="11" t="s">
        <v>7</v>
      </c>
      <c r="D648" s="11" t="s">
        <v>89</v>
      </c>
      <c r="F648" s="38">
        <f>min半6列*Q648</f>
        <v>0.50756163136595611</v>
      </c>
      <c r="I648" s="11" t="s">
        <v>88</v>
      </c>
      <c r="J648" s="11" t="s">
        <v>7</v>
      </c>
      <c r="K648" s="11" t="s">
        <v>516</v>
      </c>
      <c r="L648" s="11" t="s">
        <v>518</v>
      </c>
      <c r="M648" s="8"/>
      <c r="N648" s="8" t="s">
        <v>7</v>
      </c>
      <c r="O648" s="21" t="s">
        <v>1975</v>
      </c>
      <c r="P648" s="31" t="s">
        <v>1709</v>
      </c>
      <c r="Q648" s="15">
        <f t="shared" si="30"/>
        <v>0.32059676947887511</v>
      </c>
      <c r="R648" s="49">
        <v>10</v>
      </c>
      <c r="S648" s="49">
        <v>50</v>
      </c>
      <c r="T648" s="49">
        <v>100</v>
      </c>
    </row>
    <row r="649" spans="1:20" s="11" customFormat="1" ht="11.1" customHeight="1">
      <c r="A649" s="29"/>
      <c r="B649" s="46">
        <v>41225</v>
      </c>
      <c r="C649" s="11" t="s">
        <v>147</v>
      </c>
      <c r="D649" s="11" t="s">
        <v>91</v>
      </c>
      <c r="E649" s="16">
        <f t="shared" ref="E649:E662" si="33">min半5列*Q649</f>
        <v>1.6027815291646895E-3</v>
      </c>
      <c r="I649" s="11" t="s">
        <v>88</v>
      </c>
      <c r="J649" s="11" t="s">
        <v>147</v>
      </c>
      <c r="K649" s="11" t="s">
        <v>91</v>
      </c>
      <c r="L649" s="11" t="s">
        <v>519</v>
      </c>
      <c r="M649" s="8" t="s">
        <v>1336</v>
      </c>
      <c r="N649" s="8" t="s">
        <v>1337</v>
      </c>
      <c r="O649" s="20" t="s">
        <v>1387</v>
      </c>
      <c r="P649" s="31"/>
      <c r="Q649" s="15">
        <f t="shared" si="30"/>
        <v>0.32055630583293787</v>
      </c>
      <c r="R649" s="49"/>
      <c r="S649" s="49"/>
      <c r="T649" s="49"/>
    </row>
    <row r="650" spans="1:20" s="11" customFormat="1" ht="11.1" customHeight="1">
      <c r="A650" s="29"/>
      <c r="B650" s="46">
        <v>41225</v>
      </c>
      <c r="C650" s="11" t="s">
        <v>142</v>
      </c>
      <c r="D650" s="11" t="s">
        <v>91</v>
      </c>
      <c r="E650" s="16">
        <f t="shared" si="33"/>
        <v>1.6027815291646895E-3</v>
      </c>
      <c r="I650" s="11" t="s">
        <v>88</v>
      </c>
      <c r="J650" s="11" t="s">
        <v>142</v>
      </c>
      <c r="K650" s="11" t="s">
        <v>91</v>
      </c>
      <c r="L650" s="11" t="s">
        <v>520</v>
      </c>
      <c r="M650" s="8" t="s">
        <v>1357</v>
      </c>
      <c r="N650" s="8" t="s">
        <v>1337</v>
      </c>
      <c r="O650" s="20" t="s">
        <v>1385</v>
      </c>
      <c r="P650" s="31"/>
      <c r="Q650" s="15">
        <f t="shared" si="30"/>
        <v>0.32055630583293787</v>
      </c>
      <c r="R650" s="49"/>
      <c r="S650" s="49"/>
      <c r="T650" s="49"/>
    </row>
    <row r="651" spans="1:20" s="11" customFormat="1" ht="11.1" customHeight="1">
      <c r="A651" s="29"/>
      <c r="B651" s="46">
        <v>41225</v>
      </c>
      <c r="C651" s="11" t="s">
        <v>125</v>
      </c>
      <c r="D651" s="11" t="s">
        <v>91</v>
      </c>
      <c r="E651" s="16">
        <f t="shared" si="33"/>
        <v>1.6027815291646895E-3</v>
      </c>
      <c r="I651" s="11" t="s">
        <v>88</v>
      </c>
      <c r="J651" s="11" t="s">
        <v>382</v>
      </c>
      <c r="K651" s="11" t="s">
        <v>91</v>
      </c>
      <c r="L651" s="11" t="s">
        <v>521</v>
      </c>
      <c r="M651" s="8" t="s">
        <v>1397</v>
      </c>
      <c r="N651" s="8" t="s">
        <v>1337</v>
      </c>
      <c r="O651" s="20" t="s">
        <v>1366</v>
      </c>
      <c r="P651" s="31"/>
      <c r="Q651" s="15">
        <f t="shared" si="30"/>
        <v>0.32055630583293787</v>
      </c>
      <c r="R651" s="49"/>
      <c r="S651" s="49"/>
      <c r="T651" s="49"/>
    </row>
    <row r="652" spans="1:20" s="11" customFormat="1" ht="11.1" customHeight="1">
      <c r="A652" s="29"/>
      <c r="B652" s="46">
        <v>41226</v>
      </c>
      <c r="C652" s="11" t="s">
        <v>144</v>
      </c>
      <c r="D652" s="11" t="s">
        <v>91</v>
      </c>
      <c r="E652" s="16">
        <f t="shared" si="33"/>
        <v>1.6026803796257833E-3</v>
      </c>
      <c r="I652" s="11" t="s">
        <v>88</v>
      </c>
      <c r="J652" s="11" t="s">
        <v>144</v>
      </c>
      <c r="K652" s="11" t="s">
        <v>91</v>
      </c>
      <c r="L652" s="11" t="s">
        <v>522</v>
      </c>
      <c r="M652" s="8" t="s">
        <v>1399</v>
      </c>
      <c r="N652" s="8" t="s">
        <v>1337</v>
      </c>
      <c r="O652" s="20" t="s">
        <v>1380</v>
      </c>
      <c r="P652" s="31"/>
      <c r="Q652" s="15">
        <f t="shared" si="30"/>
        <v>0.32053607592515665</v>
      </c>
      <c r="R652" s="49"/>
      <c r="S652" s="49"/>
      <c r="T652" s="49"/>
    </row>
    <row r="653" spans="1:20" s="11" customFormat="1" ht="11.1" customHeight="1">
      <c r="A653" s="29"/>
      <c r="B653" s="46">
        <v>41226</v>
      </c>
      <c r="C653" s="11" t="s">
        <v>145</v>
      </c>
      <c r="D653" s="11" t="s">
        <v>91</v>
      </c>
      <c r="E653" s="16">
        <f t="shared" si="33"/>
        <v>1.6026803796257833E-3</v>
      </c>
      <c r="I653" s="11" t="s">
        <v>88</v>
      </c>
      <c r="J653" s="11" t="s">
        <v>415</v>
      </c>
      <c r="K653" s="11" t="s">
        <v>91</v>
      </c>
      <c r="L653" s="11" t="s">
        <v>523</v>
      </c>
      <c r="M653" s="8" t="s">
        <v>1438</v>
      </c>
      <c r="N653" s="8" t="s">
        <v>1337</v>
      </c>
      <c r="O653" s="20" t="s">
        <v>1355</v>
      </c>
      <c r="P653" s="31"/>
      <c r="Q653" s="15">
        <f t="shared" si="30"/>
        <v>0.32053607592515665</v>
      </c>
      <c r="R653" s="49"/>
      <c r="S653" s="49"/>
      <c r="T653" s="49"/>
    </row>
    <row r="654" spans="1:20" s="11" customFormat="1" ht="11.1" customHeight="1">
      <c r="A654" s="29"/>
      <c r="B654" s="46">
        <v>41226</v>
      </c>
      <c r="C654" s="11" t="s">
        <v>143</v>
      </c>
      <c r="D654" s="11" t="s">
        <v>91</v>
      </c>
      <c r="E654" s="16">
        <f t="shared" si="33"/>
        <v>1.6026803796257833E-3</v>
      </c>
      <c r="I654" s="11" t="s">
        <v>88</v>
      </c>
      <c r="J654" s="11" t="s">
        <v>143</v>
      </c>
      <c r="K654" s="11" t="s">
        <v>91</v>
      </c>
      <c r="L654" s="11" t="s">
        <v>524</v>
      </c>
      <c r="M654" s="8" t="s">
        <v>1382</v>
      </c>
      <c r="N654" s="8" t="s">
        <v>1337</v>
      </c>
      <c r="O654" s="20" t="s">
        <v>1380</v>
      </c>
      <c r="P654" s="31"/>
      <c r="Q654" s="15">
        <f t="shared" si="30"/>
        <v>0.32053607592515665</v>
      </c>
      <c r="R654" s="49"/>
      <c r="S654" s="49"/>
      <c r="T654" s="49"/>
    </row>
    <row r="655" spans="1:20" s="11" customFormat="1" ht="11.1" customHeight="1">
      <c r="A655" s="29"/>
      <c r="B655" s="46">
        <v>41227</v>
      </c>
      <c r="C655" s="11" t="s">
        <v>134</v>
      </c>
      <c r="D655" s="11" t="s">
        <v>91</v>
      </c>
      <c r="E655" s="16">
        <f t="shared" si="33"/>
        <v>1.6025792364702982E-3</v>
      </c>
      <c r="I655" s="11" t="s">
        <v>88</v>
      </c>
      <c r="J655" s="11" t="s">
        <v>134</v>
      </c>
      <c r="K655" s="11" t="s">
        <v>91</v>
      </c>
      <c r="L655" s="11" t="s">
        <v>525</v>
      </c>
      <c r="M655" s="8" t="s">
        <v>1354</v>
      </c>
      <c r="N655" s="8" t="s">
        <v>1337</v>
      </c>
      <c r="O655" s="20" t="s">
        <v>1343</v>
      </c>
      <c r="P655" s="31"/>
      <c r="Q655" s="15">
        <f t="shared" si="30"/>
        <v>0.32051584729405963</v>
      </c>
      <c r="R655" s="49"/>
      <c r="S655" s="49"/>
      <c r="T655" s="49"/>
    </row>
    <row r="656" spans="1:20" s="11" customFormat="1" ht="11.1" customHeight="1">
      <c r="A656" s="29"/>
      <c r="B656" s="46">
        <v>41227</v>
      </c>
      <c r="C656" s="11" t="s">
        <v>145</v>
      </c>
      <c r="D656" s="11" t="s">
        <v>91</v>
      </c>
      <c r="E656" s="16">
        <f t="shared" si="33"/>
        <v>1.6025792364702982E-3</v>
      </c>
      <c r="I656" s="11" t="s">
        <v>88</v>
      </c>
      <c r="J656" s="11" t="s">
        <v>415</v>
      </c>
      <c r="K656" s="11" t="s">
        <v>91</v>
      </c>
      <c r="L656" s="11" t="s">
        <v>526</v>
      </c>
      <c r="M656" s="8" t="s">
        <v>1379</v>
      </c>
      <c r="N656" s="8" t="s">
        <v>1337</v>
      </c>
      <c r="O656" s="20" t="s">
        <v>1393</v>
      </c>
      <c r="P656" s="31"/>
      <c r="Q656" s="15">
        <f t="shared" si="30"/>
        <v>0.32051584729405963</v>
      </c>
      <c r="R656" s="49"/>
      <c r="S656" s="49"/>
      <c r="T656" s="49"/>
    </row>
    <row r="657" spans="1:20" s="11" customFormat="1" ht="11.1" customHeight="1">
      <c r="A657" s="29"/>
      <c r="B657" s="46">
        <v>41227</v>
      </c>
      <c r="C657" s="11" t="s">
        <v>49</v>
      </c>
      <c r="D657" s="11" t="s">
        <v>91</v>
      </c>
      <c r="E657" s="16">
        <f t="shared" si="33"/>
        <v>1.6025792364702982E-3</v>
      </c>
      <c r="I657" s="11" t="s">
        <v>88</v>
      </c>
      <c r="J657" s="11" t="s">
        <v>49</v>
      </c>
      <c r="K657" s="11" t="s">
        <v>91</v>
      </c>
      <c r="L657" s="11" t="s">
        <v>527</v>
      </c>
      <c r="M657" s="8" t="s">
        <v>1398</v>
      </c>
      <c r="N657" s="8" t="s">
        <v>1337</v>
      </c>
      <c r="O657" s="20" t="s">
        <v>1376</v>
      </c>
      <c r="P657" s="31"/>
      <c r="Q657" s="15">
        <f t="shared" si="30"/>
        <v>0.32051584729405963</v>
      </c>
      <c r="R657" s="49"/>
      <c r="S657" s="49"/>
      <c r="T657" s="49"/>
    </row>
    <row r="658" spans="1:20" s="11" customFormat="1" ht="11.1" customHeight="1">
      <c r="A658" s="29"/>
      <c r="B658" s="46">
        <v>41227</v>
      </c>
      <c r="C658" s="11" t="s">
        <v>50</v>
      </c>
      <c r="D658" s="11" t="s">
        <v>91</v>
      </c>
      <c r="E658" s="16">
        <f t="shared" si="33"/>
        <v>1.6025792364702982E-3</v>
      </c>
      <c r="I658" s="11" t="s">
        <v>88</v>
      </c>
      <c r="J658" s="11" t="s">
        <v>50</v>
      </c>
      <c r="K658" s="11" t="s">
        <v>91</v>
      </c>
      <c r="L658" s="11" t="s">
        <v>528</v>
      </c>
      <c r="M658" s="8" t="s">
        <v>1388</v>
      </c>
      <c r="N658" s="8" t="s">
        <v>1337</v>
      </c>
      <c r="O658" s="20" t="s">
        <v>1360</v>
      </c>
      <c r="P658" s="31"/>
      <c r="Q658" s="15">
        <f t="shared" si="30"/>
        <v>0.32051584729405963</v>
      </c>
      <c r="R658" s="49"/>
      <c r="S658" s="49"/>
      <c r="T658" s="49"/>
    </row>
    <row r="659" spans="1:20" s="11" customFormat="1" ht="11.1" customHeight="1">
      <c r="A659" s="29"/>
      <c r="B659" s="46">
        <v>41228</v>
      </c>
      <c r="C659" s="11" t="s">
        <v>51</v>
      </c>
      <c r="D659" s="11" t="s">
        <v>91</v>
      </c>
      <c r="E659" s="16">
        <f t="shared" si="33"/>
        <v>1.6024780996978314E-3</v>
      </c>
      <c r="I659" s="11" t="s">
        <v>88</v>
      </c>
      <c r="J659" s="11" t="s">
        <v>51</v>
      </c>
      <c r="K659" s="11" t="s">
        <v>91</v>
      </c>
      <c r="L659" s="11" t="s">
        <v>529</v>
      </c>
      <c r="M659" s="8" t="s">
        <v>1402</v>
      </c>
      <c r="N659" s="8" t="s">
        <v>1337</v>
      </c>
      <c r="O659" s="20" t="s">
        <v>1414</v>
      </c>
      <c r="P659" s="31"/>
      <c r="Q659" s="15">
        <f t="shared" si="30"/>
        <v>0.32049561993956627</v>
      </c>
      <c r="R659" s="49"/>
      <c r="S659" s="49"/>
      <c r="T659" s="49"/>
    </row>
    <row r="660" spans="1:20" s="11" customFormat="1" ht="11.1" customHeight="1">
      <c r="A660" s="29"/>
      <c r="B660" s="46">
        <v>41228</v>
      </c>
      <c r="C660" s="11" t="s">
        <v>145</v>
      </c>
      <c r="D660" s="11" t="s">
        <v>91</v>
      </c>
      <c r="E660" s="16">
        <f t="shared" si="33"/>
        <v>1.6024780996978314E-3</v>
      </c>
      <c r="I660" s="11" t="s">
        <v>88</v>
      </c>
      <c r="J660" s="11" t="s">
        <v>145</v>
      </c>
      <c r="K660" s="11" t="s">
        <v>91</v>
      </c>
      <c r="L660" s="11" t="s">
        <v>530</v>
      </c>
      <c r="M660" s="8" t="s">
        <v>1342</v>
      </c>
      <c r="N660" s="8" t="s">
        <v>1337</v>
      </c>
      <c r="O660" s="20" t="s">
        <v>1346</v>
      </c>
      <c r="P660" s="31"/>
      <c r="Q660" s="15">
        <f t="shared" si="30"/>
        <v>0.32049561993956627</v>
      </c>
      <c r="R660" s="49"/>
      <c r="S660" s="49"/>
      <c r="T660" s="49"/>
    </row>
    <row r="661" spans="1:20" s="11" customFormat="1" ht="11.1" customHeight="1">
      <c r="A661" s="29"/>
      <c r="B661" s="46">
        <v>41228</v>
      </c>
      <c r="C661" s="11" t="s">
        <v>141</v>
      </c>
      <c r="D661" s="11" t="s">
        <v>91</v>
      </c>
      <c r="E661" s="16">
        <f t="shared" si="33"/>
        <v>1.6024780996978314E-3</v>
      </c>
      <c r="I661" s="11" t="s">
        <v>88</v>
      </c>
      <c r="J661" s="11" t="s">
        <v>141</v>
      </c>
      <c r="K661" s="11" t="s">
        <v>91</v>
      </c>
      <c r="L661" s="11" t="s">
        <v>531</v>
      </c>
      <c r="M661" s="8" t="s">
        <v>1365</v>
      </c>
      <c r="N661" s="8" t="s">
        <v>1337</v>
      </c>
      <c r="O661" s="20" t="s">
        <v>1393</v>
      </c>
      <c r="P661" s="31"/>
      <c r="Q661" s="15">
        <f t="shared" si="30"/>
        <v>0.32049561993956627</v>
      </c>
      <c r="R661" s="49"/>
      <c r="S661" s="49"/>
      <c r="T661" s="49"/>
    </row>
    <row r="662" spans="1:20" s="11" customFormat="1" ht="11.1" customHeight="1">
      <c r="A662" s="29"/>
      <c r="B662" s="46">
        <v>41228</v>
      </c>
      <c r="C662" s="11" t="s">
        <v>139</v>
      </c>
      <c r="D662" s="11" t="s">
        <v>91</v>
      </c>
      <c r="E662" s="16">
        <f t="shared" si="33"/>
        <v>1.6024780996978314E-3</v>
      </c>
      <c r="I662" s="11" t="s">
        <v>88</v>
      </c>
      <c r="J662" s="11" t="s">
        <v>139</v>
      </c>
      <c r="K662" s="11" t="s">
        <v>91</v>
      </c>
      <c r="L662" s="11" t="s">
        <v>532</v>
      </c>
      <c r="M662" s="8" t="s">
        <v>1359</v>
      </c>
      <c r="N662" s="8" t="s">
        <v>1337</v>
      </c>
      <c r="O662" s="20" t="s">
        <v>1371</v>
      </c>
      <c r="P662" s="31"/>
      <c r="Q662" s="15">
        <f t="shared" si="30"/>
        <v>0.32049561993956627</v>
      </c>
      <c r="R662" s="49"/>
      <c r="S662" s="49"/>
      <c r="T662" s="49"/>
    </row>
    <row r="663" spans="1:20" s="11" customFormat="1" ht="11.1" customHeight="1">
      <c r="A663" s="29"/>
      <c r="B663" s="46">
        <v>41228</v>
      </c>
      <c r="C663" s="11" t="s">
        <v>6</v>
      </c>
      <c r="D663" s="11" t="s">
        <v>89</v>
      </c>
      <c r="F663" s="35">
        <v>3.5</v>
      </c>
      <c r="I663" s="11" t="s">
        <v>88</v>
      </c>
      <c r="J663" s="11" t="s">
        <v>6</v>
      </c>
      <c r="K663" s="11" t="s">
        <v>5</v>
      </c>
      <c r="L663" s="11" t="s">
        <v>253</v>
      </c>
      <c r="M663" s="8"/>
      <c r="N663" s="8" t="s">
        <v>28</v>
      </c>
      <c r="O663" s="21"/>
      <c r="P663" s="31" t="s">
        <v>1709</v>
      </c>
      <c r="Q663" s="15">
        <f t="shared" si="30"/>
        <v>0.32049561993956627</v>
      </c>
      <c r="R663" s="49"/>
      <c r="S663" s="49"/>
      <c r="T663" s="49"/>
    </row>
    <row r="664" spans="1:20" s="11" customFormat="1" ht="11.1" customHeight="1">
      <c r="A664" s="29"/>
      <c r="B664" s="46">
        <v>41228</v>
      </c>
      <c r="C664" s="11" t="s">
        <v>6</v>
      </c>
      <c r="D664" s="11" t="s">
        <v>89</v>
      </c>
      <c r="F664" s="38">
        <f>min半6列*Q664</f>
        <v>0.50740149367877052</v>
      </c>
      <c r="I664" s="11" t="s">
        <v>88</v>
      </c>
      <c r="J664" s="11" t="s">
        <v>6</v>
      </c>
      <c r="K664" s="11" t="s">
        <v>5</v>
      </c>
      <c r="L664" s="11" t="s">
        <v>533</v>
      </c>
      <c r="M664" s="8"/>
      <c r="N664" s="8" t="s">
        <v>6</v>
      </c>
      <c r="O664" s="21" t="s">
        <v>1964</v>
      </c>
      <c r="P664" s="31" t="s">
        <v>1709</v>
      </c>
      <c r="Q664" s="15">
        <f t="shared" si="30"/>
        <v>0.32049561993956627</v>
      </c>
      <c r="R664" s="49">
        <v>10</v>
      </c>
      <c r="S664" s="49">
        <v>50</v>
      </c>
      <c r="T664" s="49">
        <v>100</v>
      </c>
    </row>
    <row r="665" spans="1:20" s="11" customFormat="1" ht="11.1" customHeight="1">
      <c r="A665" s="29"/>
      <c r="B665" s="46">
        <v>41228</v>
      </c>
      <c r="C665" s="11" t="s">
        <v>6</v>
      </c>
      <c r="D665" s="11" t="s">
        <v>89</v>
      </c>
      <c r="F665" s="38">
        <f>min半6列*Q665</f>
        <v>0.50740149367877052</v>
      </c>
      <c r="I665" s="11" t="s">
        <v>88</v>
      </c>
      <c r="J665" s="11" t="s">
        <v>6</v>
      </c>
      <c r="K665" s="11" t="s">
        <v>5</v>
      </c>
      <c r="L665" s="11" t="s">
        <v>533</v>
      </c>
      <c r="M665" s="8"/>
      <c r="N665" s="8" t="s">
        <v>6</v>
      </c>
      <c r="O665" s="21" t="s">
        <v>1964</v>
      </c>
      <c r="P665" s="31" t="s">
        <v>1709</v>
      </c>
      <c r="Q665" s="15">
        <f t="shared" si="30"/>
        <v>0.32049561993956627</v>
      </c>
      <c r="R665" s="49"/>
      <c r="S665" s="49"/>
      <c r="T665" s="49"/>
    </row>
    <row r="666" spans="1:20" s="11" customFormat="1" ht="11.1" customHeight="1">
      <c r="A666" s="29"/>
      <c r="B666" s="46">
        <v>41228</v>
      </c>
      <c r="C666" s="11" t="s">
        <v>23</v>
      </c>
      <c r="D666" s="11" t="s">
        <v>89</v>
      </c>
      <c r="F666" s="35">
        <v>23.6</v>
      </c>
      <c r="I666" s="11" t="s">
        <v>88</v>
      </c>
      <c r="J666" s="11" t="s">
        <v>23</v>
      </c>
      <c r="K666" s="11" t="s">
        <v>5</v>
      </c>
      <c r="L666" s="11" t="s">
        <v>534</v>
      </c>
      <c r="M666" s="8"/>
      <c r="N666" s="8" t="s">
        <v>23</v>
      </c>
      <c r="O666" s="21"/>
      <c r="P666" s="31" t="s">
        <v>1709</v>
      </c>
      <c r="Q666" s="15">
        <f t="shared" si="30"/>
        <v>0.32049561993956627</v>
      </c>
      <c r="R666" s="49"/>
      <c r="S666" s="49"/>
      <c r="T666" s="49"/>
    </row>
    <row r="667" spans="1:20" s="11" customFormat="1" ht="11.1" customHeight="1">
      <c r="A667" s="29"/>
      <c r="B667" s="46">
        <v>41229</v>
      </c>
      <c r="C667" s="11" t="s">
        <v>147</v>
      </c>
      <c r="D667" s="11" t="s">
        <v>91</v>
      </c>
      <c r="E667" s="16">
        <f>min半5列*Q667</f>
        <v>1.6023769693079796E-3</v>
      </c>
      <c r="I667" s="11" t="s">
        <v>88</v>
      </c>
      <c r="J667" s="11" t="s">
        <v>147</v>
      </c>
      <c r="K667" s="11" t="s">
        <v>91</v>
      </c>
      <c r="L667" s="11" t="s">
        <v>535</v>
      </c>
      <c r="M667" s="8" t="s">
        <v>1336</v>
      </c>
      <c r="N667" s="8" t="s">
        <v>1337</v>
      </c>
      <c r="O667" s="20" t="s">
        <v>1360</v>
      </c>
      <c r="P667" s="31"/>
      <c r="Q667" s="15">
        <f t="shared" si="30"/>
        <v>0.3204753938615959</v>
      </c>
      <c r="R667" s="49"/>
      <c r="S667" s="49"/>
      <c r="T667" s="49"/>
    </row>
    <row r="668" spans="1:20" s="11" customFormat="1" ht="11.1" customHeight="1">
      <c r="A668" s="29"/>
      <c r="B668" s="46">
        <v>41229</v>
      </c>
      <c r="C668" s="11" t="s">
        <v>145</v>
      </c>
      <c r="D668" s="11" t="s">
        <v>91</v>
      </c>
      <c r="E668" s="16">
        <f>min半5列*Q668</f>
        <v>1.6023769693079796E-3</v>
      </c>
      <c r="I668" s="11" t="s">
        <v>88</v>
      </c>
      <c r="J668" s="11" t="s">
        <v>415</v>
      </c>
      <c r="K668" s="11" t="s">
        <v>91</v>
      </c>
      <c r="L668" s="11" t="s">
        <v>536</v>
      </c>
      <c r="M668" s="8" t="s">
        <v>1438</v>
      </c>
      <c r="N668" s="8" t="s">
        <v>1337</v>
      </c>
      <c r="O668" s="20" t="s">
        <v>1360</v>
      </c>
      <c r="P668" s="31"/>
      <c r="Q668" s="15">
        <f t="shared" si="30"/>
        <v>0.3204753938615959</v>
      </c>
      <c r="R668" s="49"/>
      <c r="S668" s="49"/>
      <c r="T668" s="49"/>
    </row>
    <row r="669" spans="1:20" s="11" customFormat="1" ht="11.1" customHeight="1">
      <c r="A669" s="29"/>
      <c r="B669" s="46">
        <v>41229</v>
      </c>
      <c r="C669" s="11" t="s">
        <v>142</v>
      </c>
      <c r="D669" s="11" t="s">
        <v>91</v>
      </c>
      <c r="E669" s="16">
        <f>min半5列*Q669</f>
        <v>1.6023769693079796E-3</v>
      </c>
      <c r="I669" s="11" t="s">
        <v>88</v>
      </c>
      <c r="J669" s="11" t="s">
        <v>142</v>
      </c>
      <c r="K669" s="11" t="s">
        <v>91</v>
      </c>
      <c r="L669" s="11" t="s">
        <v>537</v>
      </c>
      <c r="M669" s="8" t="s">
        <v>1357</v>
      </c>
      <c r="N669" s="8" t="s">
        <v>1337</v>
      </c>
      <c r="O669" s="20" t="s">
        <v>1355</v>
      </c>
      <c r="P669" s="31"/>
      <c r="Q669" s="15">
        <f t="shared" si="30"/>
        <v>0.3204753938615959</v>
      </c>
      <c r="R669" s="49"/>
      <c r="S669" s="49"/>
      <c r="T669" s="49"/>
    </row>
    <row r="670" spans="1:20" s="11" customFormat="1" ht="11.1" customHeight="1">
      <c r="A670" s="29"/>
      <c r="B670" s="46">
        <v>41229</v>
      </c>
      <c r="C670" s="11" t="s">
        <v>125</v>
      </c>
      <c r="D670" s="11" t="s">
        <v>91</v>
      </c>
      <c r="E670" s="16">
        <f>min半5列*Q670</f>
        <v>1.6023769693079796E-3</v>
      </c>
      <c r="I670" s="11" t="s">
        <v>88</v>
      </c>
      <c r="J670" s="11" t="s">
        <v>382</v>
      </c>
      <c r="K670" s="11" t="s">
        <v>91</v>
      </c>
      <c r="L670" s="11" t="s">
        <v>538</v>
      </c>
      <c r="M670" s="8" t="s">
        <v>1397</v>
      </c>
      <c r="N670" s="8" t="s">
        <v>1337</v>
      </c>
      <c r="O670" s="20" t="s">
        <v>1360</v>
      </c>
      <c r="P670" s="31"/>
      <c r="Q670" s="15">
        <f t="shared" si="30"/>
        <v>0.3204753938615959</v>
      </c>
      <c r="R670" s="49"/>
      <c r="S670" s="49"/>
      <c r="T670" s="49"/>
    </row>
    <row r="671" spans="1:20" s="11" customFormat="1" ht="11.1" customHeight="1">
      <c r="A671" s="29"/>
      <c r="B671" s="46">
        <v>41231</v>
      </c>
      <c r="C671" s="11" t="s">
        <v>12</v>
      </c>
      <c r="D671" s="11" t="s">
        <v>89</v>
      </c>
      <c r="F671" s="35">
        <v>1.74</v>
      </c>
      <c r="I671" s="11" t="s">
        <v>88</v>
      </c>
      <c r="J671" s="11" t="s">
        <v>12</v>
      </c>
      <c r="K671" s="11" t="s">
        <v>5</v>
      </c>
      <c r="L671" s="11" t="s">
        <v>539</v>
      </c>
      <c r="M671" s="8"/>
      <c r="N671" s="8" t="s">
        <v>12</v>
      </c>
      <c r="O671" s="21"/>
      <c r="P671" s="31" t="s">
        <v>1709</v>
      </c>
      <c r="Q671" s="15">
        <f t="shared" si="30"/>
        <v>0.32043494553490226</v>
      </c>
      <c r="R671" s="49"/>
      <c r="S671" s="49"/>
      <c r="T671" s="49"/>
    </row>
    <row r="672" spans="1:20" s="11" customFormat="1" ht="11.1" customHeight="1">
      <c r="A672" s="29"/>
      <c r="B672" s="46">
        <v>41232</v>
      </c>
      <c r="C672" s="11" t="s">
        <v>34</v>
      </c>
      <c r="D672" s="11" t="s">
        <v>91</v>
      </c>
      <c r="E672" s="16">
        <f>min半5列*Q672</f>
        <v>1.6020736164300891E-3</v>
      </c>
      <c r="I672" s="11" t="s">
        <v>88</v>
      </c>
      <c r="J672" s="11" t="s">
        <v>34</v>
      </c>
      <c r="K672" s="11" t="s">
        <v>91</v>
      </c>
      <c r="L672" s="11" t="s">
        <v>540</v>
      </c>
      <c r="M672" s="8" t="s">
        <v>1411</v>
      </c>
      <c r="N672" s="8" t="s">
        <v>1337</v>
      </c>
      <c r="O672" s="20" t="s">
        <v>1366</v>
      </c>
      <c r="P672" s="31"/>
      <c r="Q672" s="15">
        <f t="shared" si="30"/>
        <v>0.32041472328601783</v>
      </c>
      <c r="R672" s="49"/>
      <c r="S672" s="49"/>
      <c r="T672" s="49"/>
    </row>
    <row r="673" spans="1:20" s="11" customFormat="1" ht="11.1" customHeight="1">
      <c r="A673" s="29"/>
      <c r="B673" s="46">
        <v>41232</v>
      </c>
      <c r="C673" s="11" t="s">
        <v>145</v>
      </c>
      <c r="D673" s="11" t="s">
        <v>91</v>
      </c>
      <c r="E673" s="16">
        <f>min半5列*Q673</f>
        <v>1.6020736164300891E-3</v>
      </c>
      <c r="I673" s="11" t="s">
        <v>88</v>
      </c>
      <c r="J673" s="11" t="s">
        <v>415</v>
      </c>
      <c r="K673" s="11" t="s">
        <v>91</v>
      </c>
      <c r="L673" s="11" t="s">
        <v>541</v>
      </c>
      <c r="M673" s="8" t="s">
        <v>1379</v>
      </c>
      <c r="N673" s="8" t="s">
        <v>1337</v>
      </c>
      <c r="O673" s="20" t="s">
        <v>1393</v>
      </c>
      <c r="P673" s="31"/>
      <c r="Q673" s="15">
        <f t="shared" si="30"/>
        <v>0.32041472328601783</v>
      </c>
      <c r="R673" s="49"/>
      <c r="S673" s="49"/>
      <c r="T673" s="49"/>
    </row>
    <row r="674" spans="1:20" s="11" customFormat="1" ht="11.1" customHeight="1">
      <c r="A674" s="29"/>
      <c r="B674" s="46">
        <v>41232</v>
      </c>
      <c r="C674" s="11" t="s">
        <v>143</v>
      </c>
      <c r="D674" s="11" t="s">
        <v>91</v>
      </c>
      <c r="E674" s="16">
        <f>min半5列*Q674</f>
        <v>1.6020736164300891E-3</v>
      </c>
      <c r="I674" s="11" t="s">
        <v>88</v>
      </c>
      <c r="J674" s="11" t="s">
        <v>143</v>
      </c>
      <c r="K674" s="11" t="s">
        <v>91</v>
      </c>
      <c r="L674" s="11" t="s">
        <v>542</v>
      </c>
      <c r="M674" s="8" t="s">
        <v>1382</v>
      </c>
      <c r="N674" s="8" t="s">
        <v>1337</v>
      </c>
      <c r="O674" s="20" t="s">
        <v>1371</v>
      </c>
      <c r="P674" s="31"/>
      <c r="Q674" s="15">
        <f t="shared" si="30"/>
        <v>0.32041472328601783</v>
      </c>
      <c r="R674" s="49"/>
      <c r="S674" s="49"/>
      <c r="T674" s="49"/>
    </row>
    <row r="675" spans="1:20" s="11" customFormat="1" ht="11.1" customHeight="1">
      <c r="A675" s="29"/>
      <c r="B675" s="46">
        <v>41232</v>
      </c>
      <c r="C675" s="11" t="s">
        <v>79</v>
      </c>
      <c r="D675" s="11" t="s">
        <v>90</v>
      </c>
      <c r="G675" s="38">
        <f>min半7列*Q675</f>
        <v>0.44385938818319876</v>
      </c>
      <c r="I675" s="11" t="s">
        <v>88</v>
      </c>
      <c r="J675" s="11" t="s">
        <v>61</v>
      </c>
      <c r="K675" s="11" t="s">
        <v>21</v>
      </c>
      <c r="L675" s="11" t="s">
        <v>543</v>
      </c>
      <c r="M675" s="8" t="s">
        <v>1923</v>
      </c>
      <c r="N675" s="8" t="s">
        <v>1775</v>
      </c>
      <c r="O675" s="21" t="s">
        <v>1988</v>
      </c>
      <c r="P675" s="32" t="s">
        <v>1773</v>
      </c>
      <c r="Q675" s="15">
        <f t="shared" si="30"/>
        <v>0.32041472328601783</v>
      </c>
      <c r="R675" s="49"/>
      <c r="S675" s="49"/>
      <c r="T675" s="49"/>
    </row>
    <row r="676" spans="1:20" s="11" customFormat="1" ht="11.1" customHeight="1">
      <c r="A676" s="29"/>
      <c r="B676" s="46">
        <v>41232</v>
      </c>
      <c r="C676" s="11" t="s">
        <v>72</v>
      </c>
      <c r="D676" s="11" t="s">
        <v>90</v>
      </c>
      <c r="G676" s="38">
        <f>min半7列*Q676</f>
        <v>0.44385938818319876</v>
      </c>
      <c r="I676" s="11" t="s">
        <v>88</v>
      </c>
      <c r="J676" s="11" t="s">
        <v>544</v>
      </c>
      <c r="K676" s="11" t="s">
        <v>15</v>
      </c>
      <c r="L676" s="11" t="s">
        <v>545</v>
      </c>
      <c r="M676" s="8" t="s">
        <v>1843</v>
      </c>
      <c r="N676" s="8" t="s">
        <v>1775</v>
      </c>
      <c r="O676" s="23"/>
      <c r="P676" s="32" t="s">
        <v>1779</v>
      </c>
      <c r="Q676" s="15">
        <f t="shared" si="30"/>
        <v>0.32041472328601783</v>
      </c>
      <c r="R676" s="49"/>
      <c r="S676" s="49"/>
      <c r="T676" s="49"/>
    </row>
    <row r="677" spans="1:20" s="11" customFormat="1" ht="11.1" customHeight="1">
      <c r="A677" s="29"/>
      <c r="B677" s="46">
        <v>41233</v>
      </c>
      <c r="C677" s="11" t="s">
        <v>134</v>
      </c>
      <c r="D677" s="11" t="s">
        <v>91</v>
      </c>
      <c r="E677" s="16">
        <f>min半5列*Q677</f>
        <v>1.6019725115666709E-3</v>
      </c>
      <c r="I677" s="11" t="s">
        <v>88</v>
      </c>
      <c r="J677" s="11" t="s">
        <v>134</v>
      </c>
      <c r="K677" s="11" t="s">
        <v>91</v>
      </c>
      <c r="L677" s="11" t="s">
        <v>546</v>
      </c>
      <c r="M677" s="8" t="s">
        <v>1426</v>
      </c>
      <c r="N677" s="8" t="s">
        <v>1337</v>
      </c>
      <c r="O677" s="20" t="s">
        <v>1385</v>
      </c>
      <c r="P677" s="31"/>
      <c r="Q677" s="15">
        <f t="shared" si="30"/>
        <v>0.32039450231333416</v>
      </c>
      <c r="R677" s="49"/>
      <c r="S677" s="49"/>
      <c r="T677" s="49"/>
    </row>
    <row r="678" spans="1:20" s="11" customFormat="1" ht="11.1" customHeight="1">
      <c r="A678" s="29"/>
      <c r="B678" s="46">
        <v>41233</v>
      </c>
      <c r="C678" s="11" t="s">
        <v>144</v>
      </c>
      <c r="D678" s="11" t="s">
        <v>91</v>
      </c>
      <c r="E678" s="16">
        <f>min半5列*Q678</f>
        <v>1.6019725115666709E-3</v>
      </c>
      <c r="I678" s="11" t="s">
        <v>88</v>
      </c>
      <c r="J678" s="11" t="s">
        <v>144</v>
      </c>
      <c r="K678" s="11" t="s">
        <v>91</v>
      </c>
      <c r="L678" s="11" t="s">
        <v>547</v>
      </c>
      <c r="M678" s="8" t="s">
        <v>1399</v>
      </c>
      <c r="N678" s="8" t="s">
        <v>1337</v>
      </c>
      <c r="O678" s="20" t="s">
        <v>1385</v>
      </c>
      <c r="P678" s="31"/>
      <c r="Q678" s="15">
        <f t="shared" si="30"/>
        <v>0.32039450231333416</v>
      </c>
      <c r="R678" s="49"/>
      <c r="S678" s="49"/>
      <c r="T678" s="49"/>
    </row>
    <row r="679" spans="1:20" s="11" customFormat="1" ht="11.1" customHeight="1">
      <c r="A679" s="29"/>
      <c r="B679" s="46">
        <v>41233</v>
      </c>
      <c r="C679" s="11" t="s">
        <v>145</v>
      </c>
      <c r="D679" s="11" t="s">
        <v>91</v>
      </c>
      <c r="E679" s="16">
        <f>min半5列*Q679</f>
        <v>1.6019725115666709E-3</v>
      </c>
      <c r="I679" s="11" t="s">
        <v>88</v>
      </c>
      <c r="J679" s="11" t="s">
        <v>415</v>
      </c>
      <c r="K679" s="11" t="s">
        <v>91</v>
      </c>
      <c r="L679" s="11" t="s">
        <v>548</v>
      </c>
      <c r="M679" s="8" t="s">
        <v>1438</v>
      </c>
      <c r="N679" s="8" t="s">
        <v>1337</v>
      </c>
      <c r="O679" s="20" t="s">
        <v>1380</v>
      </c>
      <c r="P679" s="31"/>
      <c r="Q679" s="15">
        <f t="shared" si="30"/>
        <v>0.32039450231333416</v>
      </c>
      <c r="R679" s="49"/>
      <c r="S679" s="49"/>
      <c r="T679" s="49"/>
    </row>
    <row r="680" spans="1:20" s="11" customFormat="1" ht="11.1" customHeight="1">
      <c r="A680" s="29"/>
      <c r="B680" s="46">
        <v>41233</v>
      </c>
      <c r="C680" s="11" t="s">
        <v>49</v>
      </c>
      <c r="D680" s="11" t="s">
        <v>91</v>
      </c>
      <c r="E680" s="16">
        <f>min半5列*Q680</f>
        <v>1.6019725115666709E-3</v>
      </c>
      <c r="I680" s="11" t="s">
        <v>88</v>
      </c>
      <c r="J680" s="11" t="s">
        <v>49</v>
      </c>
      <c r="K680" s="11" t="s">
        <v>91</v>
      </c>
      <c r="L680" s="11" t="s">
        <v>549</v>
      </c>
      <c r="M680" s="8" t="s">
        <v>1398</v>
      </c>
      <c r="N680" s="8" t="s">
        <v>1337</v>
      </c>
      <c r="O680" s="20" t="s">
        <v>1366</v>
      </c>
      <c r="P680" s="31"/>
      <c r="Q680" s="15">
        <f t="shared" si="30"/>
        <v>0.32039450231333416</v>
      </c>
      <c r="R680" s="49">
        <v>10</v>
      </c>
      <c r="S680" s="49">
        <v>50</v>
      </c>
      <c r="T680" s="49">
        <v>100</v>
      </c>
    </row>
    <row r="681" spans="1:20" s="11" customFormat="1" ht="11.1" customHeight="1">
      <c r="A681" s="29"/>
      <c r="B681" s="46">
        <v>41233</v>
      </c>
      <c r="C681" s="11" t="s">
        <v>50</v>
      </c>
      <c r="D681" s="11" t="s">
        <v>91</v>
      </c>
      <c r="E681" s="16">
        <f>min半5列*Q681</f>
        <v>1.6019725115666709E-3</v>
      </c>
      <c r="I681" s="11" t="s">
        <v>88</v>
      </c>
      <c r="J681" s="11" t="s">
        <v>50</v>
      </c>
      <c r="K681" s="11" t="s">
        <v>91</v>
      </c>
      <c r="L681" s="11" t="s">
        <v>550</v>
      </c>
      <c r="M681" s="8" t="s">
        <v>1388</v>
      </c>
      <c r="N681" s="8" t="s">
        <v>1337</v>
      </c>
      <c r="O681" s="20" t="s">
        <v>1378</v>
      </c>
      <c r="P681" s="31"/>
      <c r="Q681" s="15">
        <f t="shared" ref="Q681:Q744" si="34" xml:space="preserve"> 1* 2.71828 ^ (-(0.69315 / 30.07) * (B681 - 23198) / 365.25)</f>
        <v>0.32039450231333416</v>
      </c>
      <c r="R681" s="49"/>
      <c r="S681" s="49"/>
      <c r="T681" s="49"/>
    </row>
    <row r="682" spans="1:20" s="11" customFormat="1" ht="11.1" customHeight="1">
      <c r="A682" s="29"/>
      <c r="B682" s="46">
        <v>41233</v>
      </c>
      <c r="C682" s="11" t="s">
        <v>151</v>
      </c>
      <c r="D682" s="11" t="s">
        <v>90</v>
      </c>
      <c r="G682" s="38">
        <f t="shared" ref="G682:G687" si="35">min半7列*Q682</f>
        <v>0.44383137677201329</v>
      </c>
      <c r="I682" s="11" t="s">
        <v>88</v>
      </c>
      <c r="J682" s="11" t="s">
        <v>151</v>
      </c>
      <c r="K682" s="11" t="s">
        <v>15</v>
      </c>
      <c r="L682" s="11" t="s">
        <v>331</v>
      </c>
      <c r="M682" s="8" t="s">
        <v>1891</v>
      </c>
      <c r="N682" s="8" t="s">
        <v>1772</v>
      </c>
      <c r="O682" s="23"/>
      <c r="P682" s="32" t="s">
        <v>1779</v>
      </c>
      <c r="Q682" s="15">
        <f t="shared" si="34"/>
        <v>0.32039450231333416</v>
      </c>
      <c r="R682" s="49"/>
      <c r="S682" s="49"/>
      <c r="T682" s="49"/>
    </row>
    <row r="683" spans="1:20" s="11" customFormat="1" ht="11.1" customHeight="1">
      <c r="A683" s="29"/>
      <c r="B683" s="46">
        <v>41233</v>
      </c>
      <c r="C683" s="11" t="s">
        <v>105</v>
      </c>
      <c r="D683" s="11" t="s">
        <v>90</v>
      </c>
      <c r="G683" s="38">
        <f t="shared" si="35"/>
        <v>0.44383137677201329</v>
      </c>
      <c r="I683" s="11" t="s">
        <v>88</v>
      </c>
      <c r="J683" s="11" t="s">
        <v>105</v>
      </c>
      <c r="K683" s="11" t="s">
        <v>15</v>
      </c>
      <c r="L683" s="11" t="s">
        <v>331</v>
      </c>
      <c r="M683" s="8" t="s">
        <v>1842</v>
      </c>
      <c r="N683" s="8" t="s">
        <v>1772</v>
      </c>
      <c r="O683" s="23"/>
      <c r="P683" s="32" t="s">
        <v>1779</v>
      </c>
      <c r="Q683" s="15">
        <f t="shared" si="34"/>
        <v>0.32039450231333416</v>
      </c>
      <c r="R683" s="49"/>
      <c r="S683" s="49"/>
      <c r="T683" s="49"/>
    </row>
    <row r="684" spans="1:20" s="11" customFormat="1" ht="11.1" customHeight="1">
      <c r="A684" s="29"/>
      <c r="B684" s="46">
        <v>41233</v>
      </c>
      <c r="C684" s="11" t="s">
        <v>63</v>
      </c>
      <c r="D684" s="11" t="s">
        <v>90</v>
      </c>
      <c r="G684" s="38">
        <f t="shared" si="35"/>
        <v>0.44383137677201329</v>
      </c>
      <c r="I684" s="11" t="s">
        <v>88</v>
      </c>
      <c r="J684" s="11" t="s">
        <v>315</v>
      </c>
      <c r="K684" s="11" t="s">
        <v>18</v>
      </c>
      <c r="L684" s="11" t="s">
        <v>330</v>
      </c>
      <c r="M684" s="8" t="s">
        <v>1790</v>
      </c>
      <c r="N684" s="8" t="s">
        <v>1775</v>
      </c>
      <c r="O684" s="21" t="s">
        <v>1687</v>
      </c>
      <c r="P684" s="32" t="s">
        <v>1773</v>
      </c>
      <c r="Q684" s="15">
        <f t="shared" si="34"/>
        <v>0.32039450231333416</v>
      </c>
      <c r="R684" s="49"/>
      <c r="S684" s="49"/>
      <c r="T684" s="49"/>
    </row>
    <row r="685" spans="1:20" s="11" customFormat="1" ht="11.1" customHeight="1">
      <c r="A685" s="29"/>
      <c r="B685" s="46">
        <v>41233</v>
      </c>
      <c r="C685" s="11" t="s">
        <v>78</v>
      </c>
      <c r="D685" s="11" t="s">
        <v>90</v>
      </c>
      <c r="G685" s="38">
        <f t="shared" si="35"/>
        <v>0.44383137677201329</v>
      </c>
      <c r="I685" s="11" t="s">
        <v>88</v>
      </c>
      <c r="J685" s="11" t="s">
        <v>133</v>
      </c>
      <c r="K685" s="11" t="s">
        <v>18</v>
      </c>
      <c r="L685" s="11" t="s">
        <v>330</v>
      </c>
      <c r="M685" s="8" t="s">
        <v>1816</v>
      </c>
      <c r="N685" s="8" t="s">
        <v>1775</v>
      </c>
      <c r="O685" s="21" t="s">
        <v>1627</v>
      </c>
      <c r="P685" s="32" t="s">
        <v>1773</v>
      </c>
      <c r="Q685" s="15">
        <f t="shared" si="34"/>
        <v>0.32039450231333416</v>
      </c>
      <c r="R685" s="49"/>
      <c r="S685" s="49"/>
      <c r="T685" s="49"/>
    </row>
    <row r="686" spans="1:20" s="11" customFormat="1" ht="11.1" customHeight="1">
      <c r="A686" s="29"/>
      <c r="B686" s="46">
        <v>41233</v>
      </c>
      <c r="C686" s="11" t="s">
        <v>78</v>
      </c>
      <c r="D686" s="11" t="s">
        <v>90</v>
      </c>
      <c r="G686" s="38">
        <f t="shared" si="35"/>
        <v>0.44383137677201329</v>
      </c>
      <c r="I686" s="11" t="s">
        <v>88</v>
      </c>
      <c r="J686" s="11" t="s">
        <v>133</v>
      </c>
      <c r="K686" s="11" t="s">
        <v>18</v>
      </c>
      <c r="L686" s="11" t="s">
        <v>330</v>
      </c>
      <c r="M686" s="8" t="s">
        <v>1816</v>
      </c>
      <c r="N686" s="8" t="s">
        <v>1775</v>
      </c>
      <c r="O686" s="21" t="s">
        <v>1947</v>
      </c>
      <c r="P686" s="32" t="s">
        <v>1773</v>
      </c>
      <c r="Q686" s="15">
        <f t="shared" si="34"/>
        <v>0.32039450231333416</v>
      </c>
      <c r="R686" s="49"/>
      <c r="S686" s="49"/>
      <c r="T686" s="49"/>
    </row>
    <row r="687" spans="1:20" s="11" customFormat="1" ht="11.1" customHeight="1">
      <c r="A687" s="29"/>
      <c r="B687" s="46">
        <v>41233</v>
      </c>
      <c r="C687" s="11" t="s">
        <v>119</v>
      </c>
      <c r="D687" s="11" t="s">
        <v>90</v>
      </c>
      <c r="G687" s="38">
        <f t="shared" si="35"/>
        <v>0.44383137677201329</v>
      </c>
      <c r="I687" s="11" t="s">
        <v>88</v>
      </c>
      <c r="J687" s="11" t="s">
        <v>329</v>
      </c>
      <c r="K687" s="11" t="s">
        <v>15</v>
      </c>
      <c r="L687" s="11" t="s">
        <v>551</v>
      </c>
      <c r="M687" s="8" t="s">
        <v>1792</v>
      </c>
      <c r="N687" s="8" t="s">
        <v>1775</v>
      </c>
      <c r="O687" s="23"/>
      <c r="P687" s="32" t="s">
        <v>1779</v>
      </c>
      <c r="Q687" s="15">
        <f t="shared" si="34"/>
        <v>0.32039450231333416</v>
      </c>
      <c r="R687" s="49"/>
      <c r="S687" s="49"/>
      <c r="T687" s="49"/>
    </row>
    <row r="688" spans="1:20" s="11" customFormat="1" ht="11.1" customHeight="1">
      <c r="A688" s="29"/>
      <c r="B688" s="46">
        <v>41234</v>
      </c>
      <c r="C688" s="11" t="s">
        <v>51</v>
      </c>
      <c r="D688" s="11" t="s">
        <v>91</v>
      </c>
      <c r="E688" s="16">
        <f>min半5列*Q688</f>
        <v>1.6018714130838537E-3</v>
      </c>
      <c r="I688" s="11" t="s">
        <v>88</v>
      </c>
      <c r="J688" s="11" t="s">
        <v>51</v>
      </c>
      <c r="K688" s="11" t="s">
        <v>91</v>
      </c>
      <c r="L688" s="11" t="s">
        <v>552</v>
      </c>
      <c r="M688" s="8" t="s">
        <v>1377</v>
      </c>
      <c r="N688" s="8" t="s">
        <v>1337</v>
      </c>
      <c r="O688" s="20" t="s">
        <v>1378</v>
      </c>
      <c r="P688" s="31"/>
      <c r="Q688" s="15">
        <f t="shared" si="34"/>
        <v>0.32037428261677076</v>
      </c>
      <c r="R688" s="49"/>
      <c r="S688" s="49"/>
      <c r="T688" s="49"/>
    </row>
    <row r="689" spans="1:20" s="11" customFormat="1" ht="11.1" customHeight="1">
      <c r="A689" s="29"/>
      <c r="B689" s="46">
        <v>41234</v>
      </c>
      <c r="C689" s="11" t="s">
        <v>153</v>
      </c>
      <c r="D689" s="11" t="s">
        <v>91</v>
      </c>
      <c r="E689" s="16">
        <f>min半5列*Q689</f>
        <v>1.6018714130838537E-3</v>
      </c>
      <c r="I689" s="11" t="s">
        <v>88</v>
      </c>
      <c r="J689" s="11" t="s">
        <v>153</v>
      </c>
      <c r="K689" s="11" t="s">
        <v>91</v>
      </c>
      <c r="L689" s="11" t="s">
        <v>553</v>
      </c>
      <c r="M689" s="8" t="s">
        <v>1348</v>
      </c>
      <c r="N689" s="8" t="s">
        <v>1337</v>
      </c>
      <c r="O689" s="20" t="s">
        <v>1350</v>
      </c>
      <c r="P689" s="31"/>
      <c r="Q689" s="15">
        <f t="shared" si="34"/>
        <v>0.32037428261677076</v>
      </c>
      <c r="R689" s="49"/>
      <c r="S689" s="49"/>
      <c r="T689" s="49"/>
    </row>
    <row r="690" spans="1:20" s="11" customFormat="1" ht="11.1" customHeight="1">
      <c r="A690" s="29"/>
      <c r="B690" s="46">
        <v>41234</v>
      </c>
      <c r="C690" s="11" t="s">
        <v>141</v>
      </c>
      <c r="D690" s="11" t="s">
        <v>91</v>
      </c>
      <c r="E690" s="16">
        <f>min半5列*Q690</f>
        <v>1.6018714130838537E-3</v>
      </c>
      <c r="I690" s="11" t="s">
        <v>88</v>
      </c>
      <c r="J690" s="11" t="s">
        <v>141</v>
      </c>
      <c r="K690" s="11" t="s">
        <v>91</v>
      </c>
      <c r="L690" s="11" t="s">
        <v>554</v>
      </c>
      <c r="M690" s="8" t="s">
        <v>1365</v>
      </c>
      <c r="N690" s="8" t="s">
        <v>1337</v>
      </c>
      <c r="O690" s="20" t="s">
        <v>1366</v>
      </c>
      <c r="P690" s="31"/>
      <c r="Q690" s="15">
        <f t="shared" si="34"/>
        <v>0.32037428261677076</v>
      </c>
      <c r="R690" s="49"/>
      <c r="S690" s="49"/>
      <c r="T690" s="49"/>
    </row>
    <row r="691" spans="1:20" s="11" customFormat="1" ht="11.1" customHeight="1">
      <c r="A691" s="29"/>
      <c r="B691" s="46">
        <v>41234</v>
      </c>
      <c r="C691" s="11" t="s">
        <v>139</v>
      </c>
      <c r="D691" s="11" t="s">
        <v>91</v>
      </c>
      <c r="E691" s="16">
        <f>min半5列*Q691</f>
        <v>1.6018714130838537E-3</v>
      </c>
      <c r="I691" s="11" t="s">
        <v>88</v>
      </c>
      <c r="J691" s="11" t="s">
        <v>139</v>
      </c>
      <c r="K691" s="11" t="s">
        <v>91</v>
      </c>
      <c r="L691" s="11" t="s">
        <v>555</v>
      </c>
      <c r="M691" s="8" t="s">
        <v>1359</v>
      </c>
      <c r="N691" s="8" t="s">
        <v>1337</v>
      </c>
      <c r="O691" s="20" t="s">
        <v>1378</v>
      </c>
      <c r="P691" s="31"/>
      <c r="Q691" s="15">
        <f t="shared" si="34"/>
        <v>0.32037428261677076</v>
      </c>
      <c r="R691" s="49"/>
      <c r="S691" s="49"/>
      <c r="T691" s="49"/>
    </row>
    <row r="692" spans="1:20" s="11" customFormat="1" ht="11.1" customHeight="1">
      <c r="A692" s="29"/>
      <c r="B692" s="46">
        <v>41234</v>
      </c>
      <c r="C692" s="11" t="s">
        <v>7</v>
      </c>
      <c r="D692" s="11" t="s">
        <v>89</v>
      </c>
      <c r="F692" s="38">
        <f>min半6列*Q692</f>
        <v>0.50720939514451591</v>
      </c>
      <c r="I692" s="11" t="s">
        <v>88</v>
      </c>
      <c r="J692" s="11" t="s">
        <v>7</v>
      </c>
      <c r="K692" s="11" t="s">
        <v>5</v>
      </c>
      <c r="L692" s="11" t="s">
        <v>556</v>
      </c>
      <c r="M692" s="8"/>
      <c r="N692" s="8" t="s">
        <v>7</v>
      </c>
      <c r="O692" s="21" t="s">
        <v>1714</v>
      </c>
      <c r="P692" s="31" t="s">
        <v>1709</v>
      </c>
      <c r="Q692" s="15">
        <f t="shared" si="34"/>
        <v>0.32037428261677076</v>
      </c>
      <c r="R692" s="49"/>
      <c r="S692" s="49"/>
      <c r="T692" s="49"/>
    </row>
    <row r="693" spans="1:20" s="11" customFormat="1" ht="11.1" customHeight="1">
      <c r="A693" s="29"/>
      <c r="B693" s="46">
        <v>41234</v>
      </c>
      <c r="C693" s="11" t="s">
        <v>155</v>
      </c>
      <c r="D693" s="11" t="s">
        <v>90</v>
      </c>
      <c r="G693" s="38">
        <f>min半7列*Q693</f>
        <v>0.44380336712859292</v>
      </c>
      <c r="I693" s="11" t="s">
        <v>88</v>
      </c>
      <c r="J693" s="11" t="s">
        <v>557</v>
      </c>
      <c r="K693" s="11" t="s">
        <v>15</v>
      </c>
      <c r="L693" s="11" t="s">
        <v>332</v>
      </c>
      <c r="M693" s="8" t="s">
        <v>1837</v>
      </c>
      <c r="N693" s="8" t="s">
        <v>1775</v>
      </c>
      <c r="O693" s="23"/>
      <c r="P693" s="32" t="s">
        <v>1779</v>
      </c>
      <c r="Q693" s="15">
        <f t="shared" si="34"/>
        <v>0.32037428261677076</v>
      </c>
      <c r="R693" s="49"/>
      <c r="S693" s="49"/>
      <c r="T693" s="49"/>
    </row>
    <row r="694" spans="1:20" s="11" customFormat="1" ht="11.1" customHeight="1">
      <c r="A694" s="29"/>
      <c r="B694" s="46">
        <v>41235</v>
      </c>
      <c r="C694" s="11" t="s">
        <v>156</v>
      </c>
      <c r="D694" s="11" t="s">
        <v>91</v>
      </c>
      <c r="E694" s="16">
        <f t="shared" ref="E694:E701" si="36">min半5列*Q694</f>
        <v>1.6017703209812359E-3</v>
      </c>
      <c r="I694" s="11" t="s">
        <v>88</v>
      </c>
      <c r="J694" s="11" t="s">
        <v>156</v>
      </c>
      <c r="K694" s="11" t="s">
        <v>91</v>
      </c>
      <c r="L694" s="11" t="s">
        <v>558</v>
      </c>
      <c r="M694" s="8" t="s">
        <v>1345</v>
      </c>
      <c r="N694" s="8" t="s">
        <v>1337</v>
      </c>
      <c r="O694" s="20" t="s">
        <v>1346</v>
      </c>
      <c r="P694" s="31"/>
      <c r="Q694" s="15">
        <f t="shared" si="34"/>
        <v>0.32035406419624718</v>
      </c>
      <c r="R694" s="49"/>
      <c r="S694" s="49"/>
      <c r="T694" s="49"/>
    </row>
    <row r="695" spans="1:20" s="11" customFormat="1" ht="11.1" customHeight="1">
      <c r="A695" s="29"/>
      <c r="B695" s="46">
        <v>41235</v>
      </c>
      <c r="C695" s="11" t="s">
        <v>145</v>
      </c>
      <c r="D695" s="11" t="s">
        <v>91</v>
      </c>
      <c r="E695" s="16">
        <f t="shared" si="36"/>
        <v>1.6017703209812359E-3</v>
      </c>
      <c r="I695" s="11" t="s">
        <v>88</v>
      </c>
      <c r="J695" s="11" t="s">
        <v>415</v>
      </c>
      <c r="K695" s="11" t="s">
        <v>91</v>
      </c>
      <c r="L695" s="11" t="s">
        <v>559</v>
      </c>
      <c r="M695" s="8" t="s">
        <v>1379</v>
      </c>
      <c r="N695" s="8" t="s">
        <v>1337</v>
      </c>
      <c r="O695" s="20" t="s">
        <v>1380</v>
      </c>
      <c r="P695" s="31"/>
      <c r="Q695" s="15">
        <f t="shared" si="34"/>
        <v>0.32035406419624718</v>
      </c>
      <c r="R695" s="49"/>
      <c r="S695" s="49"/>
      <c r="T695" s="49"/>
    </row>
    <row r="696" spans="1:20" s="11" customFormat="1" ht="11.1" customHeight="1">
      <c r="A696" s="29"/>
      <c r="B696" s="46">
        <v>41235</v>
      </c>
      <c r="C696" s="11" t="s">
        <v>142</v>
      </c>
      <c r="D696" s="11" t="s">
        <v>91</v>
      </c>
      <c r="E696" s="16">
        <f t="shared" si="36"/>
        <v>1.6017703209812359E-3</v>
      </c>
      <c r="I696" s="11" t="s">
        <v>88</v>
      </c>
      <c r="J696" s="11" t="s">
        <v>142</v>
      </c>
      <c r="K696" s="11" t="s">
        <v>91</v>
      </c>
      <c r="L696" s="11" t="s">
        <v>560</v>
      </c>
      <c r="M696" s="8" t="s">
        <v>1389</v>
      </c>
      <c r="N696" s="8" t="s">
        <v>1337</v>
      </c>
      <c r="O696" s="20" t="s">
        <v>1366</v>
      </c>
      <c r="P696" s="31"/>
      <c r="Q696" s="15">
        <f t="shared" si="34"/>
        <v>0.32035406419624718</v>
      </c>
      <c r="R696" s="49">
        <v>10</v>
      </c>
      <c r="S696" s="49">
        <v>50</v>
      </c>
      <c r="T696" s="49">
        <v>100</v>
      </c>
    </row>
    <row r="697" spans="1:20" s="11" customFormat="1" ht="11.1" customHeight="1">
      <c r="A697" s="29"/>
      <c r="B697" s="46">
        <v>41235</v>
      </c>
      <c r="C697" s="11" t="s">
        <v>125</v>
      </c>
      <c r="D697" s="11" t="s">
        <v>91</v>
      </c>
      <c r="E697" s="16">
        <f t="shared" si="36"/>
        <v>1.6017703209812359E-3</v>
      </c>
      <c r="I697" s="11" t="s">
        <v>88</v>
      </c>
      <c r="J697" s="11" t="s">
        <v>382</v>
      </c>
      <c r="K697" s="11" t="s">
        <v>91</v>
      </c>
      <c r="L697" s="11" t="s">
        <v>561</v>
      </c>
      <c r="M697" s="8" t="s">
        <v>1409</v>
      </c>
      <c r="N697" s="8" t="s">
        <v>1337</v>
      </c>
      <c r="O697" s="20" t="s">
        <v>1385</v>
      </c>
      <c r="P697" s="31"/>
      <c r="Q697" s="15">
        <f t="shared" si="34"/>
        <v>0.32035406419624718</v>
      </c>
      <c r="R697" s="49"/>
      <c r="S697" s="49"/>
      <c r="T697" s="49"/>
    </row>
    <row r="698" spans="1:20" s="11" customFormat="1" ht="11.1" customHeight="1">
      <c r="A698" s="29"/>
      <c r="B698" s="46">
        <v>41239</v>
      </c>
      <c r="C698" s="11" t="s">
        <v>34</v>
      </c>
      <c r="D698" s="11" t="s">
        <v>91</v>
      </c>
      <c r="E698" s="16">
        <f t="shared" si="36"/>
        <v>1.6013660163647018E-3</v>
      </c>
      <c r="I698" s="11" t="s">
        <v>88</v>
      </c>
      <c r="J698" s="11" t="s">
        <v>34</v>
      </c>
      <c r="K698" s="11" t="s">
        <v>91</v>
      </c>
      <c r="L698" s="11" t="s">
        <v>562</v>
      </c>
      <c r="M698" s="8" t="s">
        <v>1392</v>
      </c>
      <c r="N698" s="8" t="s">
        <v>1337</v>
      </c>
      <c r="O698" s="20" t="s">
        <v>1380</v>
      </c>
      <c r="P698" s="31"/>
      <c r="Q698" s="15">
        <f t="shared" si="34"/>
        <v>0.32027320327294034</v>
      </c>
      <c r="R698" s="49"/>
      <c r="S698" s="49"/>
      <c r="T698" s="49"/>
    </row>
    <row r="699" spans="1:20" s="11" customFormat="1" ht="11.1" customHeight="1">
      <c r="A699" s="29"/>
      <c r="B699" s="46">
        <v>41239</v>
      </c>
      <c r="C699" s="11" t="s">
        <v>144</v>
      </c>
      <c r="D699" s="11" t="s">
        <v>91</v>
      </c>
      <c r="E699" s="16">
        <f t="shared" si="36"/>
        <v>1.6013660163647018E-3</v>
      </c>
      <c r="I699" s="11" t="s">
        <v>88</v>
      </c>
      <c r="J699" s="11" t="s">
        <v>144</v>
      </c>
      <c r="K699" s="11" t="s">
        <v>91</v>
      </c>
      <c r="L699" s="11" t="s">
        <v>563</v>
      </c>
      <c r="M699" s="8" t="s">
        <v>1434</v>
      </c>
      <c r="N699" s="8" t="s">
        <v>1337</v>
      </c>
      <c r="O699" s="20" t="s">
        <v>1366</v>
      </c>
      <c r="P699" s="31"/>
      <c r="Q699" s="15">
        <f t="shared" si="34"/>
        <v>0.32027320327294034</v>
      </c>
      <c r="R699" s="49"/>
      <c r="S699" s="49"/>
      <c r="T699" s="49"/>
    </row>
    <row r="700" spans="1:20" s="11" customFormat="1" ht="11.1" customHeight="1">
      <c r="A700" s="29"/>
      <c r="B700" s="46">
        <v>41239</v>
      </c>
      <c r="C700" s="11" t="s">
        <v>145</v>
      </c>
      <c r="D700" s="11" t="s">
        <v>91</v>
      </c>
      <c r="E700" s="16">
        <f t="shared" si="36"/>
        <v>1.6013660163647018E-3</v>
      </c>
      <c r="I700" s="11" t="s">
        <v>88</v>
      </c>
      <c r="J700" s="11" t="s">
        <v>415</v>
      </c>
      <c r="K700" s="11" t="s">
        <v>91</v>
      </c>
      <c r="L700" s="11" t="s">
        <v>564</v>
      </c>
      <c r="M700" s="8" t="s">
        <v>1438</v>
      </c>
      <c r="N700" s="8" t="s">
        <v>1337</v>
      </c>
      <c r="O700" s="20" t="s">
        <v>1380</v>
      </c>
      <c r="P700" s="31"/>
      <c r="Q700" s="15">
        <f t="shared" si="34"/>
        <v>0.32027320327294034</v>
      </c>
      <c r="R700" s="49"/>
      <c r="S700" s="49"/>
      <c r="T700" s="49"/>
    </row>
    <row r="701" spans="1:20" s="11" customFormat="1" ht="11.1" customHeight="1">
      <c r="A701" s="29"/>
      <c r="B701" s="46">
        <v>41239</v>
      </c>
      <c r="C701" s="11" t="s">
        <v>143</v>
      </c>
      <c r="D701" s="11" t="s">
        <v>91</v>
      </c>
      <c r="E701" s="16">
        <f t="shared" si="36"/>
        <v>1.6013660163647018E-3</v>
      </c>
      <c r="I701" s="11" t="s">
        <v>88</v>
      </c>
      <c r="J701" s="11" t="s">
        <v>143</v>
      </c>
      <c r="K701" s="11" t="s">
        <v>91</v>
      </c>
      <c r="L701" s="11" t="s">
        <v>565</v>
      </c>
      <c r="M701" s="8" t="s">
        <v>1382</v>
      </c>
      <c r="N701" s="8" t="s">
        <v>1337</v>
      </c>
      <c r="O701" s="20" t="s">
        <v>1378</v>
      </c>
      <c r="P701" s="31"/>
      <c r="Q701" s="15">
        <f t="shared" si="34"/>
        <v>0.32027320327294034</v>
      </c>
      <c r="R701" s="49"/>
      <c r="S701" s="49"/>
      <c r="T701" s="49"/>
    </row>
    <row r="702" spans="1:20" s="11" customFormat="1" ht="11.1" customHeight="1">
      <c r="A702" s="29"/>
      <c r="B702" s="46">
        <v>41239</v>
      </c>
      <c r="C702" s="11" t="s">
        <v>25</v>
      </c>
      <c r="D702" s="11" t="s">
        <v>90</v>
      </c>
      <c r="G702" s="38">
        <f>min半7列*Q702</f>
        <v>0.44366334542406444</v>
      </c>
      <c r="I702" s="11" t="s">
        <v>88</v>
      </c>
      <c r="J702" s="11" t="s">
        <v>25</v>
      </c>
      <c r="K702" s="11" t="s">
        <v>15</v>
      </c>
      <c r="L702" s="11" t="s">
        <v>566</v>
      </c>
      <c r="M702" s="14" t="s">
        <v>1846</v>
      </c>
      <c r="N702" s="8" t="s">
        <v>1775</v>
      </c>
      <c r="O702" s="23"/>
      <c r="P702" s="32" t="s">
        <v>1779</v>
      </c>
      <c r="Q702" s="15">
        <f t="shared" si="34"/>
        <v>0.32027320327294034</v>
      </c>
      <c r="R702" s="49"/>
      <c r="S702" s="49"/>
      <c r="T702" s="49"/>
    </row>
    <row r="703" spans="1:20" s="11" customFormat="1" ht="11.1" customHeight="1">
      <c r="A703" s="29"/>
      <c r="B703" s="46">
        <v>41239</v>
      </c>
      <c r="C703" s="11" t="s">
        <v>19</v>
      </c>
      <c r="D703" s="11" t="s">
        <v>90</v>
      </c>
      <c r="G703" s="38">
        <f>min半7列*Q703</f>
        <v>0.44366334542406444</v>
      </c>
      <c r="I703" s="11" t="s">
        <v>88</v>
      </c>
      <c r="J703" s="11" t="s">
        <v>19</v>
      </c>
      <c r="K703" s="11" t="s">
        <v>15</v>
      </c>
      <c r="L703" s="11" t="s">
        <v>567</v>
      </c>
      <c r="M703" s="8" t="s">
        <v>1786</v>
      </c>
      <c r="N703" s="8" t="s">
        <v>1775</v>
      </c>
      <c r="O703" s="23"/>
      <c r="P703" s="32" t="s">
        <v>1779</v>
      </c>
      <c r="Q703" s="15">
        <f t="shared" si="34"/>
        <v>0.32027320327294034</v>
      </c>
      <c r="R703" s="49"/>
      <c r="S703" s="49"/>
      <c r="T703" s="49"/>
    </row>
    <row r="704" spans="1:20" s="11" customFormat="1" ht="11.1" customHeight="1">
      <c r="A704" s="29"/>
      <c r="B704" s="46">
        <v>41239</v>
      </c>
      <c r="C704" s="11" t="s">
        <v>79</v>
      </c>
      <c r="D704" s="11" t="s">
        <v>90</v>
      </c>
      <c r="G704" s="38">
        <f>min半7列*Q704</f>
        <v>0.44366334542406444</v>
      </c>
      <c r="I704" s="11" t="s">
        <v>88</v>
      </c>
      <c r="J704" s="11" t="s">
        <v>61</v>
      </c>
      <c r="K704" s="11" t="s">
        <v>15</v>
      </c>
      <c r="L704" s="11" t="s">
        <v>306</v>
      </c>
      <c r="M704" s="8" t="s">
        <v>1830</v>
      </c>
      <c r="N704" s="8" t="s">
        <v>1775</v>
      </c>
      <c r="O704" s="23"/>
      <c r="P704" s="32" t="s">
        <v>1779</v>
      </c>
      <c r="Q704" s="15">
        <f t="shared" si="34"/>
        <v>0.32027320327294034</v>
      </c>
      <c r="R704" s="49"/>
      <c r="S704" s="49"/>
      <c r="T704" s="49"/>
    </row>
    <row r="705" spans="1:20" s="11" customFormat="1" ht="11.1" customHeight="1">
      <c r="A705" s="29"/>
      <c r="B705" s="46">
        <v>41240</v>
      </c>
      <c r="C705" s="11" t="s">
        <v>134</v>
      </c>
      <c r="D705" s="11" t="s">
        <v>91</v>
      </c>
      <c r="E705" s="16">
        <f>min半5列*Q705</f>
        <v>1.6012649561570392E-3</v>
      </c>
      <c r="I705" s="11" t="s">
        <v>88</v>
      </c>
      <c r="J705" s="11" t="s">
        <v>134</v>
      </c>
      <c r="K705" s="11" t="s">
        <v>91</v>
      </c>
      <c r="L705" s="11" t="s">
        <v>568</v>
      </c>
      <c r="M705" s="8" t="s">
        <v>1426</v>
      </c>
      <c r="N705" s="8" t="s">
        <v>1337</v>
      </c>
      <c r="O705" s="20" t="s">
        <v>1410</v>
      </c>
      <c r="P705" s="31"/>
      <c r="Q705" s="15">
        <f t="shared" si="34"/>
        <v>0.32025299123140782</v>
      </c>
      <c r="R705" s="49"/>
      <c r="S705" s="49"/>
      <c r="T705" s="49"/>
    </row>
    <row r="706" spans="1:20" s="11" customFormat="1" ht="11.1" customHeight="1">
      <c r="A706" s="29"/>
      <c r="B706" s="46">
        <v>41240</v>
      </c>
      <c r="C706" s="11" t="s">
        <v>145</v>
      </c>
      <c r="D706" s="11" t="s">
        <v>91</v>
      </c>
      <c r="E706" s="16">
        <f>min半5列*Q706</f>
        <v>1.6012649561570392E-3</v>
      </c>
      <c r="I706" s="11" t="s">
        <v>88</v>
      </c>
      <c r="J706" s="11" t="s">
        <v>415</v>
      </c>
      <c r="K706" s="11" t="s">
        <v>91</v>
      </c>
      <c r="L706" s="11" t="s">
        <v>569</v>
      </c>
      <c r="M706" s="8" t="s">
        <v>1379</v>
      </c>
      <c r="N706" s="8" t="s">
        <v>1337</v>
      </c>
      <c r="O706" s="20" t="s">
        <v>1380</v>
      </c>
      <c r="P706" s="31"/>
      <c r="Q706" s="15">
        <f t="shared" si="34"/>
        <v>0.32025299123140782</v>
      </c>
      <c r="R706" s="49"/>
      <c r="S706" s="49"/>
      <c r="T706" s="49"/>
    </row>
    <row r="707" spans="1:20" s="11" customFormat="1" ht="11.1" customHeight="1">
      <c r="A707" s="29"/>
      <c r="B707" s="46">
        <v>41240</v>
      </c>
      <c r="C707" s="11" t="s">
        <v>49</v>
      </c>
      <c r="D707" s="11" t="s">
        <v>91</v>
      </c>
      <c r="E707" s="16">
        <f>min半5列*Q707</f>
        <v>1.6012649561570392E-3</v>
      </c>
      <c r="I707" s="11" t="s">
        <v>88</v>
      </c>
      <c r="J707" s="11" t="s">
        <v>49</v>
      </c>
      <c r="K707" s="11" t="s">
        <v>91</v>
      </c>
      <c r="L707" s="11" t="s">
        <v>570</v>
      </c>
      <c r="M707" s="8" t="s">
        <v>1398</v>
      </c>
      <c r="N707" s="8" t="s">
        <v>1337</v>
      </c>
      <c r="O707" s="20" t="s">
        <v>1410</v>
      </c>
      <c r="P707" s="31"/>
      <c r="Q707" s="15">
        <f t="shared" si="34"/>
        <v>0.32025299123140782</v>
      </c>
      <c r="R707" s="49"/>
      <c r="S707" s="49"/>
      <c r="T707" s="49"/>
    </row>
    <row r="708" spans="1:20" s="11" customFormat="1" ht="11.1" customHeight="1">
      <c r="A708" s="29"/>
      <c r="B708" s="46">
        <v>41240</v>
      </c>
      <c r="C708" s="11" t="s">
        <v>97</v>
      </c>
      <c r="D708" s="11" t="s">
        <v>83</v>
      </c>
      <c r="G708" s="38">
        <f t="shared" ref="G708:G714" si="37">min半7列*Q708</f>
        <v>0.44363534638489249</v>
      </c>
      <c r="I708" s="11" t="s">
        <v>88</v>
      </c>
      <c r="J708" s="11" t="s">
        <v>97</v>
      </c>
      <c r="K708" s="11" t="s">
        <v>22</v>
      </c>
      <c r="L708" s="11" t="s">
        <v>571</v>
      </c>
      <c r="M708" s="8" t="s">
        <v>2014</v>
      </c>
      <c r="N708" s="8" t="s">
        <v>2015</v>
      </c>
      <c r="O708" s="23"/>
      <c r="P708" s="32" t="s">
        <v>1779</v>
      </c>
      <c r="Q708" s="15">
        <f t="shared" si="34"/>
        <v>0.32025299123140782</v>
      </c>
      <c r="R708" s="49"/>
      <c r="S708" s="49"/>
      <c r="T708" s="49"/>
    </row>
    <row r="709" spans="1:20" s="11" customFormat="1" ht="11.1" customHeight="1">
      <c r="A709" s="29"/>
      <c r="B709" s="46">
        <v>41240</v>
      </c>
      <c r="C709" s="11" t="s">
        <v>97</v>
      </c>
      <c r="D709" s="11" t="s">
        <v>83</v>
      </c>
      <c r="G709" s="38">
        <f t="shared" si="37"/>
        <v>0.44363534638489249</v>
      </c>
      <c r="I709" s="11" t="s">
        <v>88</v>
      </c>
      <c r="J709" s="11" t="s">
        <v>97</v>
      </c>
      <c r="K709" s="11" t="s">
        <v>22</v>
      </c>
      <c r="L709" s="11" t="s">
        <v>571</v>
      </c>
      <c r="M709" s="8" t="s">
        <v>2014</v>
      </c>
      <c r="N709" s="8" t="s">
        <v>2015</v>
      </c>
      <c r="O709" s="23"/>
      <c r="P709" s="32" t="s">
        <v>1779</v>
      </c>
      <c r="Q709" s="15">
        <f t="shared" si="34"/>
        <v>0.32025299123140782</v>
      </c>
      <c r="R709" s="49"/>
      <c r="S709" s="49"/>
      <c r="T709" s="49"/>
    </row>
    <row r="710" spans="1:20" s="11" customFormat="1" ht="11.1" customHeight="1">
      <c r="A710" s="29"/>
      <c r="B710" s="46">
        <v>41240</v>
      </c>
      <c r="C710" s="11" t="s">
        <v>19</v>
      </c>
      <c r="D710" s="11" t="s">
        <v>90</v>
      </c>
      <c r="G710" s="38">
        <f t="shared" si="37"/>
        <v>0.44363534638489249</v>
      </c>
      <c r="I710" s="11" t="s">
        <v>88</v>
      </c>
      <c r="J710" s="11" t="s">
        <v>19</v>
      </c>
      <c r="K710" s="11" t="s">
        <v>18</v>
      </c>
      <c r="L710" s="11" t="s">
        <v>330</v>
      </c>
      <c r="M710" s="8" t="s">
        <v>1786</v>
      </c>
      <c r="N710" s="8" t="s">
        <v>1775</v>
      </c>
      <c r="O710" s="21" t="s">
        <v>1542</v>
      </c>
      <c r="P710" s="32" t="s">
        <v>1773</v>
      </c>
      <c r="Q710" s="15">
        <f t="shared" si="34"/>
        <v>0.32025299123140782</v>
      </c>
      <c r="R710" s="49"/>
      <c r="S710" s="49"/>
      <c r="T710" s="49"/>
    </row>
    <row r="711" spans="1:20" s="11" customFormat="1" ht="11.1" customHeight="1">
      <c r="A711" s="29"/>
      <c r="B711" s="46">
        <v>41240</v>
      </c>
      <c r="C711" s="11" t="s">
        <v>19</v>
      </c>
      <c r="D711" s="11" t="s">
        <v>90</v>
      </c>
      <c r="G711" s="38">
        <f t="shared" si="37"/>
        <v>0.44363534638489249</v>
      </c>
      <c r="I711" s="11" t="s">
        <v>88</v>
      </c>
      <c r="J711" s="11" t="s">
        <v>19</v>
      </c>
      <c r="K711" s="11" t="s">
        <v>18</v>
      </c>
      <c r="L711" s="11" t="s">
        <v>330</v>
      </c>
      <c r="M711" s="8" t="s">
        <v>1786</v>
      </c>
      <c r="N711" s="8" t="s">
        <v>1775</v>
      </c>
      <c r="O711" s="21" t="s">
        <v>1687</v>
      </c>
      <c r="P711" s="32" t="s">
        <v>1773</v>
      </c>
      <c r="Q711" s="15">
        <f t="shared" si="34"/>
        <v>0.32025299123140782</v>
      </c>
      <c r="R711" s="49"/>
      <c r="S711" s="49"/>
      <c r="T711" s="49"/>
    </row>
    <row r="712" spans="1:20" s="11" customFormat="1" ht="11.1" customHeight="1">
      <c r="A712" s="29"/>
      <c r="B712" s="46">
        <v>41240</v>
      </c>
      <c r="C712" s="11" t="s">
        <v>19</v>
      </c>
      <c r="D712" s="11" t="s">
        <v>90</v>
      </c>
      <c r="G712" s="38">
        <f t="shared" si="37"/>
        <v>0.44363534638489249</v>
      </c>
      <c r="I712" s="11" t="s">
        <v>88</v>
      </c>
      <c r="J712" s="11" t="s">
        <v>19</v>
      </c>
      <c r="K712" s="11" t="s">
        <v>84</v>
      </c>
      <c r="L712" s="11" t="s">
        <v>307</v>
      </c>
      <c r="M712" s="8" t="s">
        <v>1786</v>
      </c>
      <c r="N712" s="8" t="s">
        <v>1775</v>
      </c>
      <c r="O712" s="23"/>
      <c r="P712" s="32" t="s">
        <v>1779</v>
      </c>
      <c r="Q712" s="15">
        <f t="shared" si="34"/>
        <v>0.32025299123140782</v>
      </c>
      <c r="R712" s="49">
        <v>10</v>
      </c>
      <c r="S712" s="49">
        <v>50</v>
      </c>
      <c r="T712" s="49">
        <v>100</v>
      </c>
    </row>
    <row r="713" spans="1:20" s="11" customFormat="1" ht="11.1" customHeight="1">
      <c r="A713" s="29"/>
      <c r="B713" s="46">
        <v>41240</v>
      </c>
      <c r="C713" s="11" t="s">
        <v>19</v>
      </c>
      <c r="D713" s="11" t="s">
        <v>90</v>
      </c>
      <c r="G713" s="38">
        <f t="shared" si="37"/>
        <v>0.44363534638489249</v>
      </c>
      <c r="I713" s="11" t="s">
        <v>88</v>
      </c>
      <c r="J713" s="11" t="s">
        <v>19</v>
      </c>
      <c r="K713" s="11" t="s">
        <v>84</v>
      </c>
      <c r="L713" s="11" t="s">
        <v>307</v>
      </c>
      <c r="M713" s="8" t="s">
        <v>1786</v>
      </c>
      <c r="N713" s="8" t="s">
        <v>1775</v>
      </c>
      <c r="O713" s="23"/>
      <c r="P713" s="32" t="s">
        <v>1779</v>
      </c>
      <c r="Q713" s="15">
        <f t="shared" si="34"/>
        <v>0.32025299123140782</v>
      </c>
      <c r="R713" s="49"/>
      <c r="S713" s="49"/>
      <c r="T713" s="49"/>
    </row>
    <row r="714" spans="1:20" s="11" customFormat="1" ht="11.1" customHeight="1">
      <c r="A714" s="29"/>
      <c r="B714" s="46">
        <v>41240</v>
      </c>
      <c r="C714" s="11" t="s">
        <v>19</v>
      </c>
      <c r="D714" s="11" t="s">
        <v>90</v>
      </c>
      <c r="G714" s="38">
        <f t="shared" si="37"/>
        <v>0.44363534638489249</v>
      </c>
      <c r="I714" s="11" t="s">
        <v>88</v>
      </c>
      <c r="J714" s="11" t="s">
        <v>19</v>
      </c>
      <c r="K714" s="11" t="s">
        <v>84</v>
      </c>
      <c r="L714" s="11" t="s">
        <v>499</v>
      </c>
      <c r="M714" s="8" t="s">
        <v>1786</v>
      </c>
      <c r="N714" s="8" t="s">
        <v>1775</v>
      </c>
      <c r="O714" s="21" t="s">
        <v>1595</v>
      </c>
      <c r="P714" s="32" t="s">
        <v>1773</v>
      </c>
      <c r="Q714" s="15">
        <f t="shared" si="34"/>
        <v>0.32025299123140782</v>
      </c>
      <c r="R714" s="49"/>
      <c r="S714" s="49"/>
      <c r="T714" s="49"/>
    </row>
    <row r="715" spans="1:20" s="11" customFormat="1" ht="11.1" customHeight="1">
      <c r="A715" s="29"/>
      <c r="B715" s="46">
        <v>41241</v>
      </c>
      <c r="C715" s="11" t="s">
        <v>51</v>
      </c>
      <c r="D715" s="11" t="s">
        <v>91</v>
      </c>
      <c r="E715" s="16">
        <f t="shared" ref="E715:E726" si="38">min半5列*Q715</f>
        <v>1.6011639023271601E-3</v>
      </c>
      <c r="I715" s="11" t="s">
        <v>88</v>
      </c>
      <c r="J715" s="11" t="s">
        <v>51</v>
      </c>
      <c r="K715" s="11" t="s">
        <v>91</v>
      </c>
      <c r="L715" s="11" t="s">
        <v>572</v>
      </c>
      <c r="M715" s="8" t="s">
        <v>1377</v>
      </c>
      <c r="N715" s="8" t="s">
        <v>1337</v>
      </c>
      <c r="O715" s="20" t="s">
        <v>1378</v>
      </c>
      <c r="P715" s="31"/>
      <c r="Q715" s="15">
        <f t="shared" si="34"/>
        <v>0.32023278046543202</v>
      </c>
      <c r="R715" s="49"/>
      <c r="S715" s="49"/>
      <c r="T715" s="49"/>
    </row>
    <row r="716" spans="1:20" s="11" customFormat="1" ht="11.1" customHeight="1">
      <c r="A716" s="29"/>
      <c r="B716" s="46">
        <v>41241</v>
      </c>
      <c r="C716" s="11" t="s">
        <v>153</v>
      </c>
      <c r="D716" s="11" t="s">
        <v>91</v>
      </c>
      <c r="E716" s="16">
        <f t="shared" si="38"/>
        <v>1.6011639023271601E-3</v>
      </c>
      <c r="I716" s="11" t="s">
        <v>88</v>
      </c>
      <c r="J716" s="11" t="s">
        <v>153</v>
      </c>
      <c r="K716" s="11" t="s">
        <v>91</v>
      </c>
      <c r="L716" s="11" t="s">
        <v>573</v>
      </c>
      <c r="M716" s="8" t="s">
        <v>1348</v>
      </c>
      <c r="N716" s="8" t="s">
        <v>1337</v>
      </c>
      <c r="O716" s="20" t="s">
        <v>1343</v>
      </c>
      <c r="P716" s="31"/>
      <c r="Q716" s="15">
        <f t="shared" si="34"/>
        <v>0.32023278046543202</v>
      </c>
      <c r="R716" s="49"/>
      <c r="S716" s="49"/>
      <c r="T716" s="49"/>
    </row>
    <row r="717" spans="1:20" s="11" customFormat="1" ht="11.1" customHeight="1">
      <c r="A717" s="29"/>
      <c r="B717" s="46">
        <v>41241</v>
      </c>
      <c r="C717" s="11" t="s">
        <v>141</v>
      </c>
      <c r="D717" s="11" t="s">
        <v>91</v>
      </c>
      <c r="E717" s="16">
        <f t="shared" si="38"/>
        <v>1.6011639023271601E-3</v>
      </c>
      <c r="I717" s="11" t="s">
        <v>88</v>
      </c>
      <c r="J717" s="11" t="s">
        <v>141</v>
      </c>
      <c r="K717" s="11" t="s">
        <v>91</v>
      </c>
      <c r="L717" s="11" t="s">
        <v>574</v>
      </c>
      <c r="M717" s="8" t="s">
        <v>1365</v>
      </c>
      <c r="N717" s="8" t="s">
        <v>1337</v>
      </c>
      <c r="O717" s="20" t="s">
        <v>1376</v>
      </c>
      <c r="P717" s="31"/>
      <c r="Q717" s="15">
        <f t="shared" si="34"/>
        <v>0.32023278046543202</v>
      </c>
      <c r="R717" s="49"/>
      <c r="S717" s="49"/>
      <c r="T717" s="49"/>
    </row>
    <row r="718" spans="1:20" s="11" customFormat="1" ht="11.1" customHeight="1">
      <c r="A718" s="29"/>
      <c r="B718" s="46">
        <v>41241</v>
      </c>
      <c r="C718" s="11" t="s">
        <v>139</v>
      </c>
      <c r="D718" s="11" t="s">
        <v>91</v>
      </c>
      <c r="E718" s="16">
        <f t="shared" si="38"/>
        <v>1.6011639023271601E-3</v>
      </c>
      <c r="I718" s="11" t="s">
        <v>88</v>
      </c>
      <c r="J718" s="11" t="s">
        <v>139</v>
      </c>
      <c r="K718" s="11" t="s">
        <v>91</v>
      </c>
      <c r="L718" s="11" t="s">
        <v>575</v>
      </c>
      <c r="M718" s="8" t="s">
        <v>1359</v>
      </c>
      <c r="N718" s="8" t="s">
        <v>1337</v>
      </c>
      <c r="O718" s="20" t="s">
        <v>1376</v>
      </c>
      <c r="P718" s="31"/>
      <c r="Q718" s="15">
        <f t="shared" si="34"/>
        <v>0.32023278046543202</v>
      </c>
      <c r="R718" s="49"/>
      <c r="S718" s="49"/>
      <c r="T718" s="49"/>
    </row>
    <row r="719" spans="1:20" s="11" customFormat="1" ht="11.1" customHeight="1">
      <c r="A719" s="29"/>
      <c r="B719" s="46">
        <v>41242</v>
      </c>
      <c r="C719" s="11" t="s">
        <v>156</v>
      </c>
      <c r="D719" s="11" t="s">
        <v>91</v>
      </c>
      <c r="E719" s="16">
        <f t="shared" si="38"/>
        <v>1.6010628548746616E-3</v>
      </c>
      <c r="I719" s="11" t="s">
        <v>88</v>
      </c>
      <c r="J719" s="11" t="s">
        <v>156</v>
      </c>
      <c r="K719" s="11" t="s">
        <v>91</v>
      </c>
      <c r="L719" s="11" t="s">
        <v>576</v>
      </c>
      <c r="M719" s="8" t="s">
        <v>1345</v>
      </c>
      <c r="N719" s="8" t="s">
        <v>1337</v>
      </c>
      <c r="O719" s="20" t="s">
        <v>1385</v>
      </c>
      <c r="P719" s="31"/>
      <c r="Q719" s="15">
        <f t="shared" si="34"/>
        <v>0.32021257097493233</v>
      </c>
      <c r="R719" s="49"/>
      <c r="S719" s="49"/>
      <c r="T719" s="49"/>
    </row>
    <row r="720" spans="1:20" s="11" customFormat="1" ht="11.1" customHeight="1">
      <c r="A720" s="29"/>
      <c r="B720" s="46">
        <v>41242</v>
      </c>
      <c r="C720" s="11" t="s">
        <v>145</v>
      </c>
      <c r="D720" s="11" t="s">
        <v>91</v>
      </c>
      <c r="E720" s="16">
        <f t="shared" si="38"/>
        <v>1.6010628548746616E-3</v>
      </c>
      <c r="I720" s="11" t="s">
        <v>88</v>
      </c>
      <c r="J720" s="11" t="s">
        <v>415</v>
      </c>
      <c r="K720" s="11" t="s">
        <v>91</v>
      </c>
      <c r="L720" s="11" t="s">
        <v>577</v>
      </c>
      <c r="M720" s="8" t="s">
        <v>1438</v>
      </c>
      <c r="N720" s="8" t="s">
        <v>1337</v>
      </c>
      <c r="O720" s="20" t="s">
        <v>1378</v>
      </c>
      <c r="P720" s="31"/>
      <c r="Q720" s="15">
        <f t="shared" si="34"/>
        <v>0.32021257097493233</v>
      </c>
      <c r="R720" s="49"/>
      <c r="S720" s="49"/>
      <c r="T720" s="49"/>
    </row>
    <row r="721" spans="1:20" s="11" customFormat="1" ht="11.1" customHeight="1">
      <c r="A721" s="29"/>
      <c r="B721" s="46">
        <v>41242</v>
      </c>
      <c r="C721" s="11" t="s">
        <v>142</v>
      </c>
      <c r="D721" s="11" t="s">
        <v>91</v>
      </c>
      <c r="E721" s="16">
        <f t="shared" si="38"/>
        <v>1.6010628548746616E-3</v>
      </c>
      <c r="I721" s="11" t="s">
        <v>88</v>
      </c>
      <c r="J721" s="11" t="s">
        <v>142</v>
      </c>
      <c r="K721" s="11" t="s">
        <v>91</v>
      </c>
      <c r="L721" s="11" t="s">
        <v>578</v>
      </c>
      <c r="M721" s="8" t="s">
        <v>1389</v>
      </c>
      <c r="N721" s="8" t="s">
        <v>1337</v>
      </c>
      <c r="O721" s="20" t="s">
        <v>1380</v>
      </c>
      <c r="P721" s="31"/>
      <c r="Q721" s="15">
        <f t="shared" si="34"/>
        <v>0.32021257097493233</v>
      </c>
      <c r="R721" s="49"/>
      <c r="S721" s="49"/>
      <c r="T721" s="49"/>
    </row>
    <row r="722" spans="1:20" s="11" customFormat="1" ht="11.1" customHeight="1">
      <c r="A722" s="29"/>
      <c r="B722" s="46">
        <v>41242</v>
      </c>
      <c r="C722" s="11" t="s">
        <v>125</v>
      </c>
      <c r="D722" s="11" t="s">
        <v>91</v>
      </c>
      <c r="E722" s="16">
        <f t="shared" si="38"/>
        <v>1.6010628548746616E-3</v>
      </c>
      <c r="I722" s="11" t="s">
        <v>88</v>
      </c>
      <c r="J722" s="11" t="s">
        <v>382</v>
      </c>
      <c r="K722" s="11" t="s">
        <v>91</v>
      </c>
      <c r="L722" s="11" t="s">
        <v>579</v>
      </c>
      <c r="M722" s="8" t="s">
        <v>1409</v>
      </c>
      <c r="N722" s="8" t="s">
        <v>1337</v>
      </c>
      <c r="O722" s="20" t="s">
        <v>1371</v>
      </c>
      <c r="P722" s="31"/>
      <c r="Q722" s="15">
        <f t="shared" si="34"/>
        <v>0.32021257097493233</v>
      </c>
      <c r="R722" s="49"/>
      <c r="S722" s="49"/>
      <c r="T722" s="49"/>
    </row>
    <row r="723" spans="1:20" s="11" customFormat="1" ht="11.1" customHeight="1">
      <c r="A723" s="29"/>
      <c r="B723" s="46">
        <v>41243</v>
      </c>
      <c r="C723" s="11" t="s">
        <v>34</v>
      </c>
      <c r="D723" s="11" t="s">
        <v>91</v>
      </c>
      <c r="E723" s="16">
        <f t="shared" si="38"/>
        <v>1.6009618137991421E-3</v>
      </c>
      <c r="I723" s="11" t="s">
        <v>88</v>
      </c>
      <c r="J723" s="11" t="s">
        <v>34</v>
      </c>
      <c r="K723" s="11" t="s">
        <v>91</v>
      </c>
      <c r="L723" s="11" t="s">
        <v>580</v>
      </c>
      <c r="M723" s="8" t="s">
        <v>1392</v>
      </c>
      <c r="N723" s="8" t="s">
        <v>1337</v>
      </c>
      <c r="O723" s="20" t="s">
        <v>1393</v>
      </c>
      <c r="P723" s="31"/>
      <c r="Q723" s="15">
        <f t="shared" si="34"/>
        <v>0.32019236275982843</v>
      </c>
      <c r="R723" s="49"/>
      <c r="S723" s="49"/>
      <c r="T723" s="49"/>
    </row>
    <row r="724" spans="1:20" s="11" customFormat="1" ht="11.1" customHeight="1">
      <c r="A724" s="29"/>
      <c r="B724" s="46">
        <v>41243</v>
      </c>
      <c r="C724" s="11" t="s">
        <v>144</v>
      </c>
      <c r="D724" s="11" t="s">
        <v>91</v>
      </c>
      <c r="E724" s="16">
        <f t="shared" si="38"/>
        <v>1.6009618137991421E-3</v>
      </c>
      <c r="I724" s="11" t="s">
        <v>88</v>
      </c>
      <c r="J724" s="11" t="s">
        <v>144</v>
      </c>
      <c r="K724" s="11" t="s">
        <v>91</v>
      </c>
      <c r="L724" s="11" t="s">
        <v>581</v>
      </c>
      <c r="M724" s="8" t="s">
        <v>1440</v>
      </c>
      <c r="N724" s="8" t="s">
        <v>1337</v>
      </c>
      <c r="O724" s="20" t="s">
        <v>1366</v>
      </c>
      <c r="P724" s="31"/>
      <c r="Q724" s="15">
        <f t="shared" si="34"/>
        <v>0.32019236275982843</v>
      </c>
      <c r="R724" s="49"/>
      <c r="S724" s="49"/>
      <c r="T724" s="49"/>
    </row>
    <row r="725" spans="1:20" s="11" customFormat="1" ht="11.1" customHeight="1">
      <c r="A725" s="29"/>
      <c r="B725" s="46">
        <v>41243</v>
      </c>
      <c r="C725" s="11" t="s">
        <v>145</v>
      </c>
      <c r="D725" s="11" t="s">
        <v>91</v>
      </c>
      <c r="E725" s="16">
        <f t="shared" si="38"/>
        <v>1.6009618137991421E-3</v>
      </c>
      <c r="I725" s="11" t="s">
        <v>88</v>
      </c>
      <c r="J725" s="11" t="s">
        <v>415</v>
      </c>
      <c r="K725" s="11" t="s">
        <v>91</v>
      </c>
      <c r="L725" s="11" t="s">
        <v>582</v>
      </c>
      <c r="M725" s="8" t="s">
        <v>1379</v>
      </c>
      <c r="N725" s="8" t="s">
        <v>1337</v>
      </c>
      <c r="O725" s="20" t="s">
        <v>1378</v>
      </c>
      <c r="P725" s="31"/>
      <c r="Q725" s="15">
        <f t="shared" si="34"/>
        <v>0.32019236275982843</v>
      </c>
      <c r="R725" s="49"/>
      <c r="S725" s="49"/>
      <c r="T725" s="49"/>
    </row>
    <row r="726" spans="1:20" s="11" customFormat="1" ht="11.1" customHeight="1">
      <c r="A726" s="29"/>
      <c r="B726" s="46">
        <v>41243</v>
      </c>
      <c r="C726" s="11" t="s">
        <v>143</v>
      </c>
      <c r="D726" s="11" t="s">
        <v>91</v>
      </c>
      <c r="E726" s="16">
        <f t="shared" si="38"/>
        <v>1.6009618137991421E-3</v>
      </c>
      <c r="I726" s="11" t="s">
        <v>88</v>
      </c>
      <c r="J726" s="11" t="s">
        <v>143</v>
      </c>
      <c r="K726" s="11" t="s">
        <v>91</v>
      </c>
      <c r="L726" s="11" t="s">
        <v>583</v>
      </c>
      <c r="M726" s="8" t="s">
        <v>1382</v>
      </c>
      <c r="N726" s="8" t="s">
        <v>1337</v>
      </c>
      <c r="O726" s="20" t="s">
        <v>1378</v>
      </c>
      <c r="P726" s="31"/>
      <c r="Q726" s="15">
        <f t="shared" si="34"/>
        <v>0.32019236275982843</v>
      </c>
      <c r="R726" s="49"/>
      <c r="S726" s="49"/>
      <c r="T726" s="49"/>
    </row>
    <row r="727" spans="1:20" s="11" customFormat="1" ht="11.1" customHeight="1">
      <c r="A727" s="29"/>
      <c r="B727" s="46">
        <v>41244</v>
      </c>
      <c r="C727" s="11" t="s">
        <v>2</v>
      </c>
      <c r="D727" s="11" t="s">
        <v>89</v>
      </c>
      <c r="F727" s="38">
        <f>min半6列*Q727</f>
        <v>0.50688939252297238</v>
      </c>
      <c r="I727" s="11" t="s">
        <v>88</v>
      </c>
      <c r="J727" s="11" t="s">
        <v>2</v>
      </c>
      <c r="K727" s="11" t="s">
        <v>5</v>
      </c>
      <c r="L727" s="11" t="s">
        <v>584</v>
      </c>
      <c r="M727" s="8"/>
      <c r="N727" s="8" t="s">
        <v>2</v>
      </c>
      <c r="O727" s="21" t="s">
        <v>1971</v>
      </c>
      <c r="P727" s="31" t="s">
        <v>1709</v>
      </c>
      <c r="Q727" s="15">
        <f t="shared" si="34"/>
        <v>0.32017215582003966</v>
      </c>
      <c r="R727" s="49"/>
      <c r="S727" s="49"/>
      <c r="T727" s="49"/>
    </row>
    <row r="728" spans="1:20" s="11" customFormat="1" ht="11.1" customHeight="1">
      <c r="A728" s="29"/>
      <c r="B728" s="46">
        <v>41244</v>
      </c>
      <c r="C728" s="11" t="s">
        <v>2</v>
      </c>
      <c r="D728" s="11" t="s">
        <v>89</v>
      </c>
      <c r="F728" s="38">
        <f>min半6列*Q728</f>
        <v>0.50688939252297238</v>
      </c>
      <c r="I728" s="11" t="s">
        <v>88</v>
      </c>
      <c r="J728" s="11" t="s">
        <v>2</v>
      </c>
      <c r="K728" s="11" t="s">
        <v>5</v>
      </c>
      <c r="L728" s="11" t="s">
        <v>584</v>
      </c>
      <c r="M728" s="8"/>
      <c r="N728" s="8" t="s">
        <v>2</v>
      </c>
      <c r="O728" s="21" t="s">
        <v>1971</v>
      </c>
      <c r="P728" s="31" t="s">
        <v>1709</v>
      </c>
      <c r="Q728" s="15">
        <f t="shared" si="34"/>
        <v>0.32017215582003966</v>
      </c>
      <c r="R728" s="49">
        <v>10</v>
      </c>
      <c r="S728" s="49">
        <v>50</v>
      </c>
      <c r="T728" s="49">
        <v>100</v>
      </c>
    </row>
    <row r="729" spans="1:20" s="11" customFormat="1" ht="11.1" customHeight="1">
      <c r="A729" s="29"/>
      <c r="B729" s="46">
        <v>41244</v>
      </c>
      <c r="C729" s="11" t="s">
        <v>2</v>
      </c>
      <c r="D729" s="11" t="s">
        <v>89</v>
      </c>
      <c r="F729" s="38">
        <f>min半6列*Q729</f>
        <v>0.50688939252297238</v>
      </c>
      <c r="I729" s="11" t="s">
        <v>88</v>
      </c>
      <c r="J729" s="11" t="s">
        <v>2</v>
      </c>
      <c r="K729" s="11" t="s">
        <v>5</v>
      </c>
      <c r="L729" s="11" t="s">
        <v>584</v>
      </c>
      <c r="M729" s="8"/>
      <c r="N729" s="8" t="s">
        <v>2</v>
      </c>
      <c r="O729" s="21" t="s">
        <v>1971</v>
      </c>
      <c r="P729" s="31" t="s">
        <v>1709</v>
      </c>
      <c r="Q729" s="15">
        <f t="shared" si="34"/>
        <v>0.32017215582003966</v>
      </c>
      <c r="R729" s="49"/>
      <c r="S729" s="49"/>
      <c r="T729" s="49"/>
    </row>
    <row r="730" spans="1:20" s="11" customFormat="1" ht="11.1" customHeight="1">
      <c r="A730" s="29"/>
      <c r="B730" s="46">
        <v>41246</v>
      </c>
      <c r="C730" s="11" t="s">
        <v>134</v>
      </c>
      <c r="D730" s="11" t="s">
        <v>91</v>
      </c>
      <c r="E730" s="16">
        <f t="shared" ref="E730:E745" si="39">min半5列*Q730</f>
        <v>1.600658728830429E-3</v>
      </c>
      <c r="I730" s="11" t="s">
        <v>88</v>
      </c>
      <c r="J730" s="11" t="s">
        <v>134</v>
      </c>
      <c r="K730" s="11" t="s">
        <v>91</v>
      </c>
      <c r="L730" s="11" t="s">
        <v>585</v>
      </c>
      <c r="M730" s="8" t="s">
        <v>1413</v>
      </c>
      <c r="N730" s="8" t="s">
        <v>1337</v>
      </c>
      <c r="O730" s="20" t="s">
        <v>1360</v>
      </c>
      <c r="P730" s="31"/>
      <c r="Q730" s="15">
        <f t="shared" si="34"/>
        <v>0.32013174576608577</v>
      </c>
      <c r="R730" s="49"/>
      <c r="S730" s="49"/>
      <c r="T730" s="49"/>
    </row>
    <row r="731" spans="1:20" s="11" customFormat="1" ht="11.1" customHeight="1">
      <c r="A731" s="29"/>
      <c r="B731" s="46">
        <v>41246</v>
      </c>
      <c r="C731" s="11" t="s">
        <v>145</v>
      </c>
      <c r="D731" s="11" t="s">
        <v>91</v>
      </c>
      <c r="E731" s="16">
        <f t="shared" si="39"/>
        <v>1.600658728830429E-3</v>
      </c>
      <c r="I731" s="11" t="s">
        <v>88</v>
      </c>
      <c r="J731" s="11" t="s">
        <v>415</v>
      </c>
      <c r="K731" s="11" t="s">
        <v>91</v>
      </c>
      <c r="L731" s="11" t="s">
        <v>586</v>
      </c>
      <c r="M731" s="8" t="s">
        <v>1438</v>
      </c>
      <c r="N731" s="8" t="s">
        <v>1337</v>
      </c>
      <c r="O731" s="20" t="s">
        <v>1350</v>
      </c>
      <c r="P731" s="31"/>
      <c r="Q731" s="15">
        <f t="shared" si="34"/>
        <v>0.32013174576608577</v>
      </c>
      <c r="R731" s="49"/>
      <c r="S731" s="49"/>
      <c r="T731" s="49"/>
    </row>
    <row r="732" spans="1:20" s="11" customFormat="1" ht="11.1" customHeight="1">
      <c r="A732" s="29"/>
      <c r="B732" s="46">
        <v>41246</v>
      </c>
      <c r="C732" s="11" t="s">
        <v>148</v>
      </c>
      <c r="D732" s="11" t="s">
        <v>91</v>
      </c>
      <c r="E732" s="16">
        <f t="shared" si="39"/>
        <v>1.600658728830429E-3</v>
      </c>
      <c r="I732" s="11" t="s">
        <v>88</v>
      </c>
      <c r="J732" s="11" t="s">
        <v>148</v>
      </c>
      <c r="K732" s="11" t="s">
        <v>91</v>
      </c>
      <c r="L732" s="11" t="s">
        <v>587</v>
      </c>
      <c r="M732" s="8" t="s">
        <v>1398</v>
      </c>
      <c r="N732" s="8" t="s">
        <v>1337</v>
      </c>
      <c r="O732" s="20" t="s">
        <v>1410</v>
      </c>
      <c r="P732" s="31"/>
      <c r="Q732" s="15">
        <f t="shared" si="34"/>
        <v>0.32013174576608577</v>
      </c>
      <c r="R732" s="49"/>
      <c r="S732" s="49"/>
      <c r="T732" s="49"/>
    </row>
    <row r="733" spans="1:20" s="11" customFormat="1" ht="11.1" customHeight="1">
      <c r="A733" s="29"/>
      <c r="B733" s="46">
        <v>41246</v>
      </c>
      <c r="C733" s="11" t="s">
        <v>50</v>
      </c>
      <c r="D733" s="11" t="s">
        <v>91</v>
      </c>
      <c r="E733" s="16">
        <f t="shared" si="39"/>
        <v>1.600658728830429E-3</v>
      </c>
      <c r="I733" s="11" t="s">
        <v>88</v>
      </c>
      <c r="J733" s="11" t="s">
        <v>50</v>
      </c>
      <c r="K733" s="11" t="s">
        <v>91</v>
      </c>
      <c r="L733" s="11" t="s">
        <v>588</v>
      </c>
      <c r="M733" s="8" t="s">
        <v>1388</v>
      </c>
      <c r="N733" s="8" t="s">
        <v>1337</v>
      </c>
      <c r="O733" s="20" t="s">
        <v>1350</v>
      </c>
      <c r="P733" s="31"/>
      <c r="Q733" s="15">
        <f t="shared" si="34"/>
        <v>0.32013174576608577</v>
      </c>
      <c r="R733" s="49"/>
      <c r="S733" s="49"/>
      <c r="T733" s="49"/>
    </row>
    <row r="734" spans="1:20" s="11" customFormat="1" ht="11.1" customHeight="1">
      <c r="A734" s="29"/>
      <c r="B734" s="46">
        <v>41247</v>
      </c>
      <c r="C734" s="11" t="s">
        <v>51</v>
      </c>
      <c r="D734" s="11" t="s">
        <v>91</v>
      </c>
      <c r="E734" s="16">
        <f t="shared" si="39"/>
        <v>1.6005577132587984E-3</v>
      </c>
      <c r="I734" s="11" t="s">
        <v>88</v>
      </c>
      <c r="J734" s="11" t="s">
        <v>51</v>
      </c>
      <c r="K734" s="11" t="s">
        <v>91</v>
      </c>
      <c r="L734" s="11" t="s">
        <v>589</v>
      </c>
      <c r="M734" s="8" t="s">
        <v>1377</v>
      </c>
      <c r="N734" s="8" t="s">
        <v>1337</v>
      </c>
      <c r="O734" s="20" t="s">
        <v>1366</v>
      </c>
      <c r="P734" s="31"/>
      <c r="Q734" s="15">
        <f t="shared" si="34"/>
        <v>0.32011154265175967</v>
      </c>
      <c r="R734" s="49"/>
      <c r="S734" s="49"/>
      <c r="T734" s="49"/>
    </row>
    <row r="735" spans="1:20" s="11" customFormat="1" ht="11.1" customHeight="1">
      <c r="A735" s="29"/>
      <c r="B735" s="46">
        <v>41247</v>
      </c>
      <c r="C735" s="11" t="s">
        <v>153</v>
      </c>
      <c r="D735" s="11" t="s">
        <v>91</v>
      </c>
      <c r="E735" s="16">
        <f t="shared" si="39"/>
        <v>1.6005577132587984E-3</v>
      </c>
      <c r="I735" s="11" t="s">
        <v>88</v>
      </c>
      <c r="J735" s="11" t="s">
        <v>153</v>
      </c>
      <c r="K735" s="11" t="s">
        <v>91</v>
      </c>
      <c r="L735" s="11" t="s">
        <v>590</v>
      </c>
      <c r="M735" s="8" t="s">
        <v>1348</v>
      </c>
      <c r="N735" s="8" t="s">
        <v>1337</v>
      </c>
      <c r="O735" s="20" t="s">
        <v>1358</v>
      </c>
      <c r="P735" s="31"/>
      <c r="Q735" s="15">
        <f t="shared" si="34"/>
        <v>0.32011154265175967</v>
      </c>
      <c r="R735" s="49"/>
      <c r="S735" s="49"/>
      <c r="T735" s="49"/>
    </row>
    <row r="736" spans="1:20" s="11" customFormat="1" ht="11.1" customHeight="1">
      <c r="A736" s="29"/>
      <c r="B736" s="46">
        <v>41247</v>
      </c>
      <c r="C736" s="11" t="s">
        <v>141</v>
      </c>
      <c r="D736" s="11" t="s">
        <v>91</v>
      </c>
      <c r="E736" s="16">
        <f t="shared" si="39"/>
        <v>1.6005577132587984E-3</v>
      </c>
      <c r="I736" s="11" t="s">
        <v>88</v>
      </c>
      <c r="J736" s="11" t="s">
        <v>141</v>
      </c>
      <c r="K736" s="11" t="s">
        <v>91</v>
      </c>
      <c r="L736" s="11" t="s">
        <v>591</v>
      </c>
      <c r="M736" s="8" t="s">
        <v>1365</v>
      </c>
      <c r="N736" s="8" t="s">
        <v>1337</v>
      </c>
      <c r="O736" s="20" t="s">
        <v>1380</v>
      </c>
      <c r="P736" s="31"/>
      <c r="Q736" s="15">
        <f t="shared" si="34"/>
        <v>0.32011154265175967</v>
      </c>
      <c r="R736" s="49"/>
      <c r="S736" s="49"/>
      <c r="T736" s="49"/>
    </row>
    <row r="737" spans="1:20" s="11" customFormat="1" ht="11.1" customHeight="1">
      <c r="A737" s="29"/>
      <c r="B737" s="46">
        <v>41247</v>
      </c>
      <c r="C737" s="11" t="s">
        <v>139</v>
      </c>
      <c r="D737" s="11" t="s">
        <v>91</v>
      </c>
      <c r="E737" s="16">
        <f t="shared" si="39"/>
        <v>1.6005577132587984E-3</v>
      </c>
      <c r="I737" s="11" t="s">
        <v>88</v>
      </c>
      <c r="J737" s="11" t="s">
        <v>139</v>
      </c>
      <c r="K737" s="11" t="s">
        <v>91</v>
      </c>
      <c r="L737" s="11" t="s">
        <v>592</v>
      </c>
      <c r="M737" s="8" t="s">
        <v>1359</v>
      </c>
      <c r="N737" s="8" t="s">
        <v>1337</v>
      </c>
      <c r="O737" s="20" t="s">
        <v>1380</v>
      </c>
      <c r="P737" s="31"/>
      <c r="Q737" s="15">
        <f t="shared" si="34"/>
        <v>0.32011154265175967</v>
      </c>
      <c r="R737" s="49"/>
      <c r="S737" s="49"/>
      <c r="T737" s="49"/>
    </row>
    <row r="738" spans="1:20" s="11" customFormat="1" ht="11.1" customHeight="1">
      <c r="A738" s="29"/>
      <c r="B738" s="46">
        <v>41248</v>
      </c>
      <c r="C738" s="11" t="s">
        <v>156</v>
      </c>
      <c r="D738" s="11" t="s">
        <v>91</v>
      </c>
      <c r="E738" s="16">
        <f t="shared" si="39"/>
        <v>1.6004567040621349E-3</v>
      </c>
      <c r="I738" s="11" t="s">
        <v>88</v>
      </c>
      <c r="J738" s="11" t="s">
        <v>156</v>
      </c>
      <c r="K738" s="11" t="s">
        <v>91</v>
      </c>
      <c r="L738" s="11" t="s">
        <v>593</v>
      </c>
      <c r="M738" s="8" t="s">
        <v>1345</v>
      </c>
      <c r="N738" s="8" t="s">
        <v>1337</v>
      </c>
      <c r="O738" s="20" t="s">
        <v>1380</v>
      </c>
      <c r="P738" s="31"/>
      <c r="Q738" s="15">
        <f t="shared" si="34"/>
        <v>0.32009134081242696</v>
      </c>
      <c r="R738" s="49"/>
      <c r="S738" s="49"/>
      <c r="T738" s="49"/>
    </row>
    <row r="739" spans="1:20" s="11" customFormat="1" ht="11.1" customHeight="1">
      <c r="A739" s="29"/>
      <c r="B739" s="46">
        <v>41248</v>
      </c>
      <c r="C739" s="11" t="s">
        <v>145</v>
      </c>
      <c r="D739" s="11" t="s">
        <v>91</v>
      </c>
      <c r="E739" s="16">
        <f t="shared" si="39"/>
        <v>1.6004567040621349E-3</v>
      </c>
      <c r="I739" s="11" t="s">
        <v>88</v>
      </c>
      <c r="J739" s="11" t="s">
        <v>415</v>
      </c>
      <c r="K739" s="11" t="s">
        <v>91</v>
      </c>
      <c r="L739" s="11" t="s">
        <v>594</v>
      </c>
      <c r="M739" s="8" t="s">
        <v>1379</v>
      </c>
      <c r="N739" s="8" t="s">
        <v>1337</v>
      </c>
      <c r="O739" s="20" t="s">
        <v>1358</v>
      </c>
      <c r="P739" s="31"/>
      <c r="Q739" s="15">
        <f t="shared" si="34"/>
        <v>0.32009134081242696</v>
      </c>
      <c r="R739" s="49"/>
      <c r="S739" s="49"/>
      <c r="T739" s="49"/>
    </row>
    <row r="740" spans="1:20" s="11" customFormat="1" ht="11.1" customHeight="1">
      <c r="A740" s="29"/>
      <c r="B740" s="46">
        <v>41248</v>
      </c>
      <c r="C740" s="11" t="s">
        <v>142</v>
      </c>
      <c r="D740" s="11" t="s">
        <v>91</v>
      </c>
      <c r="E740" s="16">
        <f t="shared" si="39"/>
        <v>1.6004567040621349E-3</v>
      </c>
      <c r="I740" s="11" t="s">
        <v>88</v>
      </c>
      <c r="J740" s="11" t="s">
        <v>142</v>
      </c>
      <c r="K740" s="11" t="s">
        <v>91</v>
      </c>
      <c r="L740" s="11" t="s">
        <v>595</v>
      </c>
      <c r="M740" s="8" t="s">
        <v>1389</v>
      </c>
      <c r="N740" s="8" t="s">
        <v>1337</v>
      </c>
      <c r="O740" s="20" t="s">
        <v>1380</v>
      </c>
      <c r="P740" s="31"/>
      <c r="Q740" s="15">
        <f t="shared" si="34"/>
        <v>0.32009134081242696</v>
      </c>
      <c r="R740" s="49"/>
      <c r="S740" s="49"/>
      <c r="T740" s="49"/>
    </row>
    <row r="741" spans="1:20" s="11" customFormat="1" ht="11.1" customHeight="1">
      <c r="A741" s="29"/>
      <c r="B741" s="46">
        <v>41248</v>
      </c>
      <c r="C741" s="11" t="s">
        <v>125</v>
      </c>
      <c r="D741" s="11" t="s">
        <v>91</v>
      </c>
      <c r="E741" s="16">
        <f t="shared" si="39"/>
        <v>1.6004567040621349E-3</v>
      </c>
      <c r="I741" s="11" t="s">
        <v>88</v>
      </c>
      <c r="J741" s="11" t="s">
        <v>382</v>
      </c>
      <c r="K741" s="11" t="s">
        <v>91</v>
      </c>
      <c r="L741" s="11" t="s">
        <v>596</v>
      </c>
      <c r="M741" s="8" t="s">
        <v>1409</v>
      </c>
      <c r="N741" s="8" t="s">
        <v>1337</v>
      </c>
      <c r="O741" s="20" t="s">
        <v>1355</v>
      </c>
      <c r="P741" s="31"/>
      <c r="Q741" s="15">
        <f t="shared" si="34"/>
        <v>0.32009134081242696</v>
      </c>
      <c r="R741" s="49"/>
      <c r="S741" s="49"/>
      <c r="T741" s="49"/>
    </row>
    <row r="742" spans="1:20" s="11" customFormat="1" ht="11.1" customHeight="1">
      <c r="A742" s="29"/>
      <c r="B742" s="46">
        <v>41249</v>
      </c>
      <c r="C742" s="11" t="s">
        <v>34</v>
      </c>
      <c r="D742" s="11" t="s">
        <v>91</v>
      </c>
      <c r="E742" s="16">
        <f t="shared" si="39"/>
        <v>1.6003557012400351E-3</v>
      </c>
      <c r="I742" s="11" t="s">
        <v>88</v>
      </c>
      <c r="J742" s="11" t="s">
        <v>34</v>
      </c>
      <c r="K742" s="11" t="s">
        <v>91</v>
      </c>
      <c r="L742" s="11" t="s">
        <v>597</v>
      </c>
      <c r="M742" s="8" t="s">
        <v>1392</v>
      </c>
      <c r="N742" s="8" t="s">
        <v>1337</v>
      </c>
      <c r="O742" s="20" t="s">
        <v>1385</v>
      </c>
      <c r="P742" s="31"/>
      <c r="Q742" s="15">
        <f t="shared" si="34"/>
        <v>0.32007114024800704</v>
      </c>
      <c r="R742" s="49"/>
      <c r="S742" s="49"/>
      <c r="T742" s="49"/>
    </row>
    <row r="743" spans="1:20" s="11" customFormat="1" ht="11.1" customHeight="1">
      <c r="A743" s="29"/>
      <c r="B743" s="46">
        <v>41249</v>
      </c>
      <c r="C743" s="11" t="s">
        <v>144</v>
      </c>
      <c r="D743" s="11" t="s">
        <v>91</v>
      </c>
      <c r="E743" s="16">
        <f t="shared" si="39"/>
        <v>1.6003557012400351E-3</v>
      </c>
      <c r="I743" s="11" t="s">
        <v>88</v>
      </c>
      <c r="J743" s="11" t="s">
        <v>144</v>
      </c>
      <c r="K743" s="11" t="s">
        <v>91</v>
      </c>
      <c r="L743" s="11" t="s">
        <v>598</v>
      </c>
      <c r="M743" s="8" t="s">
        <v>1440</v>
      </c>
      <c r="N743" s="8" t="s">
        <v>1337</v>
      </c>
      <c r="O743" s="20" t="s">
        <v>1380</v>
      </c>
      <c r="P743" s="31"/>
      <c r="Q743" s="15">
        <f t="shared" si="34"/>
        <v>0.32007114024800704</v>
      </c>
      <c r="R743" s="49"/>
      <c r="S743" s="49"/>
      <c r="T743" s="49"/>
    </row>
    <row r="744" spans="1:20" s="11" customFormat="1" ht="11.1" customHeight="1">
      <c r="A744" s="29"/>
      <c r="B744" s="46">
        <v>41249</v>
      </c>
      <c r="C744" s="11" t="s">
        <v>145</v>
      </c>
      <c r="D744" s="11" t="s">
        <v>91</v>
      </c>
      <c r="E744" s="16">
        <f t="shared" si="39"/>
        <v>1.6003557012400351E-3</v>
      </c>
      <c r="I744" s="11" t="s">
        <v>88</v>
      </c>
      <c r="J744" s="11" t="s">
        <v>415</v>
      </c>
      <c r="K744" s="11" t="s">
        <v>91</v>
      </c>
      <c r="L744" s="11" t="s">
        <v>599</v>
      </c>
      <c r="M744" s="8" t="s">
        <v>1438</v>
      </c>
      <c r="N744" s="8" t="s">
        <v>1337</v>
      </c>
      <c r="O744" s="20" t="s">
        <v>1350</v>
      </c>
      <c r="P744" s="31"/>
      <c r="Q744" s="15">
        <f t="shared" si="34"/>
        <v>0.32007114024800704</v>
      </c>
      <c r="R744" s="49">
        <v>10</v>
      </c>
      <c r="S744" s="49">
        <v>50</v>
      </c>
      <c r="T744" s="49">
        <v>100</v>
      </c>
    </row>
    <row r="745" spans="1:20" s="11" customFormat="1" ht="11.1" customHeight="1">
      <c r="A745" s="29"/>
      <c r="B745" s="46">
        <v>41249</v>
      </c>
      <c r="C745" s="11" t="s">
        <v>143</v>
      </c>
      <c r="D745" s="11" t="s">
        <v>91</v>
      </c>
      <c r="E745" s="16">
        <f t="shared" si="39"/>
        <v>1.6003557012400351E-3</v>
      </c>
      <c r="I745" s="11" t="s">
        <v>88</v>
      </c>
      <c r="J745" s="11" t="s">
        <v>143</v>
      </c>
      <c r="K745" s="11" t="s">
        <v>91</v>
      </c>
      <c r="L745" s="11" t="s">
        <v>600</v>
      </c>
      <c r="M745" s="8" t="s">
        <v>1382</v>
      </c>
      <c r="N745" s="8" t="s">
        <v>1337</v>
      </c>
      <c r="O745" s="20" t="s">
        <v>1376</v>
      </c>
      <c r="P745" s="31"/>
      <c r="Q745" s="15">
        <f t="shared" ref="Q745:Q808" si="40" xml:space="preserve"> 1* 2.71828 ^ (-(0.69315 / 30.07) * (B745 - 23198) / 365.25)</f>
        <v>0.32007114024800704</v>
      </c>
      <c r="R745" s="49"/>
      <c r="S745" s="49"/>
      <c r="T745" s="49"/>
    </row>
    <row r="746" spans="1:20" s="11" customFormat="1" ht="11.1" customHeight="1">
      <c r="A746" s="29"/>
      <c r="B746" s="46">
        <v>41249</v>
      </c>
      <c r="C746" s="11" t="s">
        <v>78</v>
      </c>
      <c r="D746" s="11" t="s">
        <v>83</v>
      </c>
      <c r="G746" s="38">
        <f t="shared" ref="G746:G751" si="41">min半7列*Q746</f>
        <v>0.44338343453326157</v>
      </c>
      <c r="I746" s="11" t="s">
        <v>88</v>
      </c>
      <c r="J746" s="11" t="s">
        <v>133</v>
      </c>
      <c r="K746" s="11" t="s">
        <v>22</v>
      </c>
      <c r="L746" s="11" t="s">
        <v>294</v>
      </c>
      <c r="M746" s="8" t="s">
        <v>2016</v>
      </c>
      <c r="N746" s="8" t="s">
        <v>2015</v>
      </c>
      <c r="O746" s="23"/>
      <c r="P746" s="32" t="s">
        <v>1779</v>
      </c>
      <c r="Q746" s="15">
        <f t="shared" si="40"/>
        <v>0.32007114024800704</v>
      </c>
      <c r="R746" s="49"/>
      <c r="S746" s="49"/>
      <c r="T746" s="49"/>
    </row>
    <row r="747" spans="1:20" s="11" customFormat="1" ht="11.1" customHeight="1">
      <c r="A747" s="29"/>
      <c r="B747" s="46">
        <v>41249</v>
      </c>
      <c r="C747" s="11" t="s">
        <v>78</v>
      </c>
      <c r="D747" s="11" t="s">
        <v>83</v>
      </c>
      <c r="G747" s="38">
        <f t="shared" si="41"/>
        <v>0.44338343453326157</v>
      </c>
      <c r="I747" s="11" t="s">
        <v>88</v>
      </c>
      <c r="J747" s="11" t="s">
        <v>133</v>
      </c>
      <c r="K747" s="11" t="s">
        <v>22</v>
      </c>
      <c r="L747" s="11" t="s">
        <v>294</v>
      </c>
      <c r="M747" s="8" t="s">
        <v>2016</v>
      </c>
      <c r="N747" s="8" t="s">
        <v>2015</v>
      </c>
      <c r="O747" s="23"/>
      <c r="P747" s="32" t="s">
        <v>1779</v>
      </c>
      <c r="Q747" s="15">
        <f t="shared" si="40"/>
        <v>0.32007114024800704</v>
      </c>
      <c r="R747" s="49"/>
      <c r="S747" s="49"/>
      <c r="T747" s="49"/>
    </row>
    <row r="748" spans="1:20" s="11" customFormat="1" ht="11.1" customHeight="1">
      <c r="A748" s="29"/>
      <c r="B748" s="46">
        <v>41249</v>
      </c>
      <c r="C748" s="11" t="s">
        <v>78</v>
      </c>
      <c r="D748" s="11" t="s">
        <v>83</v>
      </c>
      <c r="G748" s="38">
        <f t="shared" si="41"/>
        <v>0.44338343453326157</v>
      </c>
      <c r="I748" s="11" t="s">
        <v>88</v>
      </c>
      <c r="J748" s="11" t="s">
        <v>133</v>
      </c>
      <c r="K748" s="11" t="s">
        <v>22</v>
      </c>
      <c r="L748" s="11" t="s">
        <v>294</v>
      </c>
      <c r="M748" s="8" t="s">
        <v>2016</v>
      </c>
      <c r="N748" s="8" t="s">
        <v>2015</v>
      </c>
      <c r="O748" s="23"/>
      <c r="P748" s="32" t="s">
        <v>1779</v>
      </c>
      <c r="Q748" s="15">
        <f t="shared" si="40"/>
        <v>0.32007114024800704</v>
      </c>
      <c r="R748" s="49"/>
      <c r="S748" s="49"/>
      <c r="T748" s="49"/>
    </row>
    <row r="749" spans="1:20" s="11" customFormat="1" ht="11.1" customHeight="1">
      <c r="A749" s="29"/>
      <c r="B749" s="46">
        <v>41249</v>
      </c>
      <c r="C749" s="11" t="s">
        <v>106</v>
      </c>
      <c r="D749" s="11" t="s">
        <v>83</v>
      </c>
      <c r="G749" s="38">
        <f t="shared" si="41"/>
        <v>0.44338343453326157</v>
      </c>
      <c r="I749" s="11" t="s">
        <v>88</v>
      </c>
      <c r="J749" s="11" t="s">
        <v>297</v>
      </c>
      <c r="K749" s="11" t="s">
        <v>22</v>
      </c>
      <c r="L749" s="11" t="s">
        <v>294</v>
      </c>
      <c r="M749" s="8" t="s">
        <v>2017</v>
      </c>
      <c r="N749" s="8" t="s">
        <v>2015</v>
      </c>
      <c r="O749" s="23"/>
      <c r="P749" s="32" t="s">
        <v>1779</v>
      </c>
      <c r="Q749" s="15">
        <f t="shared" si="40"/>
        <v>0.32007114024800704</v>
      </c>
      <c r="R749" s="49"/>
      <c r="S749" s="49"/>
      <c r="T749" s="49"/>
    </row>
    <row r="750" spans="1:20" s="11" customFormat="1" ht="11.1" customHeight="1">
      <c r="A750" s="29"/>
      <c r="B750" s="46">
        <v>41249</v>
      </c>
      <c r="C750" s="11" t="s">
        <v>106</v>
      </c>
      <c r="D750" s="11" t="s">
        <v>83</v>
      </c>
      <c r="G750" s="38">
        <f t="shared" si="41"/>
        <v>0.44338343453326157</v>
      </c>
      <c r="I750" s="11" t="s">
        <v>88</v>
      </c>
      <c r="J750" s="11" t="s">
        <v>297</v>
      </c>
      <c r="K750" s="11" t="s">
        <v>22</v>
      </c>
      <c r="L750" s="11" t="s">
        <v>294</v>
      </c>
      <c r="M750" s="8" t="s">
        <v>2017</v>
      </c>
      <c r="N750" s="8" t="s">
        <v>2015</v>
      </c>
      <c r="O750" s="23"/>
      <c r="P750" s="32" t="s">
        <v>1779</v>
      </c>
      <c r="Q750" s="15">
        <f t="shared" si="40"/>
        <v>0.32007114024800704</v>
      </c>
      <c r="R750" s="49"/>
      <c r="S750" s="49"/>
      <c r="T750" s="49"/>
    </row>
    <row r="751" spans="1:20" s="11" customFormat="1" ht="11.1" customHeight="1">
      <c r="A751" s="29"/>
      <c r="B751" s="46">
        <v>41249</v>
      </c>
      <c r="C751" s="11" t="s">
        <v>106</v>
      </c>
      <c r="D751" s="11" t="s">
        <v>83</v>
      </c>
      <c r="G751" s="38">
        <f t="shared" si="41"/>
        <v>0.44338343453326157</v>
      </c>
      <c r="I751" s="11" t="s">
        <v>88</v>
      </c>
      <c r="J751" s="11" t="s">
        <v>297</v>
      </c>
      <c r="K751" s="11" t="s">
        <v>22</v>
      </c>
      <c r="L751" s="11" t="s">
        <v>294</v>
      </c>
      <c r="M751" s="8" t="s">
        <v>2017</v>
      </c>
      <c r="N751" s="8" t="s">
        <v>2015</v>
      </c>
      <c r="O751" s="23"/>
      <c r="P751" s="32" t="s">
        <v>1779</v>
      </c>
      <c r="Q751" s="15">
        <f t="shared" si="40"/>
        <v>0.32007114024800704</v>
      </c>
      <c r="R751" s="49"/>
      <c r="S751" s="49"/>
      <c r="T751" s="49"/>
    </row>
    <row r="752" spans="1:20" s="11" customFormat="1" ht="11.1" customHeight="1">
      <c r="A752" s="29"/>
      <c r="B752" s="46">
        <v>41250</v>
      </c>
      <c r="C752" s="11" t="s">
        <v>134</v>
      </c>
      <c r="D752" s="11" t="s">
        <v>91</v>
      </c>
      <c r="E752" s="16">
        <f>min半5列*Q752</f>
        <v>1.6002547047920973E-3</v>
      </c>
      <c r="I752" s="11" t="s">
        <v>88</v>
      </c>
      <c r="J752" s="11" t="s">
        <v>134</v>
      </c>
      <c r="K752" s="11" t="s">
        <v>91</v>
      </c>
      <c r="L752" s="11" t="s">
        <v>601</v>
      </c>
      <c r="M752" s="8" t="s">
        <v>1426</v>
      </c>
      <c r="N752" s="8" t="s">
        <v>1337</v>
      </c>
      <c r="O752" s="20" t="s">
        <v>1376</v>
      </c>
      <c r="P752" s="31"/>
      <c r="Q752" s="15">
        <f t="shared" si="40"/>
        <v>0.32005094095841946</v>
      </c>
      <c r="R752" s="49"/>
      <c r="S752" s="49"/>
      <c r="T752" s="49"/>
    </row>
    <row r="753" spans="1:20" s="11" customFormat="1" ht="11.1" customHeight="1">
      <c r="A753" s="29"/>
      <c r="B753" s="46">
        <v>41250</v>
      </c>
      <c r="C753" s="11" t="s">
        <v>145</v>
      </c>
      <c r="D753" s="11" t="s">
        <v>91</v>
      </c>
      <c r="E753" s="16">
        <f>min半5列*Q753</f>
        <v>1.6002547047920973E-3</v>
      </c>
      <c r="I753" s="11" t="s">
        <v>88</v>
      </c>
      <c r="J753" s="11" t="s">
        <v>415</v>
      </c>
      <c r="K753" s="11" t="s">
        <v>91</v>
      </c>
      <c r="L753" s="11" t="s">
        <v>602</v>
      </c>
      <c r="M753" s="8" t="s">
        <v>1379</v>
      </c>
      <c r="N753" s="8" t="s">
        <v>1337</v>
      </c>
      <c r="O753" s="20" t="s">
        <v>1385</v>
      </c>
      <c r="P753" s="31"/>
      <c r="Q753" s="15">
        <f t="shared" si="40"/>
        <v>0.32005094095841946</v>
      </c>
      <c r="R753" s="49"/>
      <c r="S753" s="49"/>
      <c r="T753" s="49"/>
    </row>
    <row r="754" spans="1:20" s="11" customFormat="1" ht="11.1" customHeight="1">
      <c r="A754" s="29"/>
      <c r="B754" s="46">
        <v>41250</v>
      </c>
      <c r="C754" s="11" t="s">
        <v>49</v>
      </c>
      <c r="D754" s="11" t="s">
        <v>91</v>
      </c>
      <c r="E754" s="16">
        <f>min半5列*Q754</f>
        <v>1.6002547047920973E-3</v>
      </c>
      <c r="I754" s="11" t="s">
        <v>88</v>
      </c>
      <c r="J754" s="11" t="s">
        <v>49</v>
      </c>
      <c r="K754" s="11" t="s">
        <v>91</v>
      </c>
      <c r="L754" s="11" t="s">
        <v>603</v>
      </c>
      <c r="M754" s="8" t="s">
        <v>1398</v>
      </c>
      <c r="N754" s="8" t="s">
        <v>1337</v>
      </c>
      <c r="O754" s="20" t="s">
        <v>1366</v>
      </c>
      <c r="P754" s="31"/>
      <c r="Q754" s="15">
        <f t="shared" si="40"/>
        <v>0.32005094095841946</v>
      </c>
      <c r="R754" s="49"/>
      <c r="S754" s="49"/>
      <c r="T754" s="49"/>
    </row>
    <row r="755" spans="1:20" s="11" customFormat="1" ht="11.1" customHeight="1">
      <c r="A755" s="29"/>
      <c r="B755" s="46">
        <v>41250</v>
      </c>
      <c r="C755" s="11" t="s">
        <v>50</v>
      </c>
      <c r="D755" s="11" t="s">
        <v>91</v>
      </c>
      <c r="E755" s="16">
        <f>min半5列*Q755</f>
        <v>1.6002547047920973E-3</v>
      </c>
      <c r="I755" s="11" t="s">
        <v>88</v>
      </c>
      <c r="J755" s="11" t="s">
        <v>50</v>
      </c>
      <c r="K755" s="11" t="s">
        <v>91</v>
      </c>
      <c r="L755" s="11" t="s">
        <v>604</v>
      </c>
      <c r="M755" s="8" t="s">
        <v>1388</v>
      </c>
      <c r="N755" s="8" t="s">
        <v>1337</v>
      </c>
      <c r="O755" s="20" t="s">
        <v>1371</v>
      </c>
      <c r="P755" s="31"/>
      <c r="Q755" s="15">
        <f t="shared" si="40"/>
        <v>0.32005094095841946</v>
      </c>
      <c r="R755" s="49"/>
      <c r="S755" s="49"/>
      <c r="T755" s="49"/>
    </row>
    <row r="756" spans="1:20" s="11" customFormat="1" ht="11.1" customHeight="1">
      <c r="A756" s="29"/>
      <c r="B756" s="46">
        <v>41250</v>
      </c>
      <c r="C756" s="11" t="s">
        <v>27</v>
      </c>
      <c r="D756" s="11" t="s">
        <v>89</v>
      </c>
      <c r="F756" s="35">
        <v>33.6</v>
      </c>
      <c r="I756" s="11" t="s">
        <v>88</v>
      </c>
      <c r="J756" s="11" t="s">
        <v>27</v>
      </c>
      <c r="K756" s="11" t="s">
        <v>5</v>
      </c>
      <c r="L756" s="11" t="s">
        <v>605</v>
      </c>
      <c r="M756" s="8"/>
      <c r="N756" s="8" t="s">
        <v>27</v>
      </c>
      <c r="O756" s="21"/>
      <c r="P756" s="31" t="s">
        <v>1709</v>
      </c>
      <c r="Q756" s="15">
        <f t="shared" si="40"/>
        <v>0.32005094095841946</v>
      </c>
      <c r="R756" s="49"/>
      <c r="S756" s="49"/>
      <c r="T756" s="49"/>
    </row>
    <row r="757" spans="1:20" s="11" customFormat="1" ht="11.1" customHeight="1">
      <c r="A757" s="29"/>
      <c r="B757" s="46">
        <v>41253</v>
      </c>
      <c r="C757" s="11" t="s">
        <v>51</v>
      </c>
      <c r="D757" s="11" t="s">
        <v>91</v>
      </c>
      <c r="E757" s="16">
        <f>min半5列*Q757</f>
        <v>1.5999517536892328E-3</v>
      </c>
      <c r="I757" s="11" t="s">
        <v>88</v>
      </c>
      <c r="J757" s="11" t="s">
        <v>51</v>
      </c>
      <c r="K757" s="11" t="s">
        <v>91</v>
      </c>
      <c r="L757" s="11" t="s">
        <v>606</v>
      </c>
      <c r="M757" s="8" t="s">
        <v>1377</v>
      </c>
      <c r="N757" s="8" t="s">
        <v>1337</v>
      </c>
      <c r="O757" s="20" t="s">
        <v>1366</v>
      </c>
      <c r="P757" s="31"/>
      <c r="Q757" s="15">
        <f t="shared" si="40"/>
        <v>0.31999035073784654</v>
      </c>
      <c r="R757" s="49"/>
      <c r="S757" s="49"/>
      <c r="T757" s="49"/>
    </row>
    <row r="758" spans="1:20" s="11" customFormat="1" ht="11.1" customHeight="1">
      <c r="A758" s="29"/>
      <c r="B758" s="46">
        <v>41253</v>
      </c>
      <c r="C758" s="11" t="s">
        <v>153</v>
      </c>
      <c r="D758" s="11" t="s">
        <v>91</v>
      </c>
      <c r="E758" s="16">
        <f>min半5列*Q758</f>
        <v>1.5999517536892328E-3</v>
      </c>
      <c r="I758" s="11" t="s">
        <v>88</v>
      </c>
      <c r="J758" s="11" t="s">
        <v>153</v>
      </c>
      <c r="K758" s="11" t="s">
        <v>91</v>
      </c>
      <c r="L758" s="11" t="s">
        <v>607</v>
      </c>
      <c r="M758" s="8" t="s">
        <v>1348</v>
      </c>
      <c r="N758" s="8" t="s">
        <v>1337</v>
      </c>
      <c r="O758" s="20" t="s">
        <v>1346</v>
      </c>
      <c r="P758" s="31"/>
      <c r="Q758" s="15">
        <f t="shared" si="40"/>
        <v>0.31999035073784654</v>
      </c>
      <c r="R758" s="49"/>
      <c r="S758" s="49"/>
      <c r="T758" s="49"/>
    </row>
    <row r="759" spans="1:20" s="11" customFormat="1" ht="11.1" customHeight="1">
      <c r="A759" s="29"/>
      <c r="B759" s="46">
        <v>41253</v>
      </c>
      <c r="C759" s="11" t="s">
        <v>141</v>
      </c>
      <c r="D759" s="11" t="s">
        <v>91</v>
      </c>
      <c r="E759" s="16">
        <f>min半5列*Q759</f>
        <v>1.5999517536892328E-3</v>
      </c>
      <c r="I759" s="11" t="s">
        <v>88</v>
      </c>
      <c r="J759" s="11" t="s">
        <v>141</v>
      </c>
      <c r="K759" s="11" t="s">
        <v>91</v>
      </c>
      <c r="L759" s="11" t="s">
        <v>608</v>
      </c>
      <c r="M759" s="8" t="s">
        <v>1365</v>
      </c>
      <c r="N759" s="8" t="s">
        <v>1337</v>
      </c>
      <c r="O759" s="20" t="s">
        <v>1346</v>
      </c>
      <c r="P759" s="31"/>
      <c r="Q759" s="15">
        <f t="shared" si="40"/>
        <v>0.31999035073784654</v>
      </c>
      <c r="R759" s="49"/>
      <c r="S759" s="49"/>
      <c r="T759" s="49"/>
    </row>
    <row r="760" spans="1:20" s="11" customFormat="1" ht="11.1" customHeight="1">
      <c r="A760" s="29"/>
      <c r="B760" s="46">
        <v>41253</v>
      </c>
      <c r="C760" s="11" t="s">
        <v>139</v>
      </c>
      <c r="D760" s="11" t="s">
        <v>91</v>
      </c>
      <c r="E760" s="16">
        <f>min半5列*Q760</f>
        <v>1.5999517536892328E-3</v>
      </c>
      <c r="I760" s="11" t="s">
        <v>88</v>
      </c>
      <c r="J760" s="11" t="s">
        <v>139</v>
      </c>
      <c r="K760" s="11" t="s">
        <v>91</v>
      </c>
      <c r="L760" s="11" t="s">
        <v>609</v>
      </c>
      <c r="M760" s="8" t="s">
        <v>1359</v>
      </c>
      <c r="N760" s="8" t="s">
        <v>1337</v>
      </c>
      <c r="O760" s="20" t="s">
        <v>1366</v>
      </c>
      <c r="P760" s="31"/>
      <c r="Q760" s="15">
        <f t="shared" si="40"/>
        <v>0.31999035073784654</v>
      </c>
      <c r="R760" s="49">
        <v>10</v>
      </c>
      <c r="S760" s="49">
        <v>50</v>
      </c>
      <c r="T760" s="49">
        <v>100</v>
      </c>
    </row>
    <row r="761" spans="1:20" s="11" customFormat="1" ht="11.1" customHeight="1">
      <c r="A761" s="29"/>
      <c r="B761" s="46">
        <v>41253</v>
      </c>
      <c r="C761" s="11" t="s">
        <v>40</v>
      </c>
      <c r="D761" s="11" t="s">
        <v>89</v>
      </c>
      <c r="F761" s="38">
        <f>min半6列*Q761</f>
        <v>0.50660156278514146</v>
      </c>
      <c r="I761" s="11" t="s">
        <v>88</v>
      </c>
      <c r="J761" s="11" t="s">
        <v>40</v>
      </c>
      <c r="K761" s="11" t="s">
        <v>5</v>
      </c>
      <c r="L761" s="11" t="s">
        <v>610</v>
      </c>
      <c r="M761" s="8"/>
      <c r="N761" s="8" t="s">
        <v>40</v>
      </c>
      <c r="O761" s="21"/>
      <c r="P761" s="31" t="s">
        <v>1709</v>
      </c>
      <c r="Q761" s="15">
        <f t="shared" si="40"/>
        <v>0.31999035073784654</v>
      </c>
      <c r="R761" s="49"/>
      <c r="S761" s="49"/>
      <c r="T761" s="49"/>
    </row>
    <row r="762" spans="1:20" s="11" customFormat="1" ht="11.1" customHeight="1">
      <c r="A762" s="29"/>
      <c r="B762" s="46">
        <v>41253</v>
      </c>
      <c r="C762" s="11" t="s">
        <v>131</v>
      </c>
      <c r="D762" s="11" t="s">
        <v>90</v>
      </c>
      <c r="G762" s="38">
        <f>min半7列*Q762</f>
        <v>0.44327151963065126</v>
      </c>
      <c r="I762" s="11" t="s">
        <v>88</v>
      </c>
      <c r="J762" s="11" t="s">
        <v>131</v>
      </c>
      <c r="K762" s="11" t="s">
        <v>15</v>
      </c>
      <c r="L762" s="11" t="s">
        <v>611</v>
      </c>
      <c r="M762" s="8" t="s">
        <v>1841</v>
      </c>
      <c r="N762" s="8" t="s">
        <v>1772</v>
      </c>
      <c r="O762" s="21" t="s">
        <v>1883</v>
      </c>
      <c r="P762" s="32" t="s">
        <v>1773</v>
      </c>
      <c r="Q762" s="15">
        <f t="shared" si="40"/>
        <v>0.31999035073784654</v>
      </c>
      <c r="R762" s="49"/>
      <c r="S762" s="49"/>
      <c r="T762" s="49"/>
    </row>
    <row r="763" spans="1:20" s="11" customFormat="1" ht="11.1" customHeight="1">
      <c r="A763" s="29"/>
      <c r="B763" s="46">
        <v>41253</v>
      </c>
      <c r="C763" s="11" t="s">
        <v>80</v>
      </c>
      <c r="D763" s="11" t="s">
        <v>90</v>
      </c>
      <c r="G763" s="38">
        <f>min半7列*Q763</f>
        <v>0.44327151963065126</v>
      </c>
      <c r="I763" s="11" t="s">
        <v>88</v>
      </c>
      <c r="J763" s="11" t="s">
        <v>310</v>
      </c>
      <c r="K763" s="11" t="s">
        <v>15</v>
      </c>
      <c r="L763" s="11" t="s">
        <v>612</v>
      </c>
      <c r="M763" s="8" t="s">
        <v>1856</v>
      </c>
      <c r="N763" s="8" t="s">
        <v>1775</v>
      </c>
      <c r="O763" s="23"/>
      <c r="P763" s="32" t="s">
        <v>1779</v>
      </c>
      <c r="Q763" s="15">
        <f t="shared" si="40"/>
        <v>0.31999035073784654</v>
      </c>
      <c r="R763" s="49"/>
      <c r="S763" s="49"/>
      <c r="T763" s="49"/>
    </row>
    <row r="764" spans="1:20" s="11" customFormat="1" ht="11.1" customHeight="1">
      <c r="A764" s="29"/>
      <c r="B764" s="46">
        <v>41253</v>
      </c>
      <c r="C764" s="11" t="s">
        <v>80</v>
      </c>
      <c r="D764" s="11" t="s">
        <v>90</v>
      </c>
      <c r="G764" s="38">
        <f>min半7列*Q764</f>
        <v>0.44327151963065126</v>
      </c>
      <c r="I764" s="11" t="s">
        <v>88</v>
      </c>
      <c r="J764" s="11" t="s">
        <v>310</v>
      </c>
      <c r="K764" s="11" t="s">
        <v>15</v>
      </c>
      <c r="L764" s="11" t="s">
        <v>611</v>
      </c>
      <c r="M764" s="8" t="s">
        <v>1856</v>
      </c>
      <c r="N764" s="8" t="s">
        <v>1775</v>
      </c>
      <c r="O764" s="21" t="s">
        <v>1884</v>
      </c>
      <c r="P764" s="32" t="s">
        <v>1773</v>
      </c>
      <c r="Q764" s="15">
        <f t="shared" si="40"/>
        <v>0.31999035073784654</v>
      </c>
      <c r="R764" s="49"/>
      <c r="S764" s="49"/>
      <c r="T764" s="49"/>
    </row>
    <row r="765" spans="1:20" s="11" customFormat="1" ht="11.1" customHeight="1">
      <c r="A765" s="29"/>
      <c r="B765" s="46">
        <v>41253</v>
      </c>
      <c r="C765" s="11" t="s">
        <v>106</v>
      </c>
      <c r="D765" s="11" t="s">
        <v>90</v>
      </c>
      <c r="G765" s="35">
        <v>30.2</v>
      </c>
      <c r="I765" s="11" t="s">
        <v>88</v>
      </c>
      <c r="J765" s="11" t="s">
        <v>297</v>
      </c>
      <c r="K765" s="11" t="s">
        <v>15</v>
      </c>
      <c r="L765" s="11" t="s">
        <v>611</v>
      </c>
      <c r="M765" s="8" t="s">
        <v>1885</v>
      </c>
      <c r="N765" s="8" t="s">
        <v>1775</v>
      </c>
      <c r="O765" s="23"/>
      <c r="P765" s="32" t="s">
        <v>1773</v>
      </c>
      <c r="Q765" s="15">
        <f t="shared" si="40"/>
        <v>0.31999035073784654</v>
      </c>
      <c r="R765" s="49"/>
      <c r="S765" s="49"/>
      <c r="T765" s="49"/>
    </row>
    <row r="766" spans="1:20" s="11" customFormat="1" ht="11.1" customHeight="1">
      <c r="A766" s="29"/>
      <c r="B766" s="46">
        <v>41254</v>
      </c>
      <c r="C766" s="11" t="s">
        <v>157</v>
      </c>
      <c r="D766" s="11" t="s">
        <v>91</v>
      </c>
      <c r="E766" s="16">
        <f>min半5列*Q766</f>
        <v>1.5998507827339199E-3</v>
      </c>
      <c r="I766" s="11" t="s">
        <v>88</v>
      </c>
      <c r="K766" s="11" t="s">
        <v>91</v>
      </c>
      <c r="L766" s="11" t="s">
        <v>613</v>
      </c>
      <c r="M766" s="8" t="s">
        <v>1417</v>
      </c>
      <c r="N766" s="8" t="s">
        <v>1337</v>
      </c>
      <c r="O766" s="20" t="s">
        <v>1366</v>
      </c>
      <c r="P766" s="31"/>
      <c r="Q766" s="15">
        <f t="shared" si="40"/>
        <v>0.31997015654678396</v>
      </c>
      <c r="R766" s="49"/>
      <c r="S766" s="49"/>
      <c r="T766" s="49"/>
    </row>
    <row r="767" spans="1:20" s="11" customFormat="1" ht="11.1" customHeight="1">
      <c r="A767" s="29"/>
      <c r="B767" s="46">
        <v>41254</v>
      </c>
      <c r="C767" s="11" t="s">
        <v>142</v>
      </c>
      <c r="D767" s="11" t="s">
        <v>91</v>
      </c>
      <c r="E767" s="16">
        <f>min半5列*Q767</f>
        <v>1.5998507827339199E-3</v>
      </c>
      <c r="I767" s="11" t="s">
        <v>88</v>
      </c>
      <c r="J767" s="11" t="s">
        <v>142</v>
      </c>
      <c r="K767" s="11" t="s">
        <v>91</v>
      </c>
      <c r="L767" s="11" t="s">
        <v>614</v>
      </c>
      <c r="M767" s="8" t="s">
        <v>1418</v>
      </c>
      <c r="N767" s="8" t="s">
        <v>1337</v>
      </c>
      <c r="O767" s="20" t="s">
        <v>1350</v>
      </c>
      <c r="P767" s="31"/>
      <c r="Q767" s="15">
        <f t="shared" si="40"/>
        <v>0.31997015654678396</v>
      </c>
      <c r="R767" s="49"/>
      <c r="S767" s="49"/>
      <c r="T767" s="49"/>
    </row>
    <row r="768" spans="1:20" s="11" customFormat="1" ht="11.1" customHeight="1">
      <c r="A768" s="29"/>
      <c r="B768" s="46">
        <v>41254</v>
      </c>
      <c r="C768" s="11" t="s">
        <v>80</v>
      </c>
      <c r="D768" s="11" t="s">
        <v>90</v>
      </c>
      <c r="G768" s="38">
        <f>min半7列*Q768</f>
        <v>0.44324354531911536</v>
      </c>
      <c r="I768" s="11" t="s">
        <v>88</v>
      </c>
      <c r="J768" s="11" t="s">
        <v>310</v>
      </c>
      <c r="K768" s="11" t="s">
        <v>18</v>
      </c>
      <c r="L768" s="11" t="s">
        <v>330</v>
      </c>
      <c r="M768" s="8" t="s">
        <v>1856</v>
      </c>
      <c r="N768" s="8" t="s">
        <v>1775</v>
      </c>
      <c r="O768" s="21" t="s">
        <v>1622</v>
      </c>
      <c r="P768" s="32" t="s">
        <v>1773</v>
      </c>
      <c r="Q768" s="15">
        <f t="shared" si="40"/>
        <v>0.31997015654678396</v>
      </c>
      <c r="R768" s="49"/>
      <c r="S768" s="49"/>
      <c r="T768" s="49"/>
    </row>
    <row r="769" spans="1:20" s="11" customFormat="1" ht="11.1" customHeight="1">
      <c r="A769" s="29"/>
      <c r="B769" s="46">
        <v>41254</v>
      </c>
      <c r="C769" s="11" t="s">
        <v>106</v>
      </c>
      <c r="D769" s="11" t="s">
        <v>90</v>
      </c>
      <c r="G769" s="35">
        <v>13.2</v>
      </c>
      <c r="I769" s="11" t="s">
        <v>88</v>
      </c>
      <c r="J769" s="11" t="s">
        <v>297</v>
      </c>
      <c r="K769" s="11" t="s">
        <v>15</v>
      </c>
      <c r="L769" s="11" t="s">
        <v>611</v>
      </c>
      <c r="M769" s="8" t="s">
        <v>1774</v>
      </c>
      <c r="N769" s="8" t="s">
        <v>1775</v>
      </c>
      <c r="O769" s="23"/>
      <c r="P769" s="32" t="s">
        <v>1773</v>
      </c>
      <c r="Q769" s="15">
        <f t="shared" si="40"/>
        <v>0.31997015654678396</v>
      </c>
      <c r="R769" s="49"/>
      <c r="S769" s="49"/>
      <c r="T769" s="49"/>
    </row>
    <row r="770" spans="1:20" s="11" customFormat="1" ht="11.1" customHeight="1">
      <c r="A770" s="29"/>
      <c r="B770" s="46">
        <v>41254</v>
      </c>
      <c r="C770" s="11" t="s">
        <v>106</v>
      </c>
      <c r="D770" s="11" t="s">
        <v>90</v>
      </c>
      <c r="G770" s="38">
        <f>min半7列*Q770</f>
        <v>0.44324354531911536</v>
      </c>
      <c r="I770" s="11" t="s">
        <v>88</v>
      </c>
      <c r="J770" s="11" t="s">
        <v>297</v>
      </c>
      <c r="K770" s="11" t="s">
        <v>18</v>
      </c>
      <c r="L770" s="11" t="s">
        <v>330</v>
      </c>
      <c r="M770" s="8" t="s">
        <v>1774</v>
      </c>
      <c r="N770" s="8" t="s">
        <v>1775</v>
      </c>
      <c r="O770" s="21" t="s">
        <v>1742</v>
      </c>
      <c r="P770" s="32" t="s">
        <v>1773</v>
      </c>
      <c r="Q770" s="15">
        <f t="shared" si="40"/>
        <v>0.31997015654678396</v>
      </c>
      <c r="R770" s="49"/>
      <c r="S770" s="49"/>
      <c r="T770" s="49"/>
    </row>
    <row r="771" spans="1:20" s="11" customFormat="1" ht="11.1" customHeight="1">
      <c r="A771" s="29"/>
      <c r="B771" s="46">
        <v>41254</v>
      </c>
      <c r="C771" s="11" t="s">
        <v>106</v>
      </c>
      <c r="D771" s="11" t="s">
        <v>90</v>
      </c>
      <c r="G771" s="38">
        <f>min半7列*Q771</f>
        <v>0.44324354531911536</v>
      </c>
      <c r="I771" s="11" t="s">
        <v>88</v>
      </c>
      <c r="J771" s="11" t="s">
        <v>297</v>
      </c>
      <c r="K771" s="11" t="s">
        <v>18</v>
      </c>
      <c r="L771" s="11" t="s">
        <v>330</v>
      </c>
      <c r="M771" s="8" t="s">
        <v>1774</v>
      </c>
      <c r="N771" s="8" t="s">
        <v>1775</v>
      </c>
      <c r="O771" s="21" t="s">
        <v>1587</v>
      </c>
      <c r="P771" s="32" t="s">
        <v>1773</v>
      </c>
      <c r="Q771" s="15">
        <f t="shared" si="40"/>
        <v>0.31997015654678396</v>
      </c>
      <c r="R771" s="49"/>
      <c r="S771" s="49"/>
      <c r="T771" s="49"/>
    </row>
    <row r="772" spans="1:20" s="11" customFormat="1" ht="11.1" customHeight="1">
      <c r="A772" s="29"/>
      <c r="B772" s="46">
        <v>41255</v>
      </c>
      <c r="C772" s="11" t="s">
        <v>34</v>
      </c>
      <c r="D772" s="11" t="s">
        <v>91</v>
      </c>
      <c r="E772" s="16">
        <f t="shared" ref="E772:E779" si="42">min半5列*Q772</f>
        <v>1.5997498181507576E-3</v>
      </c>
      <c r="I772" s="11" t="s">
        <v>88</v>
      </c>
      <c r="J772" s="11" t="s">
        <v>34</v>
      </c>
      <c r="K772" s="11" t="s">
        <v>91</v>
      </c>
      <c r="L772" s="11" t="s">
        <v>615</v>
      </c>
      <c r="M772" s="8" t="s">
        <v>1406</v>
      </c>
      <c r="N772" s="8" t="s">
        <v>1337</v>
      </c>
      <c r="O772" s="20" t="s">
        <v>1360</v>
      </c>
      <c r="P772" s="31"/>
      <c r="Q772" s="15">
        <f t="shared" si="40"/>
        <v>0.31994996363015149</v>
      </c>
      <c r="R772" s="49"/>
      <c r="S772" s="49"/>
      <c r="T772" s="49"/>
    </row>
    <row r="773" spans="1:20" s="11" customFormat="1" ht="11.1" customHeight="1">
      <c r="A773" s="29"/>
      <c r="B773" s="46">
        <v>41255</v>
      </c>
      <c r="C773" s="11" t="s">
        <v>144</v>
      </c>
      <c r="D773" s="11" t="s">
        <v>91</v>
      </c>
      <c r="E773" s="16">
        <f t="shared" si="42"/>
        <v>1.5997498181507576E-3</v>
      </c>
      <c r="I773" s="11" t="s">
        <v>88</v>
      </c>
      <c r="J773" s="11" t="s">
        <v>144</v>
      </c>
      <c r="K773" s="11" t="s">
        <v>91</v>
      </c>
      <c r="L773" s="11" t="s">
        <v>616</v>
      </c>
      <c r="M773" s="8" t="s">
        <v>1416</v>
      </c>
      <c r="N773" s="8" t="s">
        <v>1337</v>
      </c>
      <c r="O773" s="20" t="s">
        <v>1343</v>
      </c>
      <c r="P773" s="31"/>
      <c r="Q773" s="15">
        <f t="shared" si="40"/>
        <v>0.31994996363015149</v>
      </c>
      <c r="R773" s="49"/>
      <c r="S773" s="49"/>
      <c r="T773" s="49"/>
    </row>
    <row r="774" spans="1:20" s="11" customFormat="1" ht="11.1" customHeight="1">
      <c r="A774" s="29"/>
      <c r="B774" s="46">
        <v>41255</v>
      </c>
      <c r="C774" s="11" t="s">
        <v>145</v>
      </c>
      <c r="D774" s="11" t="s">
        <v>91</v>
      </c>
      <c r="E774" s="16">
        <f t="shared" si="42"/>
        <v>1.5997498181507576E-3</v>
      </c>
      <c r="I774" s="11" t="s">
        <v>88</v>
      </c>
      <c r="J774" s="11" t="s">
        <v>415</v>
      </c>
      <c r="K774" s="11" t="s">
        <v>91</v>
      </c>
      <c r="L774" s="11" t="s">
        <v>617</v>
      </c>
      <c r="M774" s="8" t="s">
        <v>1372</v>
      </c>
      <c r="N774" s="8" t="s">
        <v>1337</v>
      </c>
      <c r="O774" s="20" t="s">
        <v>1378</v>
      </c>
      <c r="P774" s="31"/>
      <c r="Q774" s="15">
        <f t="shared" si="40"/>
        <v>0.31994996363015149</v>
      </c>
      <c r="R774" s="49"/>
      <c r="S774" s="49"/>
      <c r="T774" s="49"/>
    </row>
    <row r="775" spans="1:20" s="11" customFormat="1" ht="11.1" customHeight="1">
      <c r="A775" s="29"/>
      <c r="B775" s="46">
        <v>41255</v>
      </c>
      <c r="C775" s="11" t="s">
        <v>143</v>
      </c>
      <c r="D775" s="11" t="s">
        <v>91</v>
      </c>
      <c r="E775" s="16">
        <f t="shared" si="42"/>
        <v>1.5997498181507576E-3</v>
      </c>
      <c r="I775" s="11" t="s">
        <v>88</v>
      </c>
      <c r="J775" s="11" t="s">
        <v>143</v>
      </c>
      <c r="K775" s="11" t="s">
        <v>91</v>
      </c>
      <c r="L775" s="11" t="s">
        <v>618</v>
      </c>
      <c r="M775" s="8" t="s">
        <v>1404</v>
      </c>
      <c r="N775" s="8" t="s">
        <v>1337</v>
      </c>
      <c r="O775" s="20" t="s">
        <v>1350</v>
      </c>
      <c r="P775" s="31"/>
      <c r="Q775" s="15">
        <f t="shared" si="40"/>
        <v>0.31994996363015149</v>
      </c>
      <c r="R775" s="49"/>
      <c r="S775" s="49"/>
      <c r="T775" s="49"/>
    </row>
    <row r="776" spans="1:20" s="11" customFormat="1" ht="11.1" customHeight="1">
      <c r="A776" s="29"/>
      <c r="B776" s="46">
        <v>41256</v>
      </c>
      <c r="C776" s="11" t="s">
        <v>134</v>
      </c>
      <c r="D776" s="11" t="s">
        <v>91</v>
      </c>
      <c r="E776" s="16">
        <f t="shared" si="42"/>
        <v>1.5996488599393441E-3</v>
      </c>
      <c r="I776" s="11" t="s">
        <v>88</v>
      </c>
      <c r="J776" s="11" t="s">
        <v>134</v>
      </c>
      <c r="K776" s="11" t="s">
        <v>91</v>
      </c>
      <c r="L776" s="11" t="s">
        <v>619</v>
      </c>
      <c r="M776" s="8" t="s">
        <v>1375</v>
      </c>
      <c r="N776" s="8" t="s">
        <v>1337</v>
      </c>
      <c r="O776" s="20" t="s">
        <v>1376</v>
      </c>
      <c r="P776" s="31"/>
      <c r="Q776" s="15">
        <f t="shared" si="40"/>
        <v>0.31992977198786882</v>
      </c>
      <c r="R776" s="49"/>
      <c r="S776" s="49"/>
      <c r="T776" s="49"/>
    </row>
    <row r="777" spans="1:20" s="11" customFormat="1" ht="11.1" customHeight="1">
      <c r="A777" s="29"/>
      <c r="B777" s="46">
        <v>41256</v>
      </c>
      <c r="C777" s="11" t="s">
        <v>145</v>
      </c>
      <c r="D777" s="11" t="s">
        <v>91</v>
      </c>
      <c r="E777" s="16">
        <f t="shared" si="42"/>
        <v>1.5996488599393441E-3</v>
      </c>
      <c r="I777" s="11" t="s">
        <v>88</v>
      </c>
      <c r="J777" s="11" t="s">
        <v>415</v>
      </c>
      <c r="K777" s="11" t="s">
        <v>91</v>
      </c>
      <c r="L777" s="11" t="s">
        <v>620</v>
      </c>
      <c r="M777" s="8" t="s">
        <v>1396</v>
      </c>
      <c r="N777" s="8" t="s">
        <v>1337</v>
      </c>
      <c r="O777" s="20" t="s">
        <v>1350</v>
      </c>
      <c r="P777" s="31"/>
      <c r="Q777" s="15">
        <f t="shared" si="40"/>
        <v>0.31992977198786882</v>
      </c>
      <c r="R777" s="49"/>
      <c r="S777" s="49"/>
      <c r="T777" s="49"/>
    </row>
    <row r="778" spans="1:20" s="11" customFormat="1" ht="11.1" customHeight="1">
      <c r="A778" s="29"/>
      <c r="B778" s="46">
        <v>41256</v>
      </c>
      <c r="C778" s="11" t="s">
        <v>49</v>
      </c>
      <c r="D778" s="11" t="s">
        <v>91</v>
      </c>
      <c r="E778" s="16">
        <f t="shared" si="42"/>
        <v>1.5996488599393441E-3</v>
      </c>
      <c r="I778" s="11" t="s">
        <v>88</v>
      </c>
      <c r="J778" s="11" t="s">
        <v>49</v>
      </c>
      <c r="K778" s="11" t="s">
        <v>91</v>
      </c>
      <c r="L778" s="11" t="s">
        <v>621</v>
      </c>
      <c r="M778" s="8" t="s">
        <v>1408</v>
      </c>
      <c r="N778" s="8" t="s">
        <v>1337</v>
      </c>
      <c r="O778" s="20" t="s">
        <v>1376</v>
      </c>
      <c r="P778" s="31"/>
      <c r="Q778" s="15">
        <f t="shared" si="40"/>
        <v>0.31992977198786882</v>
      </c>
      <c r="R778" s="49"/>
      <c r="S778" s="49"/>
      <c r="T778" s="49"/>
    </row>
    <row r="779" spans="1:20" s="11" customFormat="1" ht="11.1" customHeight="1">
      <c r="A779" s="29"/>
      <c r="B779" s="46">
        <v>41256</v>
      </c>
      <c r="C779" s="11" t="s">
        <v>50</v>
      </c>
      <c r="D779" s="11" t="s">
        <v>91</v>
      </c>
      <c r="E779" s="16">
        <f t="shared" si="42"/>
        <v>1.5996488599393441E-3</v>
      </c>
      <c r="I779" s="11" t="s">
        <v>88</v>
      </c>
      <c r="J779" s="11" t="s">
        <v>50</v>
      </c>
      <c r="K779" s="11" t="s">
        <v>91</v>
      </c>
      <c r="L779" s="11" t="s">
        <v>622</v>
      </c>
      <c r="M779" s="8" t="s">
        <v>1351</v>
      </c>
      <c r="N779" s="8" t="s">
        <v>1337</v>
      </c>
      <c r="O779" s="20" t="s">
        <v>1358</v>
      </c>
      <c r="P779" s="31"/>
      <c r="Q779" s="15">
        <f t="shared" si="40"/>
        <v>0.31992977198786882</v>
      </c>
      <c r="R779" s="49"/>
      <c r="S779" s="49"/>
      <c r="T779" s="49"/>
    </row>
    <row r="780" spans="1:20" s="11" customFormat="1" ht="11.1" customHeight="1">
      <c r="A780" s="29"/>
      <c r="B780" s="46">
        <v>41256</v>
      </c>
      <c r="C780" s="11" t="s">
        <v>13</v>
      </c>
      <c r="D780" s="11" t="s">
        <v>89</v>
      </c>
      <c r="F780" s="38">
        <f>min半6列*Q780</f>
        <v>0.50650565586376228</v>
      </c>
      <c r="I780" s="11" t="s">
        <v>88</v>
      </c>
      <c r="J780" s="11" t="s">
        <v>13</v>
      </c>
      <c r="K780" s="11" t="s">
        <v>252</v>
      </c>
      <c r="L780" s="11" t="s">
        <v>623</v>
      </c>
      <c r="M780" s="8"/>
      <c r="N780" s="8" t="s">
        <v>13</v>
      </c>
      <c r="O780" s="21" t="s">
        <v>1713</v>
      </c>
      <c r="P780" s="31" t="s">
        <v>1709</v>
      </c>
      <c r="Q780" s="15">
        <f t="shared" si="40"/>
        <v>0.31992977198786882</v>
      </c>
      <c r="R780" s="49"/>
      <c r="S780" s="49"/>
      <c r="T780" s="49"/>
    </row>
    <row r="781" spans="1:20" s="11" customFormat="1" ht="11.1" customHeight="1">
      <c r="A781" s="29"/>
      <c r="B781" s="46">
        <v>41257</v>
      </c>
      <c r="C781" s="11" t="s">
        <v>51</v>
      </c>
      <c r="D781" s="11" t="s">
        <v>91</v>
      </c>
      <c r="E781" s="16">
        <f>min半5列*Q781</f>
        <v>1.5995479080992772E-3</v>
      </c>
      <c r="I781" s="11" t="s">
        <v>88</v>
      </c>
      <c r="J781" s="11" t="s">
        <v>51</v>
      </c>
      <c r="K781" s="11" t="s">
        <v>91</v>
      </c>
      <c r="L781" s="11" t="s">
        <v>624</v>
      </c>
      <c r="M781" s="8" t="s">
        <v>1444</v>
      </c>
      <c r="N781" s="8" t="s">
        <v>1337</v>
      </c>
      <c r="O781" s="20" t="s">
        <v>1445</v>
      </c>
      <c r="P781" s="31"/>
      <c r="Q781" s="15">
        <f t="shared" si="40"/>
        <v>0.31990958161985544</v>
      </c>
      <c r="R781" s="49"/>
      <c r="S781" s="49"/>
      <c r="T781" s="49"/>
    </row>
    <row r="782" spans="1:20" s="11" customFormat="1" ht="11.1" customHeight="1">
      <c r="A782" s="29"/>
      <c r="B782" s="46">
        <v>41257</v>
      </c>
      <c r="C782" s="11" t="s">
        <v>158</v>
      </c>
      <c r="D782" s="11" t="s">
        <v>91</v>
      </c>
      <c r="E782" s="16">
        <f>min半5列*Q782</f>
        <v>1.5995479080992772E-3</v>
      </c>
      <c r="I782" s="11" t="s">
        <v>88</v>
      </c>
      <c r="K782" s="11" t="s">
        <v>91</v>
      </c>
      <c r="L782" s="11" t="s">
        <v>625</v>
      </c>
      <c r="M782" s="8" t="s">
        <v>1523</v>
      </c>
      <c r="N782" s="8" t="s">
        <v>1337</v>
      </c>
      <c r="O782" s="20" t="s">
        <v>1378</v>
      </c>
      <c r="P782" s="31"/>
      <c r="Q782" s="15">
        <f t="shared" si="40"/>
        <v>0.31990958161985544</v>
      </c>
      <c r="R782" s="49"/>
      <c r="S782" s="49"/>
      <c r="T782" s="49"/>
    </row>
    <row r="783" spans="1:20" s="11" customFormat="1" ht="11.1" customHeight="1">
      <c r="A783" s="29"/>
      <c r="B783" s="46">
        <v>41257</v>
      </c>
      <c r="C783" s="11" t="s">
        <v>141</v>
      </c>
      <c r="D783" s="11" t="s">
        <v>91</v>
      </c>
      <c r="E783" s="16">
        <f>min半5列*Q783</f>
        <v>1.5995479080992772E-3</v>
      </c>
      <c r="I783" s="11" t="s">
        <v>88</v>
      </c>
      <c r="J783" s="11" t="s">
        <v>141</v>
      </c>
      <c r="K783" s="11" t="s">
        <v>91</v>
      </c>
      <c r="L783" s="11" t="s">
        <v>626</v>
      </c>
      <c r="M783" s="8" t="s">
        <v>1381</v>
      </c>
      <c r="N783" s="8" t="s">
        <v>1337</v>
      </c>
      <c r="O783" s="20" t="s">
        <v>1355</v>
      </c>
      <c r="P783" s="31"/>
      <c r="Q783" s="15">
        <f t="shared" si="40"/>
        <v>0.31990958161985544</v>
      </c>
      <c r="R783" s="49"/>
      <c r="S783" s="49"/>
      <c r="T783" s="49"/>
    </row>
    <row r="784" spans="1:20" s="11" customFormat="1" ht="11.1" customHeight="1">
      <c r="A784" s="29"/>
      <c r="B784" s="46">
        <v>41257</v>
      </c>
      <c r="C784" s="11" t="s">
        <v>139</v>
      </c>
      <c r="D784" s="11" t="s">
        <v>91</v>
      </c>
      <c r="E784" s="16">
        <f>min半5列*Q784</f>
        <v>1.5995479080992772E-3</v>
      </c>
      <c r="I784" s="11" t="s">
        <v>88</v>
      </c>
      <c r="J784" s="11" t="s">
        <v>139</v>
      </c>
      <c r="K784" s="11" t="s">
        <v>91</v>
      </c>
      <c r="L784" s="11" t="s">
        <v>627</v>
      </c>
      <c r="M784" s="8" t="s">
        <v>1390</v>
      </c>
      <c r="N784" s="8" t="s">
        <v>1337</v>
      </c>
      <c r="O784" s="20" t="s">
        <v>1400</v>
      </c>
      <c r="P784" s="31"/>
      <c r="Q784" s="15">
        <f t="shared" si="40"/>
        <v>0.31990958161985544</v>
      </c>
      <c r="R784" s="49"/>
      <c r="S784" s="49"/>
      <c r="T784" s="49"/>
    </row>
    <row r="785" spans="1:20" s="11" customFormat="1" ht="11.1" customHeight="1">
      <c r="A785" s="29"/>
      <c r="B785" s="46">
        <v>41258</v>
      </c>
      <c r="C785" s="11" t="s">
        <v>8</v>
      </c>
      <c r="D785" s="11" t="s">
        <v>89</v>
      </c>
      <c r="F785" s="38">
        <f>min半6列*Q785</f>
        <v>0.50644172800336185</v>
      </c>
      <c r="I785" s="11" t="s">
        <v>88</v>
      </c>
      <c r="J785" s="11" t="s">
        <v>8</v>
      </c>
      <c r="K785" s="11" t="s">
        <v>5</v>
      </c>
      <c r="L785" s="11" t="s">
        <v>628</v>
      </c>
      <c r="M785" s="8"/>
      <c r="N785" s="8" t="s">
        <v>8</v>
      </c>
      <c r="O785" s="21" t="s">
        <v>1758</v>
      </c>
      <c r="P785" s="31" t="s">
        <v>1709</v>
      </c>
      <c r="Q785" s="15">
        <f t="shared" si="40"/>
        <v>0.31988939252603099</v>
      </c>
      <c r="R785" s="49"/>
      <c r="S785" s="49"/>
      <c r="T785" s="49"/>
    </row>
    <row r="786" spans="1:20" s="11" customFormat="1" ht="11.1" customHeight="1">
      <c r="A786" s="29"/>
      <c r="B786" s="46">
        <v>41258</v>
      </c>
      <c r="C786" s="11" t="s">
        <v>8</v>
      </c>
      <c r="D786" s="11" t="s">
        <v>89</v>
      </c>
      <c r="F786" s="38">
        <f>min半6列*Q786</f>
        <v>0.50644172800336185</v>
      </c>
      <c r="I786" s="11" t="s">
        <v>88</v>
      </c>
      <c r="J786" s="11" t="s">
        <v>8</v>
      </c>
      <c r="K786" s="11" t="s">
        <v>5</v>
      </c>
      <c r="L786" s="11" t="s">
        <v>628</v>
      </c>
      <c r="M786" s="8"/>
      <c r="N786" s="8" t="s">
        <v>8</v>
      </c>
      <c r="O786" s="21" t="s">
        <v>1758</v>
      </c>
      <c r="P786" s="31" t="s">
        <v>1709</v>
      </c>
      <c r="Q786" s="15">
        <f t="shared" si="40"/>
        <v>0.31988939252603099</v>
      </c>
      <c r="R786" s="49"/>
      <c r="S786" s="49"/>
      <c r="T786" s="49"/>
    </row>
    <row r="787" spans="1:20" s="11" customFormat="1" ht="11.1" customHeight="1">
      <c r="A787" s="29"/>
      <c r="B787" s="46">
        <v>41259</v>
      </c>
      <c r="C787" s="11" t="s">
        <v>4</v>
      </c>
      <c r="D787" s="11" t="s">
        <v>89</v>
      </c>
      <c r="F787" s="35">
        <v>10</v>
      </c>
      <c r="I787" s="11" t="s">
        <v>88</v>
      </c>
      <c r="J787" s="11" t="s">
        <v>4</v>
      </c>
      <c r="K787" s="11" t="s">
        <v>252</v>
      </c>
      <c r="L787" s="11" t="s">
        <v>253</v>
      </c>
      <c r="M787" s="8"/>
      <c r="N787" s="8" t="s">
        <v>4</v>
      </c>
      <c r="O787" s="21"/>
      <c r="P787" s="31" t="s">
        <v>1709</v>
      </c>
      <c r="Q787" s="15">
        <f t="shared" si="40"/>
        <v>0.31986920470631502</v>
      </c>
      <c r="R787" s="49"/>
      <c r="S787" s="49"/>
      <c r="T787" s="49"/>
    </row>
    <row r="788" spans="1:20" s="11" customFormat="1" ht="11.1" customHeight="1">
      <c r="A788" s="29"/>
      <c r="B788" s="46">
        <v>41259</v>
      </c>
      <c r="C788" s="11" t="s">
        <v>4</v>
      </c>
      <c r="D788" s="11" t="s">
        <v>89</v>
      </c>
      <c r="F788" s="38">
        <f>min半6列*Q788</f>
        <v>0.50640976709893537</v>
      </c>
      <c r="I788" s="11" t="s">
        <v>88</v>
      </c>
      <c r="J788" s="11" t="s">
        <v>4</v>
      </c>
      <c r="K788" s="11" t="s">
        <v>252</v>
      </c>
      <c r="L788" s="11" t="s">
        <v>253</v>
      </c>
      <c r="M788" s="8"/>
      <c r="N788" s="8" t="s">
        <v>4</v>
      </c>
      <c r="O788" s="21" t="s">
        <v>1710</v>
      </c>
      <c r="P788" s="31" t="s">
        <v>1709</v>
      </c>
      <c r="Q788" s="15">
        <f t="shared" si="40"/>
        <v>0.31986920470631502</v>
      </c>
      <c r="R788" s="49"/>
      <c r="S788" s="49"/>
      <c r="T788" s="49"/>
    </row>
    <row r="789" spans="1:20" s="11" customFormat="1" ht="11.1" customHeight="1">
      <c r="A789" s="29"/>
      <c r="B789" s="46">
        <v>41260</v>
      </c>
      <c r="C789" s="11" t="s">
        <v>157</v>
      </c>
      <c r="D789" s="11" t="s">
        <v>91</v>
      </c>
      <c r="E789" s="16">
        <f t="shared" ref="E789:E794" si="43">min半5列*Q789</f>
        <v>1.5992450908031356E-3</v>
      </c>
      <c r="I789" s="11" t="s">
        <v>88</v>
      </c>
      <c r="K789" s="11" t="s">
        <v>91</v>
      </c>
      <c r="L789" s="11" t="s">
        <v>629</v>
      </c>
      <c r="M789" s="8" t="s">
        <v>1417</v>
      </c>
      <c r="N789" s="8" t="s">
        <v>1337</v>
      </c>
      <c r="O789" s="20" t="s">
        <v>1350</v>
      </c>
      <c r="P789" s="31"/>
      <c r="Q789" s="15">
        <f t="shared" si="40"/>
        <v>0.31984901816062711</v>
      </c>
      <c r="R789" s="49"/>
      <c r="S789" s="49"/>
      <c r="T789" s="49"/>
    </row>
    <row r="790" spans="1:20" s="11" customFormat="1" ht="11.1" customHeight="1">
      <c r="A790" s="29"/>
      <c r="B790" s="46">
        <v>41260</v>
      </c>
      <c r="C790" s="11" t="s">
        <v>142</v>
      </c>
      <c r="D790" s="11" t="s">
        <v>91</v>
      </c>
      <c r="E790" s="16">
        <f t="shared" si="43"/>
        <v>1.5992450908031356E-3</v>
      </c>
      <c r="I790" s="11" t="s">
        <v>88</v>
      </c>
      <c r="J790" s="11" t="s">
        <v>142</v>
      </c>
      <c r="K790" s="11" t="s">
        <v>91</v>
      </c>
      <c r="L790" s="11" t="s">
        <v>630</v>
      </c>
      <c r="M790" s="8" t="s">
        <v>1418</v>
      </c>
      <c r="N790" s="8" t="s">
        <v>1337</v>
      </c>
      <c r="O790" s="20" t="s">
        <v>1380</v>
      </c>
      <c r="P790" s="31"/>
      <c r="Q790" s="15">
        <f t="shared" si="40"/>
        <v>0.31984901816062711</v>
      </c>
      <c r="R790" s="49"/>
      <c r="S790" s="49"/>
      <c r="T790" s="49"/>
    </row>
    <row r="791" spans="1:20" s="11" customFormat="1" ht="11.1" customHeight="1">
      <c r="A791" s="29"/>
      <c r="B791" s="46">
        <v>41260</v>
      </c>
      <c r="C791" s="11" t="s">
        <v>125</v>
      </c>
      <c r="D791" s="11" t="s">
        <v>91</v>
      </c>
      <c r="E791" s="16">
        <f t="shared" si="43"/>
        <v>1.5992450908031356E-3</v>
      </c>
      <c r="I791" s="11" t="s">
        <v>88</v>
      </c>
      <c r="J791" s="11" t="s">
        <v>382</v>
      </c>
      <c r="K791" s="11" t="s">
        <v>91</v>
      </c>
      <c r="L791" s="11" t="s">
        <v>631</v>
      </c>
      <c r="M791" s="8" t="s">
        <v>1419</v>
      </c>
      <c r="N791" s="8" t="s">
        <v>1337</v>
      </c>
      <c r="O791" s="20" t="s">
        <v>1343</v>
      </c>
      <c r="P791" s="31"/>
      <c r="Q791" s="15">
        <f t="shared" si="40"/>
        <v>0.31984901816062711</v>
      </c>
      <c r="R791" s="49"/>
      <c r="S791" s="49"/>
      <c r="T791" s="49"/>
    </row>
    <row r="792" spans="1:20" s="11" customFormat="1" ht="11.1" customHeight="1">
      <c r="A792" s="29"/>
      <c r="B792" s="46">
        <v>41261</v>
      </c>
      <c r="C792" s="11" t="s">
        <v>34</v>
      </c>
      <c r="D792" s="11" t="s">
        <v>91</v>
      </c>
      <c r="E792" s="16">
        <f t="shared" si="43"/>
        <v>1.599144164444434E-3</v>
      </c>
      <c r="I792" s="11" t="s">
        <v>88</v>
      </c>
      <c r="J792" s="11" t="s">
        <v>34</v>
      </c>
      <c r="K792" s="11" t="s">
        <v>91</v>
      </c>
      <c r="L792" s="11" t="s">
        <v>632</v>
      </c>
      <c r="M792" s="8" t="s">
        <v>1406</v>
      </c>
      <c r="N792" s="8" t="s">
        <v>1337</v>
      </c>
      <c r="O792" s="20" t="s">
        <v>1350</v>
      </c>
      <c r="P792" s="31"/>
      <c r="Q792" s="15">
        <f t="shared" si="40"/>
        <v>0.3198288328888868</v>
      </c>
      <c r="R792" s="49"/>
      <c r="S792" s="49"/>
      <c r="T792" s="49"/>
    </row>
    <row r="793" spans="1:20" s="11" customFormat="1" ht="11.1" customHeight="1">
      <c r="A793" s="29"/>
      <c r="B793" s="46">
        <v>41261</v>
      </c>
      <c r="C793" s="11" t="s">
        <v>144</v>
      </c>
      <c r="D793" s="11" t="s">
        <v>91</v>
      </c>
      <c r="E793" s="16">
        <f t="shared" si="43"/>
        <v>1.599144164444434E-3</v>
      </c>
      <c r="I793" s="11" t="s">
        <v>88</v>
      </c>
      <c r="J793" s="11" t="s">
        <v>144</v>
      </c>
      <c r="K793" s="11" t="s">
        <v>91</v>
      </c>
      <c r="L793" s="11" t="s">
        <v>633</v>
      </c>
      <c r="M793" s="8" t="s">
        <v>1416</v>
      </c>
      <c r="N793" s="8" t="s">
        <v>1337</v>
      </c>
      <c r="O793" s="20" t="s">
        <v>1376</v>
      </c>
      <c r="P793" s="31"/>
      <c r="Q793" s="15">
        <f t="shared" si="40"/>
        <v>0.3198288328888868</v>
      </c>
      <c r="R793" s="49"/>
      <c r="S793" s="49"/>
      <c r="T793" s="49"/>
    </row>
    <row r="794" spans="1:20" s="11" customFormat="1" ht="11.1" customHeight="1">
      <c r="A794" s="29"/>
      <c r="B794" s="46">
        <v>41261</v>
      </c>
      <c r="C794" s="11" t="s">
        <v>145</v>
      </c>
      <c r="D794" s="11" t="s">
        <v>91</v>
      </c>
      <c r="E794" s="16">
        <f t="shared" si="43"/>
        <v>1.599144164444434E-3</v>
      </c>
      <c r="I794" s="11" t="s">
        <v>88</v>
      </c>
      <c r="J794" s="11" t="s">
        <v>415</v>
      </c>
      <c r="K794" s="11" t="s">
        <v>91</v>
      </c>
      <c r="L794" s="11" t="s">
        <v>634</v>
      </c>
      <c r="M794" s="8" t="s">
        <v>1372</v>
      </c>
      <c r="N794" s="8" t="s">
        <v>1337</v>
      </c>
      <c r="O794" s="20" t="s">
        <v>1373</v>
      </c>
      <c r="P794" s="31"/>
      <c r="Q794" s="15">
        <f t="shared" si="40"/>
        <v>0.3198288328888868</v>
      </c>
      <c r="R794" s="49"/>
      <c r="S794" s="49"/>
      <c r="T794" s="49"/>
    </row>
    <row r="795" spans="1:20" s="11" customFormat="1" ht="11.1" customHeight="1">
      <c r="A795" s="29"/>
      <c r="B795" s="46">
        <v>41261</v>
      </c>
      <c r="C795" s="11" t="s">
        <v>6</v>
      </c>
      <c r="D795" s="11" t="s">
        <v>89</v>
      </c>
      <c r="F795" s="38">
        <f>min半6列*Q795</f>
        <v>0.50634585134099308</v>
      </c>
      <c r="I795" s="11" t="s">
        <v>88</v>
      </c>
      <c r="J795" s="11" t="s">
        <v>6</v>
      </c>
      <c r="K795" s="11" t="s">
        <v>252</v>
      </c>
      <c r="L795" s="11" t="s">
        <v>635</v>
      </c>
      <c r="M795" s="8"/>
      <c r="N795" s="8" t="s">
        <v>4</v>
      </c>
      <c r="O795" s="21" t="s">
        <v>1710</v>
      </c>
      <c r="P795" s="31" t="s">
        <v>1709</v>
      </c>
      <c r="Q795" s="15">
        <f t="shared" si="40"/>
        <v>0.3198288328888868</v>
      </c>
      <c r="R795" s="49"/>
      <c r="S795" s="49"/>
      <c r="T795" s="49"/>
    </row>
    <row r="796" spans="1:20" s="11" customFormat="1" ht="11.1" customHeight="1">
      <c r="A796" s="29"/>
      <c r="B796" s="46">
        <v>41261</v>
      </c>
      <c r="C796" s="11" t="s">
        <v>159</v>
      </c>
      <c r="D796" s="11" t="s">
        <v>90</v>
      </c>
      <c r="G796" s="38">
        <f t="shared" ref="G796:G804" si="44">min半7列*Q796</f>
        <v>0.44304777456399297</v>
      </c>
      <c r="I796" s="11" t="s">
        <v>88</v>
      </c>
      <c r="J796" s="11" t="s">
        <v>159</v>
      </c>
      <c r="K796" s="11" t="s">
        <v>18</v>
      </c>
      <c r="L796" s="11" t="s">
        <v>305</v>
      </c>
      <c r="M796" s="8" t="s">
        <v>1821</v>
      </c>
      <c r="N796" s="8" t="s">
        <v>1772</v>
      </c>
      <c r="O796" s="21" t="s">
        <v>1609</v>
      </c>
      <c r="P796" s="32" t="s">
        <v>1773</v>
      </c>
      <c r="Q796" s="15">
        <f t="shared" si="40"/>
        <v>0.3198288328888868</v>
      </c>
      <c r="R796" s="49"/>
      <c r="S796" s="49"/>
      <c r="T796" s="49"/>
    </row>
    <row r="797" spans="1:20" s="11" customFormat="1" ht="11.1" customHeight="1">
      <c r="A797" s="29"/>
      <c r="B797" s="46">
        <v>41261</v>
      </c>
      <c r="C797" s="11" t="s">
        <v>98</v>
      </c>
      <c r="D797" s="11" t="s">
        <v>90</v>
      </c>
      <c r="G797" s="38">
        <f t="shared" si="44"/>
        <v>0.44304777456399297</v>
      </c>
      <c r="I797" s="11" t="s">
        <v>88</v>
      </c>
      <c r="J797" s="11" t="s">
        <v>98</v>
      </c>
      <c r="K797" s="11" t="s">
        <v>15</v>
      </c>
      <c r="L797" s="11" t="s">
        <v>611</v>
      </c>
      <c r="M797" s="8" t="s">
        <v>1838</v>
      </c>
      <c r="N797" s="8" t="s">
        <v>1772</v>
      </c>
      <c r="O797" s="23"/>
      <c r="P797" s="32" t="s">
        <v>1779</v>
      </c>
      <c r="Q797" s="15">
        <f t="shared" si="40"/>
        <v>0.3198288328888868</v>
      </c>
      <c r="R797" s="49"/>
      <c r="S797" s="49"/>
      <c r="T797" s="49"/>
    </row>
    <row r="798" spans="1:20" s="11" customFormat="1" ht="11.1" customHeight="1">
      <c r="A798" s="29"/>
      <c r="B798" s="46">
        <v>41261</v>
      </c>
      <c r="C798" s="11" t="s">
        <v>98</v>
      </c>
      <c r="D798" s="11" t="s">
        <v>90</v>
      </c>
      <c r="G798" s="38">
        <f t="shared" si="44"/>
        <v>0.44304777456399297</v>
      </c>
      <c r="I798" s="11" t="s">
        <v>88</v>
      </c>
      <c r="J798" s="11" t="s">
        <v>98</v>
      </c>
      <c r="K798" s="11" t="s">
        <v>15</v>
      </c>
      <c r="L798" s="11" t="s">
        <v>567</v>
      </c>
      <c r="M798" s="8" t="s">
        <v>1838</v>
      </c>
      <c r="N798" s="8" t="s">
        <v>1772</v>
      </c>
      <c r="O798" s="21" t="s">
        <v>1886</v>
      </c>
      <c r="P798" s="32" t="s">
        <v>1773</v>
      </c>
      <c r="Q798" s="15">
        <f t="shared" si="40"/>
        <v>0.3198288328888868</v>
      </c>
      <c r="R798" s="49"/>
      <c r="S798" s="49"/>
      <c r="T798" s="49"/>
    </row>
    <row r="799" spans="1:20" s="11" customFormat="1" ht="11.1" customHeight="1">
      <c r="A799" s="29"/>
      <c r="B799" s="46">
        <v>41261</v>
      </c>
      <c r="C799" s="11" t="s">
        <v>70</v>
      </c>
      <c r="D799" s="11" t="s">
        <v>90</v>
      </c>
      <c r="G799" s="38">
        <f t="shared" si="44"/>
        <v>0.44304777456399297</v>
      </c>
      <c r="I799" s="11" t="s">
        <v>88</v>
      </c>
      <c r="J799" s="11" t="s">
        <v>636</v>
      </c>
      <c r="K799" s="11" t="s">
        <v>84</v>
      </c>
      <c r="L799" s="11" t="s">
        <v>499</v>
      </c>
      <c r="M799" s="8" t="s">
        <v>1793</v>
      </c>
      <c r="N799" s="8" t="s">
        <v>1775</v>
      </c>
      <c r="O799" s="21" t="s">
        <v>1605</v>
      </c>
      <c r="P799" s="32" t="s">
        <v>1773</v>
      </c>
      <c r="Q799" s="15">
        <f t="shared" si="40"/>
        <v>0.3198288328888868</v>
      </c>
      <c r="R799" s="49"/>
      <c r="S799" s="49"/>
      <c r="T799" s="49"/>
    </row>
    <row r="800" spans="1:20" s="11" customFormat="1" ht="11.1" customHeight="1">
      <c r="A800" s="29"/>
      <c r="B800" s="46">
        <v>41261</v>
      </c>
      <c r="C800" s="11" t="s">
        <v>95</v>
      </c>
      <c r="D800" s="11" t="s">
        <v>90</v>
      </c>
      <c r="G800" s="38">
        <f t="shared" si="44"/>
        <v>0.44304777456399297</v>
      </c>
      <c r="I800" s="11" t="s">
        <v>88</v>
      </c>
      <c r="J800" s="11" t="s">
        <v>95</v>
      </c>
      <c r="K800" s="11" t="s">
        <v>84</v>
      </c>
      <c r="L800" s="11" t="s">
        <v>334</v>
      </c>
      <c r="M800" s="8" t="s">
        <v>1818</v>
      </c>
      <c r="N800" s="8" t="s">
        <v>1775</v>
      </c>
      <c r="O800" s="21" t="s">
        <v>1820</v>
      </c>
      <c r="P800" s="32" t="s">
        <v>1773</v>
      </c>
      <c r="Q800" s="15">
        <f t="shared" si="40"/>
        <v>0.3198288328888868</v>
      </c>
      <c r="R800" s="49"/>
      <c r="S800" s="49"/>
      <c r="T800" s="49"/>
    </row>
    <row r="801" spans="1:20" s="11" customFormat="1" ht="11.1" customHeight="1">
      <c r="A801" s="29"/>
      <c r="B801" s="46">
        <v>41261</v>
      </c>
      <c r="C801" s="11" t="s">
        <v>68</v>
      </c>
      <c r="D801" s="11" t="s">
        <v>90</v>
      </c>
      <c r="G801" s="38">
        <f t="shared" si="44"/>
        <v>0.44304777456399297</v>
      </c>
      <c r="I801" s="11" t="s">
        <v>88</v>
      </c>
      <c r="J801" s="11" t="s">
        <v>637</v>
      </c>
      <c r="K801" s="11" t="s">
        <v>15</v>
      </c>
      <c r="L801" s="11" t="s">
        <v>611</v>
      </c>
      <c r="M801" s="8" t="s">
        <v>1878</v>
      </c>
      <c r="N801" s="8" t="s">
        <v>1775</v>
      </c>
      <c r="O801" s="21" t="s">
        <v>1887</v>
      </c>
      <c r="P801" s="32" t="s">
        <v>1773</v>
      </c>
      <c r="Q801" s="15">
        <f t="shared" si="40"/>
        <v>0.3198288328888868</v>
      </c>
      <c r="R801" s="49"/>
      <c r="S801" s="49"/>
      <c r="T801" s="49"/>
    </row>
    <row r="802" spans="1:20" s="11" customFormat="1" ht="11.1" customHeight="1">
      <c r="A802" s="29"/>
      <c r="B802" s="46">
        <v>41261</v>
      </c>
      <c r="C802" s="11" t="s">
        <v>101</v>
      </c>
      <c r="D802" s="11" t="s">
        <v>90</v>
      </c>
      <c r="G802" s="38">
        <f t="shared" si="44"/>
        <v>0.44304777456399297</v>
      </c>
      <c r="I802" s="11" t="s">
        <v>88</v>
      </c>
      <c r="J802" s="11" t="s">
        <v>101</v>
      </c>
      <c r="K802" s="11" t="s">
        <v>84</v>
      </c>
      <c r="L802" s="11" t="s">
        <v>335</v>
      </c>
      <c r="M802" s="8" t="s">
        <v>1823</v>
      </c>
      <c r="N802" s="8" t="s">
        <v>1775</v>
      </c>
      <c r="O802" s="21" t="s">
        <v>1824</v>
      </c>
      <c r="P802" s="32" t="s">
        <v>1773</v>
      </c>
      <c r="Q802" s="15">
        <f t="shared" si="40"/>
        <v>0.3198288328888868</v>
      </c>
      <c r="R802" s="49"/>
      <c r="S802" s="49"/>
      <c r="T802" s="49"/>
    </row>
    <row r="803" spans="1:20" s="11" customFormat="1" ht="11.1" customHeight="1">
      <c r="A803" s="29"/>
      <c r="B803" s="46">
        <v>41261</v>
      </c>
      <c r="C803" s="11" t="s">
        <v>106</v>
      </c>
      <c r="D803" s="11" t="s">
        <v>90</v>
      </c>
      <c r="G803" s="38">
        <f t="shared" si="44"/>
        <v>0.44304777456399297</v>
      </c>
      <c r="I803" s="11" t="s">
        <v>88</v>
      </c>
      <c r="J803" s="11" t="s">
        <v>297</v>
      </c>
      <c r="K803" s="11" t="s">
        <v>18</v>
      </c>
      <c r="L803" s="11" t="s">
        <v>638</v>
      </c>
      <c r="M803" s="8" t="s">
        <v>1774</v>
      </c>
      <c r="N803" s="8" t="s">
        <v>1775</v>
      </c>
      <c r="O803" s="21" t="s">
        <v>1588</v>
      </c>
      <c r="P803" s="32" t="s">
        <v>1773</v>
      </c>
      <c r="Q803" s="15">
        <f t="shared" si="40"/>
        <v>0.3198288328888868</v>
      </c>
      <c r="R803" s="49"/>
      <c r="S803" s="49"/>
      <c r="T803" s="49"/>
    </row>
    <row r="804" spans="1:20" s="11" customFormat="1" ht="11.1" customHeight="1">
      <c r="A804" s="29"/>
      <c r="B804" s="46">
        <v>41261</v>
      </c>
      <c r="C804" s="11" t="s">
        <v>114</v>
      </c>
      <c r="D804" s="11" t="s">
        <v>90</v>
      </c>
      <c r="G804" s="38">
        <f t="shared" si="44"/>
        <v>0.44304777456399297</v>
      </c>
      <c r="I804" s="11" t="s">
        <v>88</v>
      </c>
      <c r="J804" s="11" t="s">
        <v>114</v>
      </c>
      <c r="K804" s="11" t="s">
        <v>15</v>
      </c>
      <c r="L804" s="11" t="s">
        <v>567</v>
      </c>
      <c r="M804" s="8" t="s">
        <v>1839</v>
      </c>
      <c r="N804" s="8" t="s">
        <v>1775</v>
      </c>
      <c r="O804" s="23"/>
      <c r="P804" s="32" t="s">
        <v>1779</v>
      </c>
      <c r="Q804" s="15">
        <f t="shared" si="40"/>
        <v>0.3198288328888868</v>
      </c>
      <c r="R804" s="49"/>
      <c r="S804" s="49"/>
      <c r="T804" s="49"/>
    </row>
    <row r="805" spans="1:20" s="11" customFormat="1" ht="11.1" customHeight="1">
      <c r="A805" s="29"/>
      <c r="B805" s="46">
        <v>41262</v>
      </c>
      <c r="C805" s="11" t="s">
        <v>134</v>
      </c>
      <c r="D805" s="11" t="s">
        <v>91</v>
      </c>
      <c r="E805" s="16">
        <f>min半5列*Q805</f>
        <v>1.5990432444550685E-3</v>
      </c>
      <c r="I805" s="11" t="s">
        <v>88</v>
      </c>
      <c r="J805" s="11" t="s">
        <v>134</v>
      </c>
      <c r="K805" s="11" t="s">
        <v>91</v>
      </c>
      <c r="L805" s="11" t="s">
        <v>639</v>
      </c>
      <c r="M805" s="8" t="s">
        <v>1435</v>
      </c>
      <c r="N805" s="8" t="s">
        <v>1337</v>
      </c>
      <c r="O805" s="20" t="s">
        <v>1360</v>
      </c>
      <c r="P805" s="31"/>
      <c r="Q805" s="15">
        <f t="shared" si="40"/>
        <v>0.31980864889101368</v>
      </c>
      <c r="R805" s="49"/>
      <c r="S805" s="49"/>
      <c r="T805" s="49"/>
    </row>
    <row r="806" spans="1:20" s="11" customFormat="1" ht="11.1" customHeight="1">
      <c r="A806" s="29"/>
      <c r="B806" s="46">
        <v>41262</v>
      </c>
      <c r="C806" s="11" t="s">
        <v>145</v>
      </c>
      <c r="D806" s="11" t="s">
        <v>91</v>
      </c>
      <c r="E806" s="16">
        <f>min半5列*Q806</f>
        <v>1.5990432444550685E-3</v>
      </c>
      <c r="I806" s="11" t="s">
        <v>88</v>
      </c>
      <c r="J806" s="11" t="s">
        <v>415</v>
      </c>
      <c r="K806" s="11" t="s">
        <v>91</v>
      </c>
      <c r="L806" s="11" t="s">
        <v>640</v>
      </c>
      <c r="M806" s="8" t="s">
        <v>1396</v>
      </c>
      <c r="N806" s="8" t="s">
        <v>1337</v>
      </c>
      <c r="O806" s="20" t="s">
        <v>1400</v>
      </c>
      <c r="P806" s="31"/>
      <c r="Q806" s="15">
        <f t="shared" si="40"/>
        <v>0.31980864889101368</v>
      </c>
      <c r="R806" s="49"/>
      <c r="S806" s="49"/>
      <c r="T806" s="49"/>
    </row>
    <row r="807" spans="1:20" s="11" customFormat="1" ht="11.1" customHeight="1">
      <c r="A807" s="29"/>
      <c r="B807" s="46">
        <v>41262</v>
      </c>
      <c r="C807" s="11" t="s">
        <v>49</v>
      </c>
      <c r="D807" s="11" t="s">
        <v>91</v>
      </c>
      <c r="E807" s="16">
        <f>min半5列*Q807</f>
        <v>1.5990432444550685E-3</v>
      </c>
      <c r="I807" s="11" t="s">
        <v>88</v>
      </c>
      <c r="J807" s="11" t="s">
        <v>49</v>
      </c>
      <c r="K807" s="11" t="s">
        <v>91</v>
      </c>
      <c r="L807" s="11" t="s">
        <v>641</v>
      </c>
      <c r="M807" s="8" t="s">
        <v>1408</v>
      </c>
      <c r="N807" s="8" t="s">
        <v>1337</v>
      </c>
      <c r="O807" s="20" t="s">
        <v>1343</v>
      </c>
      <c r="P807" s="31"/>
      <c r="Q807" s="15">
        <f t="shared" si="40"/>
        <v>0.31980864889101368</v>
      </c>
      <c r="R807" s="49"/>
      <c r="S807" s="49"/>
      <c r="T807" s="49"/>
    </row>
    <row r="808" spans="1:20" s="11" customFormat="1" ht="11.1" customHeight="1">
      <c r="A808" s="29"/>
      <c r="B808" s="46">
        <v>41262</v>
      </c>
      <c r="C808" s="11" t="s">
        <v>50</v>
      </c>
      <c r="D808" s="11" t="s">
        <v>91</v>
      </c>
      <c r="E808" s="16">
        <f>min半5列*Q808</f>
        <v>1.5990432444550685E-3</v>
      </c>
      <c r="I808" s="11" t="s">
        <v>88</v>
      </c>
      <c r="J808" s="11" t="s">
        <v>50</v>
      </c>
      <c r="K808" s="11" t="s">
        <v>91</v>
      </c>
      <c r="L808" s="11" t="s">
        <v>642</v>
      </c>
      <c r="M808" s="8" t="s">
        <v>1351</v>
      </c>
      <c r="N808" s="8" t="s">
        <v>1337</v>
      </c>
      <c r="O808" s="20" t="s">
        <v>1360</v>
      </c>
      <c r="P808" s="31"/>
      <c r="Q808" s="15">
        <f t="shared" si="40"/>
        <v>0.31980864889101368</v>
      </c>
      <c r="R808" s="49">
        <v>10</v>
      </c>
      <c r="S808" s="49">
        <v>50</v>
      </c>
      <c r="T808" s="49">
        <v>100</v>
      </c>
    </row>
    <row r="809" spans="1:20" s="11" customFormat="1" ht="11.1" customHeight="1">
      <c r="A809" s="29"/>
      <c r="B809" s="46">
        <v>41263</v>
      </c>
      <c r="C809" s="11" t="s">
        <v>143</v>
      </c>
      <c r="D809" s="11" t="s">
        <v>91</v>
      </c>
      <c r="E809" s="16">
        <f>min半5列*Q809</f>
        <v>1.5989423308346382E-3</v>
      </c>
      <c r="I809" s="11" t="s">
        <v>88</v>
      </c>
      <c r="J809" s="11" t="s">
        <v>143</v>
      </c>
      <c r="K809" s="11" t="s">
        <v>91</v>
      </c>
      <c r="L809" s="11" t="s">
        <v>643</v>
      </c>
      <c r="M809" s="8" t="s">
        <v>1404</v>
      </c>
      <c r="N809" s="8" t="s">
        <v>1337</v>
      </c>
      <c r="O809" s="20" t="s">
        <v>1380</v>
      </c>
      <c r="P809" s="31"/>
      <c r="Q809" s="15">
        <f t="shared" ref="Q809:Q872" si="45" xml:space="preserve"> 1* 2.71828 ^ (-(0.69315 / 30.07) * (B809 - 23198) / 365.25)</f>
        <v>0.31978846616692763</v>
      </c>
      <c r="R809" s="49"/>
      <c r="S809" s="49"/>
      <c r="T809" s="49"/>
    </row>
    <row r="810" spans="1:20" s="11" customFormat="1" ht="11.1" customHeight="1">
      <c r="A810" s="29"/>
      <c r="B810" s="46">
        <v>41264</v>
      </c>
      <c r="C810" s="11" t="s">
        <v>41</v>
      </c>
      <c r="D810" s="11" t="s">
        <v>89</v>
      </c>
      <c r="F810" s="35">
        <v>56</v>
      </c>
      <c r="I810" s="11" t="s">
        <v>88</v>
      </c>
      <c r="J810" s="11" t="s">
        <v>41</v>
      </c>
      <c r="K810" s="11" t="s">
        <v>3</v>
      </c>
      <c r="L810" s="11" t="s">
        <v>644</v>
      </c>
      <c r="M810" s="8"/>
      <c r="N810" s="8" t="s">
        <v>43</v>
      </c>
      <c r="O810" s="21"/>
      <c r="P810" s="31" t="s">
        <v>1709</v>
      </c>
      <c r="Q810" s="15">
        <f t="shared" si="45"/>
        <v>0.31976828471654806</v>
      </c>
      <c r="R810" s="49"/>
      <c r="S810" s="49"/>
      <c r="T810" s="49"/>
    </row>
    <row r="811" spans="1:20" s="11" customFormat="1" ht="11.1" customHeight="1">
      <c r="A811" s="29"/>
      <c r="B811" s="46">
        <v>41264</v>
      </c>
      <c r="C811" s="11" t="s">
        <v>78</v>
      </c>
      <c r="D811" s="11" t="s">
        <v>83</v>
      </c>
      <c r="G811" s="38">
        <f t="shared" ref="G811:G818" si="46">min半7列*Q811</f>
        <v>0.44296389928368662</v>
      </c>
      <c r="I811" s="11" t="s">
        <v>88</v>
      </c>
      <c r="J811" s="11" t="s">
        <v>133</v>
      </c>
      <c r="K811" s="11" t="s">
        <v>22</v>
      </c>
      <c r="L811" s="11" t="s">
        <v>645</v>
      </c>
      <c r="M811" s="8" t="s">
        <v>1816</v>
      </c>
      <c r="N811" s="8" t="s">
        <v>2015</v>
      </c>
      <c r="O811" s="23"/>
      <c r="P811" s="32" t="s">
        <v>1779</v>
      </c>
      <c r="Q811" s="15">
        <f t="shared" si="45"/>
        <v>0.31976828471654806</v>
      </c>
      <c r="R811" s="49"/>
      <c r="S811" s="49"/>
      <c r="T811" s="49"/>
    </row>
    <row r="812" spans="1:20" s="11" customFormat="1" ht="11.1" customHeight="1">
      <c r="A812" s="29"/>
      <c r="B812" s="46">
        <v>41269</v>
      </c>
      <c r="C812" s="11" t="s">
        <v>118</v>
      </c>
      <c r="D812" s="11" t="s">
        <v>83</v>
      </c>
      <c r="G812" s="38">
        <f t="shared" si="46"/>
        <v>0.44282414243455853</v>
      </c>
      <c r="I812" s="11" t="s">
        <v>88</v>
      </c>
      <c r="J812" s="11" t="s">
        <v>118</v>
      </c>
      <c r="K812" s="11" t="s">
        <v>22</v>
      </c>
      <c r="L812" s="11" t="s">
        <v>294</v>
      </c>
      <c r="M812" s="8" t="s">
        <v>1832</v>
      </c>
      <c r="N812" s="8" t="s">
        <v>2015</v>
      </c>
      <c r="O812" s="23"/>
      <c r="P812" s="32" t="s">
        <v>1779</v>
      </c>
      <c r="Q812" s="15">
        <f t="shared" si="45"/>
        <v>0.31966739656743398</v>
      </c>
      <c r="R812" s="49"/>
      <c r="S812" s="49"/>
      <c r="T812" s="49"/>
    </row>
    <row r="813" spans="1:20" s="11" customFormat="1" ht="11.1" customHeight="1">
      <c r="A813" s="29"/>
      <c r="B813" s="46">
        <v>41269</v>
      </c>
      <c r="C813" s="11" t="s">
        <v>118</v>
      </c>
      <c r="D813" s="11" t="s">
        <v>83</v>
      </c>
      <c r="G813" s="38">
        <f t="shared" si="46"/>
        <v>0.44282414243455853</v>
      </c>
      <c r="I813" s="11" t="s">
        <v>88</v>
      </c>
      <c r="J813" s="11" t="s">
        <v>118</v>
      </c>
      <c r="K813" s="11" t="s">
        <v>22</v>
      </c>
      <c r="L813" s="11" t="s">
        <v>294</v>
      </c>
      <c r="M813" s="8" t="s">
        <v>1832</v>
      </c>
      <c r="N813" s="8" t="s">
        <v>2015</v>
      </c>
      <c r="O813" s="23"/>
      <c r="P813" s="32" t="s">
        <v>1779</v>
      </c>
      <c r="Q813" s="15">
        <f t="shared" si="45"/>
        <v>0.31966739656743398</v>
      </c>
      <c r="R813" s="49"/>
      <c r="S813" s="49"/>
      <c r="T813" s="49"/>
    </row>
    <row r="814" spans="1:20" s="11" customFormat="1" ht="11.1" customHeight="1">
      <c r="A814" s="29"/>
      <c r="B814" s="46">
        <v>41269</v>
      </c>
      <c r="C814" s="11" t="s">
        <v>118</v>
      </c>
      <c r="D814" s="11" t="s">
        <v>83</v>
      </c>
      <c r="G814" s="38">
        <f t="shared" si="46"/>
        <v>0.44282414243455853</v>
      </c>
      <c r="I814" s="11" t="s">
        <v>88</v>
      </c>
      <c r="J814" s="11" t="s">
        <v>118</v>
      </c>
      <c r="K814" s="11" t="s">
        <v>22</v>
      </c>
      <c r="L814" s="11" t="s">
        <v>294</v>
      </c>
      <c r="M814" s="8" t="s">
        <v>1832</v>
      </c>
      <c r="N814" s="8" t="s">
        <v>2015</v>
      </c>
      <c r="O814" s="23"/>
      <c r="P814" s="32" t="s">
        <v>1779</v>
      </c>
      <c r="Q814" s="15">
        <f t="shared" si="45"/>
        <v>0.31966739656743398</v>
      </c>
      <c r="R814" s="49"/>
      <c r="S814" s="49"/>
      <c r="T814" s="49"/>
    </row>
    <row r="815" spans="1:20" s="11" customFormat="1" ht="11.1" customHeight="1">
      <c r="A815" s="29"/>
      <c r="B815" s="46">
        <v>41269</v>
      </c>
      <c r="C815" s="11" t="s">
        <v>78</v>
      </c>
      <c r="D815" s="11" t="s">
        <v>83</v>
      </c>
      <c r="G815" s="38">
        <f t="shared" si="46"/>
        <v>0.44282414243455853</v>
      </c>
      <c r="I815" s="11" t="s">
        <v>88</v>
      </c>
      <c r="J815" s="11" t="s">
        <v>133</v>
      </c>
      <c r="K815" s="11" t="s">
        <v>22</v>
      </c>
      <c r="L815" s="11" t="s">
        <v>294</v>
      </c>
      <c r="M815" s="8" t="s">
        <v>1816</v>
      </c>
      <c r="N815" s="8" t="s">
        <v>2015</v>
      </c>
      <c r="O815" s="23"/>
      <c r="P815" s="32" t="s">
        <v>1779</v>
      </c>
      <c r="Q815" s="15">
        <f t="shared" si="45"/>
        <v>0.31966739656743398</v>
      </c>
      <c r="R815" s="49"/>
      <c r="S815" s="49"/>
      <c r="T815" s="49"/>
    </row>
    <row r="816" spans="1:20" s="11" customFormat="1" ht="11.1" customHeight="1">
      <c r="A816" s="29"/>
      <c r="B816" s="46">
        <v>41269</v>
      </c>
      <c r="C816" s="11" t="s">
        <v>78</v>
      </c>
      <c r="D816" s="11" t="s">
        <v>83</v>
      </c>
      <c r="G816" s="38">
        <f t="shared" si="46"/>
        <v>0.44282414243455853</v>
      </c>
      <c r="I816" s="11" t="s">
        <v>88</v>
      </c>
      <c r="J816" s="11" t="s">
        <v>133</v>
      </c>
      <c r="K816" s="11" t="s">
        <v>22</v>
      </c>
      <c r="L816" s="11" t="s">
        <v>294</v>
      </c>
      <c r="M816" s="8" t="s">
        <v>1816</v>
      </c>
      <c r="N816" s="8" t="s">
        <v>2015</v>
      </c>
      <c r="O816" s="23"/>
      <c r="P816" s="32" t="s">
        <v>1779</v>
      </c>
      <c r="Q816" s="15">
        <f t="shared" si="45"/>
        <v>0.31966739656743398</v>
      </c>
      <c r="R816" s="49"/>
      <c r="S816" s="49"/>
      <c r="T816" s="49"/>
    </row>
    <row r="817" spans="1:20" s="11" customFormat="1" ht="11.1" customHeight="1">
      <c r="A817" s="29"/>
      <c r="B817" s="46">
        <v>41269</v>
      </c>
      <c r="C817" s="11" t="s">
        <v>78</v>
      </c>
      <c r="D817" s="11" t="s">
        <v>83</v>
      </c>
      <c r="G817" s="38">
        <f t="shared" si="46"/>
        <v>0.44282414243455853</v>
      </c>
      <c r="I817" s="11" t="s">
        <v>88</v>
      </c>
      <c r="J817" s="11" t="s">
        <v>133</v>
      </c>
      <c r="K817" s="11" t="s">
        <v>22</v>
      </c>
      <c r="L817" s="11" t="s">
        <v>294</v>
      </c>
      <c r="M817" s="8" t="s">
        <v>1816</v>
      </c>
      <c r="N817" s="8" t="s">
        <v>2015</v>
      </c>
      <c r="O817" s="23"/>
      <c r="P817" s="32" t="s">
        <v>1779</v>
      </c>
      <c r="Q817" s="15">
        <f t="shared" si="45"/>
        <v>0.31966739656743398</v>
      </c>
      <c r="R817" s="49"/>
      <c r="S817" s="49"/>
      <c r="T817" s="49"/>
    </row>
    <row r="818" spans="1:20" s="11" customFormat="1" ht="11.1" customHeight="1">
      <c r="A818" s="29"/>
      <c r="B818" s="46">
        <v>41285</v>
      </c>
      <c r="C818" s="11" t="s">
        <v>79</v>
      </c>
      <c r="D818" s="11" t="s">
        <v>90</v>
      </c>
      <c r="G818" s="38">
        <f t="shared" si="46"/>
        <v>0.44237721675936614</v>
      </c>
      <c r="I818" s="11" t="s">
        <v>88</v>
      </c>
      <c r="J818" s="11" t="s">
        <v>646</v>
      </c>
      <c r="K818" s="11" t="s">
        <v>15</v>
      </c>
      <c r="L818" s="11" t="s">
        <v>306</v>
      </c>
      <c r="M818" s="8" t="s">
        <v>1831</v>
      </c>
      <c r="N818" s="8" t="s">
        <v>1775</v>
      </c>
      <c r="O818" s="23"/>
      <c r="P818" s="32" t="s">
        <v>1779</v>
      </c>
      <c r="Q818" s="15">
        <f t="shared" si="45"/>
        <v>0.31934476834246317</v>
      </c>
      <c r="R818" s="49"/>
      <c r="S818" s="49"/>
      <c r="T818" s="49"/>
    </row>
    <row r="819" spans="1:20" s="11" customFormat="1" ht="11.1" customHeight="1">
      <c r="A819" s="29"/>
      <c r="B819" s="46">
        <v>41289</v>
      </c>
      <c r="C819" s="11" t="s">
        <v>51</v>
      </c>
      <c r="D819" s="11" t="s">
        <v>91</v>
      </c>
      <c r="E819" s="16">
        <f>min半5列*Q819</f>
        <v>1.5963208108831892E-3</v>
      </c>
      <c r="I819" s="11" t="s">
        <v>88</v>
      </c>
      <c r="J819" s="11" t="s">
        <v>51</v>
      </c>
      <c r="K819" s="11" t="s">
        <v>91</v>
      </c>
      <c r="L819" s="11" t="s">
        <v>647</v>
      </c>
      <c r="M819" s="8" t="s">
        <v>1401</v>
      </c>
      <c r="N819" s="8" t="s">
        <v>1337</v>
      </c>
      <c r="O819" s="20" t="s">
        <v>1385</v>
      </c>
      <c r="P819" s="31"/>
      <c r="Q819" s="15">
        <f t="shared" si="45"/>
        <v>0.31926416217663783</v>
      </c>
      <c r="R819" s="49"/>
      <c r="S819" s="49"/>
      <c r="T819" s="49"/>
    </row>
    <row r="820" spans="1:20" s="11" customFormat="1" ht="11.1" customHeight="1">
      <c r="A820" s="29"/>
      <c r="B820" s="46">
        <v>41289</v>
      </c>
      <c r="C820" s="11" t="s">
        <v>141</v>
      </c>
      <c r="D820" s="11" t="s">
        <v>91</v>
      </c>
      <c r="E820" s="16">
        <f>min半5列*Q820</f>
        <v>1.5963208108831892E-3</v>
      </c>
      <c r="I820" s="11" t="s">
        <v>88</v>
      </c>
      <c r="J820" s="11" t="s">
        <v>141</v>
      </c>
      <c r="K820" s="11" t="s">
        <v>91</v>
      </c>
      <c r="L820" s="11" t="s">
        <v>648</v>
      </c>
      <c r="M820" s="8" t="s">
        <v>1381</v>
      </c>
      <c r="N820" s="8" t="s">
        <v>1337</v>
      </c>
      <c r="O820" s="20" t="s">
        <v>1366</v>
      </c>
      <c r="P820" s="31"/>
      <c r="Q820" s="15">
        <f t="shared" si="45"/>
        <v>0.31926416217663783</v>
      </c>
      <c r="R820" s="49"/>
      <c r="S820" s="49"/>
      <c r="T820" s="49"/>
    </row>
    <row r="821" spans="1:20" s="11" customFormat="1" ht="11.1" customHeight="1">
      <c r="A821" s="29"/>
      <c r="B821" s="46">
        <v>41289</v>
      </c>
      <c r="C821" s="11" t="s">
        <v>139</v>
      </c>
      <c r="D821" s="11" t="s">
        <v>91</v>
      </c>
      <c r="E821" s="16">
        <f>min半5列*Q821</f>
        <v>1.5963208108831892E-3</v>
      </c>
      <c r="I821" s="11" t="s">
        <v>88</v>
      </c>
      <c r="J821" s="11" t="s">
        <v>139</v>
      </c>
      <c r="K821" s="11" t="s">
        <v>91</v>
      </c>
      <c r="L821" s="11" t="s">
        <v>649</v>
      </c>
      <c r="M821" s="8" t="s">
        <v>1390</v>
      </c>
      <c r="N821" s="8" t="s">
        <v>1337</v>
      </c>
      <c r="O821" s="20" t="s">
        <v>1380</v>
      </c>
      <c r="P821" s="31"/>
      <c r="Q821" s="15">
        <f t="shared" si="45"/>
        <v>0.31926416217663783</v>
      </c>
      <c r="R821" s="49"/>
      <c r="S821" s="49"/>
      <c r="T821" s="49"/>
    </row>
    <row r="822" spans="1:20" s="11" customFormat="1" ht="11.1" customHeight="1">
      <c r="A822" s="29"/>
      <c r="B822" s="46">
        <v>41289</v>
      </c>
      <c r="C822" s="11" t="s">
        <v>42</v>
      </c>
      <c r="D822" s="11" t="s">
        <v>91</v>
      </c>
      <c r="E822" s="16">
        <f>min半5列*Q822</f>
        <v>1.5963208108831892E-3</v>
      </c>
      <c r="I822" s="11" t="s">
        <v>88</v>
      </c>
      <c r="K822" s="11" t="s">
        <v>91</v>
      </c>
      <c r="L822" s="11" t="s">
        <v>650</v>
      </c>
      <c r="M822" s="8" t="s">
        <v>1439</v>
      </c>
      <c r="N822" s="8" t="s">
        <v>1337</v>
      </c>
      <c r="O822" s="20" t="s">
        <v>1343</v>
      </c>
      <c r="P822" s="31"/>
      <c r="Q822" s="15">
        <f t="shared" si="45"/>
        <v>0.31926416217663783</v>
      </c>
      <c r="R822" s="49"/>
      <c r="S822" s="49"/>
      <c r="T822" s="49"/>
    </row>
    <row r="823" spans="1:20" s="11" customFormat="1" ht="11.1" customHeight="1">
      <c r="A823" s="29"/>
      <c r="B823" s="46">
        <v>41289</v>
      </c>
      <c r="C823" s="11" t="s">
        <v>97</v>
      </c>
      <c r="D823" s="11" t="s">
        <v>90</v>
      </c>
      <c r="G823" s="38">
        <f>min半7列*Q823</f>
        <v>0.44226555583729582</v>
      </c>
      <c r="I823" s="11" t="s">
        <v>88</v>
      </c>
      <c r="J823" s="11" t="s">
        <v>97</v>
      </c>
      <c r="K823" s="11" t="s">
        <v>84</v>
      </c>
      <c r="L823" s="11" t="s">
        <v>304</v>
      </c>
      <c r="M823" s="8" t="s">
        <v>1771</v>
      </c>
      <c r="N823" s="8" t="s">
        <v>1772</v>
      </c>
      <c r="O823" s="23"/>
      <c r="P823" s="32" t="s">
        <v>1779</v>
      </c>
      <c r="Q823" s="15">
        <f t="shared" si="45"/>
        <v>0.31926416217663783</v>
      </c>
      <c r="R823" s="49"/>
      <c r="S823" s="49"/>
      <c r="T823" s="49"/>
    </row>
    <row r="824" spans="1:20" s="11" customFormat="1" ht="11.1" customHeight="1">
      <c r="A824" s="29"/>
      <c r="B824" s="46">
        <v>41289</v>
      </c>
      <c r="C824" s="11" t="s">
        <v>70</v>
      </c>
      <c r="D824" s="11" t="s">
        <v>90</v>
      </c>
      <c r="G824" s="38">
        <f>min半7列*Q824</f>
        <v>0.44226555583729582</v>
      </c>
      <c r="I824" s="11" t="s">
        <v>88</v>
      </c>
      <c r="J824" s="11" t="s">
        <v>283</v>
      </c>
      <c r="K824" s="11" t="s">
        <v>18</v>
      </c>
      <c r="L824" s="11" t="s">
        <v>330</v>
      </c>
      <c r="M824" s="8" t="s">
        <v>1793</v>
      </c>
      <c r="N824" s="8" t="s">
        <v>1775</v>
      </c>
      <c r="O824" s="21" t="s">
        <v>1756</v>
      </c>
      <c r="P824" s="32" t="s">
        <v>1773</v>
      </c>
      <c r="Q824" s="15">
        <f t="shared" si="45"/>
        <v>0.31926416217663783</v>
      </c>
      <c r="R824" s="49"/>
      <c r="S824" s="49"/>
      <c r="T824" s="49"/>
    </row>
    <row r="825" spans="1:20" s="11" customFormat="1" ht="11.1" customHeight="1">
      <c r="A825" s="29"/>
      <c r="B825" s="46">
        <v>41289</v>
      </c>
      <c r="C825" s="11" t="s">
        <v>127</v>
      </c>
      <c r="D825" s="11" t="s">
        <v>90</v>
      </c>
      <c r="G825" s="35">
        <v>31.9</v>
      </c>
      <c r="I825" s="11" t="s">
        <v>88</v>
      </c>
      <c r="J825" s="11" t="s">
        <v>346</v>
      </c>
      <c r="K825" s="11" t="s">
        <v>15</v>
      </c>
      <c r="L825" s="11" t="s">
        <v>651</v>
      </c>
      <c r="M825" s="8" t="s">
        <v>1840</v>
      </c>
      <c r="N825" s="8" t="s">
        <v>1775</v>
      </c>
      <c r="O825" s="23"/>
      <c r="P825" s="32" t="s">
        <v>1779</v>
      </c>
      <c r="Q825" s="15">
        <f t="shared" si="45"/>
        <v>0.31926416217663783</v>
      </c>
      <c r="R825" s="49"/>
      <c r="S825" s="49"/>
      <c r="T825" s="49"/>
    </row>
    <row r="826" spans="1:20" s="11" customFormat="1" ht="11.1" customHeight="1">
      <c r="A826" s="29"/>
      <c r="B826" s="46">
        <v>41289</v>
      </c>
      <c r="C826" s="11" t="s">
        <v>127</v>
      </c>
      <c r="D826" s="11" t="s">
        <v>90</v>
      </c>
      <c r="G826" s="38">
        <f>min半7列*Q826</f>
        <v>0.44226555583729582</v>
      </c>
      <c r="I826" s="11" t="s">
        <v>88</v>
      </c>
      <c r="J826" s="11" t="s">
        <v>346</v>
      </c>
      <c r="K826" s="11" t="s">
        <v>15</v>
      </c>
      <c r="L826" s="11" t="s">
        <v>539</v>
      </c>
      <c r="M826" s="8" t="s">
        <v>1840</v>
      </c>
      <c r="N826" s="8" t="s">
        <v>1775</v>
      </c>
      <c r="O826" s="23"/>
      <c r="P826" s="32" t="s">
        <v>1773</v>
      </c>
      <c r="Q826" s="15">
        <f t="shared" si="45"/>
        <v>0.31926416217663783</v>
      </c>
      <c r="R826" s="49"/>
      <c r="S826" s="49"/>
      <c r="T826" s="49"/>
    </row>
    <row r="827" spans="1:20" s="11" customFormat="1" ht="11.1" customHeight="1">
      <c r="A827" s="29"/>
      <c r="B827" s="46">
        <v>41289</v>
      </c>
      <c r="C827" s="11" t="s">
        <v>127</v>
      </c>
      <c r="D827" s="11" t="s">
        <v>90</v>
      </c>
      <c r="G827" s="38">
        <f>min半7列*Q827</f>
        <v>0.44226555583729582</v>
      </c>
      <c r="I827" s="11" t="s">
        <v>88</v>
      </c>
      <c r="J827" s="11" t="s">
        <v>346</v>
      </c>
      <c r="K827" s="11" t="s">
        <v>15</v>
      </c>
      <c r="L827" s="11" t="s">
        <v>567</v>
      </c>
      <c r="M827" s="8" t="s">
        <v>1840</v>
      </c>
      <c r="N827" s="8" t="s">
        <v>1775</v>
      </c>
      <c r="O827" s="23"/>
      <c r="P827" s="32" t="s">
        <v>1779</v>
      </c>
      <c r="Q827" s="15">
        <f t="shared" si="45"/>
        <v>0.31926416217663783</v>
      </c>
      <c r="R827" s="49"/>
      <c r="S827" s="49"/>
      <c r="T827" s="49"/>
    </row>
    <row r="828" spans="1:20" s="11" customFormat="1" ht="11.1" customHeight="1">
      <c r="A828" s="29"/>
      <c r="B828" s="46">
        <v>41289</v>
      </c>
      <c r="C828" s="11" t="s">
        <v>63</v>
      </c>
      <c r="D828" s="11" t="s">
        <v>90</v>
      </c>
      <c r="G828" s="38">
        <f>min半7列*Q828</f>
        <v>0.44226555583729582</v>
      </c>
      <c r="I828" s="11" t="s">
        <v>88</v>
      </c>
      <c r="J828" s="11" t="s">
        <v>315</v>
      </c>
      <c r="K828" s="11" t="s">
        <v>18</v>
      </c>
      <c r="L828" s="11" t="s">
        <v>330</v>
      </c>
      <c r="M828" s="8" t="s">
        <v>1790</v>
      </c>
      <c r="N828" s="8" t="s">
        <v>1775</v>
      </c>
      <c r="O828" s="21" t="s">
        <v>1550</v>
      </c>
      <c r="P828" s="32" t="s">
        <v>1773</v>
      </c>
      <c r="Q828" s="15">
        <f t="shared" si="45"/>
        <v>0.31926416217663783</v>
      </c>
      <c r="R828" s="49"/>
      <c r="S828" s="49"/>
      <c r="T828" s="49"/>
    </row>
    <row r="829" spans="1:20" s="11" customFormat="1" ht="11.1" customHeight="1">
      <c r="A829" s="29"/>
      <c r="B829" s="46">
        <v>41289</v>
      </c>
      <c r="C829" s="11" t="s">
        <v>106</v>
      </c>
      <c r="D829" s="11" t="s">
        <v>90</v>
      </c>
      <c r="G829" s="38">
        <f>min半7列*Q829</f>
        <v>0.44226555583729582</v>
      </c>
      <c r="I829" s="11" t="s">
        <v>88</v>
      </c>
      <c r="J829" s="11" t="s">
        <v>297</v>
      </c>
      <c r="K829" s="11" t="s">
        <v>84</v>
      </c>
      <c r="L829" s="11" t="s">
        <v>304</v>
      </c>
      <c r="M829" s="8" t="s">
        <v>1774</v>
      </c>
      <c r="N829" s="8" t="s">
        <v>1775</v>
      </c>
      <c r="O829" s="23"/>
      <c r="P829" s="32" t="s">
        <v>1779</v>
      </c>
      <c r="Q829" s="15">
        <f t="shared" si="45"/>
        <v>0.31926416217663783</v>
      </c>
      <c r="R829" s="49"/>
      <c r="S829" s="49"/>
      <c r="T829" s="49"/>
    </row>
    <row r="830" spans="1:20" s="11" customFormat="1" ht="11.1" customHeight="1">
      <c r="A830" s="29"/>
      <c r="B830" s="46">
        <v>41289</v>
      </c>
      <c r="C830" s="11" t="s">
        <v>119</v>
      </c>
      <c r="D830" s="11" t="s">
        <v>90</v>
      </c>
      <c r="G830" s="38">
        <f>min半7列*Q830</f>
        <v>0.44226555583729582</v>
      </c>
      <c r="I830" s="11" t="s">
        <v>88</v>
      </c>
      <c r="J830" s="11" t="s">
        <v>329</v>
      </c>
      <c r="K830" s="11" t="s">
        <v>84</v>
      </c>
      <c r="L830" s="11" t="s">
        <v>499</v>
      </c>
      <c r="M830" s="8" t="s">
        <v>1792</v>
      </c>
      <c r="N830" s="8" t="s">
        <v>1775</v>
      </c>
      <c r="O830" s="21" t="s">
        <v>1599</v>
      </c>
      <c r="P830" s="32" t="s">
        <v>1773</v>
      </c>
      <c r="Q830" s="15">
        <f t="shared" si="45"/>
        <v>0.31926416217663783</v>
      </c>
      <c r="R830" s="49"/>
      <c r="S830" s="49"/>
      <c r="T830" s="49"/>
    </row>
    <row r="831" spans="1:20" s="11" customFormat="1" ht="11.1" customHeight="1">
      <c r="A831" s="29"/>
      <c r="B831" s="46">
        <v>41290</v>
      </c>
      <c r="C831" s="11" t="s">
        <v>135</v>
      </c>
      <c r="D831" s="11" t="s">
        <v>91</v>
      </c>
      <c r="E831" s="16">
        <f t="shared" ref="E831:E844" si="47">min半5列*Q831</f>
        <v>1.5962200690721384E-3</v>
      </c>
      <c r="I831" s="11" t="s">
        <v>88</v>
      </c>
      <c r="K831" s="11" t="s">
        <v>91</v>
      </c>
      <c r="L831" s="11" t="s">
        <v>652</v>
      </c>
      <c r="M831" s="8" t="s">
        <v>1407</v>
      </c>
      <c r="N831" s="8" t="s">
        <v>1337</v>
      </c>
      <c r="O831" s="20" t="s">
        <v>1358</v>
      </c>
      <c r="P831" s="31"/>
      <c r="Q831" s="15">
        <f t="shared" si="45"/>
        <v>0.31924401381442769</v>
      </c>
      <c r="R831" s="49"/>
      <c r="S831" s="49"/>
      <c r="T831" s="49"/>
    </row>
    <row r="832" spans="1:20" s="11" customFormat="1" ht="11.1" customHeight="1">
      <c r="A832" s="29"/>
      <c r="B832" s="46">
        <v>41290</v>
      </c>
      <c r="C832" s="11" t="s">
        <v>142</v>
      </c>
      <c r="D832" s="11" t="s">
        <v>91</v>
      </c>
      <c r="E832" s="16">
        <f t="shared" si="47"/>
        <v>1.5962200690721384E-3</v>
      </c>
      <c r="I832" s="11" t="s">
        <v>88</v>
      </c>
      <c r="J832" s="11" t="s">
        <v>142</v>
      </c>
      <c r="K832" s="11" t="s">
        <v>91</v>
      </c>
      <c r="L832" s="11" t="s">
        <v>653</v>
      </c>
      <c r="M832" s="8" t="s">
        <v>1386</v>
      </c>
      <c r="N832" s="8" t="s">
        <v>1337</v>
      </c>
      <c r="O832" s="20" t="s">
        <v>1376</v>
      </c>
      <c r="P832" s="31"/>
      <c r="Q832" s="15">
        <f t="shared" si="45"/>
        <v>0.31924401381442769</v>
      </c>
      <c r="R832" s="49"/>
      <c r="S832" s="49"/>
      <c r="T832" s="49"/>
    </row>
    <row r="833" spans="1:20" s="11" customFormat="1" ht="11.1" customHeight="1">
      <c r="A833" s="29"/>
      <c r="B833" s="46">
        <v>41290</v>
      </c>
      <c r="C833" s="11" t="s">
        <v>125</v>
      </c>
      <c r="D833" s="11" t="s">
        <v>91</v>
      </c>
      <c r="E833" s="16">
        <f t="shared" si="47"/>
        <v>1.5962200690721384E-3</v>
      </c>
      <c r="I833" s="11" t="s">
        <v>88</v>
      </c>
      <c r="J833" s="11" t="s">
        <v>382</v>
      </c>
      <c r="K833" s="11" t="s">
        <v>91</v>
      </c>
      <c r="L833" s="11" t="s">
        <v>654</v>
      </c>
      <c r="M833" s="8" t="s">
        <v>1424</v>
      </c>
      <c r="N833" s="8" t="s">
        <v>1337</v>
      </c>
      <c r="O833" s="20" t="s">
        <v>1376</v>
      </c>
      <c r="P833" s="31"/>
      <c r="Q833" s="15">
        <f t="shared" si="45"/>
        <v>0.31924401381442769</v>
      </c>
      <c r="R833" s="49"/>
      <c r="S833" s="49"/>
      <c r="T833" s="49"/>
    </row>
    <row r="834" spans="1:20" s="11" customFormat="1" ht="11.1" customHeight="1">
      <c r="A834" s="29"/>
      <c r="B834" s="46">
        <v>41291</v>
      </c>
      <c r="C834" s="11" t="s">
        <v>34</v>
      </c>
      <c r="D834" s="11" t="s">
        <v>91</v>
      </c>
      <c r="E834" s="16">
        <f t="shared" si="47"/>
        <v>1.5961193336187774E-3</v>
      </c>
      <c r="I834" s="11" t="s">
        <v>88</v>
      </c>
      <c r="J834" s="11" t="s">
        <v>34</v>
      </c>
      <c r="K834" s="11" t="s">
        <v>91</v>
      </c>
      <c r="L834" s="11" t="s">
        <v>655</v>
      </c>
      <c r="M834" s="8" t="s">
        <v>1406</v>
      </c>
      <c r="N834" s="8" t="s">
        <v>1337</v>
      </c>
      <c r="O834" s="20" t="s">
        <v>1350</v>
      </c>
      <c r="P834" s="31"/>
      <c r="Q834" s="15">
        <f t="shared" si="45"/>
        <v>0.31922386672375547</v>
      </c>
      <c r="R834" s="49"/>
      <c r="S834" s="49"/>
      <c r="T834" s="49"/>
    </row>
    <row r="835" spans="1:20" s="11" customFormat="1" ht="11.1" customHeight="1">
      <c r="A835" s="29"/>
      <c r="B835" s="46">
        <v>41291</v>
      </c>
      <c r="C835" s="11" t="s">
        <v>144</v>
      </c>
      <c r="D835" s="11" t="s">
        <v>91</v>
      </c>
      <c r="E835" s="16">
        <f t="shared" si="47"/>
        <v>1.5961193336187774E-3</v>
      </c>
      <c r="I835" s="11" t="s">
        <v>88</v>
      </c>
      <c r="J835" s="11" t="s">
        <v>144</v>
      </c>
      <c r="K835" s="11" t="s">
        <v>91</v>
      </c>
      <c r="L835" s="11" t="s">
        <v>656</v>
      </c>
      <c r="M835" s="8" t="s">
        <v>1416</v>
      </c>
      <c r="N835" s="8" t="s">
        <v>1337</v>
      </c>
      <c r="O835" s="20" t="s">
        <v>1380</v>
      </c>
      <c r="P835" s="31"/>
      <c r="Q835" s="15">
        <f t="shared" si="45"/>
        <v>0.31922386672375547</v>
      </c>
      <c r="R835" s="49"/>
      <c r="S835" s="49"/>
      <c r="T835" s="49"/>
    </row>
    <row r="836" spans="1:20" s="11" customFormat="1" ht="11.1" customHeight="1">
      <c r="A836" s="29"/>
      <c r="B836" s="46">
        <v>41291</v>
      </c>
      <c r="C836" s="11" t="s">
        <v>145</v>
      </c>
      <c r="D836" s="11" t="s">
        <v>91</v>
      </c>
      <c r="E836" s="16">
        <f t="shared" si="47"/>
        <v>1.5961193336187774E-3</v>
      </c>
      <c r="I836" s="11" t="s">
        <v>88</v>
      </c>
      <c r="J836" s="11" t="s">
        <v>415</v>
      </c>
      <c r="K836" s="11" t="s">
        <v>91</v>
      </c>
      <c r="L836" s="11" t="s">
        <v>657</v>
      </c>
      <c r="M836" s="8" t="s">
        <v>1372</v>
      </c>
      <c r="N836" s="8" t="s">
        <v>1337</v>
      </c>
      <c r="O836" s="20" t="s">
        <v>1360</v>
      </c>
      <c r="P836" s="31"/>
      <c r="Q836" s="15">
        <f t="shared" si="45"/>
        <v>0.31922386672375547</v>
      </c>
      <c r="R836" s="49"/>
      <c r="S836" s="49"/>
      <c r="T836" s="49"/>
    </row>
    <row r="837" spans="1:20" s="11" customFormat="1" ht="11.1" customHeight="1">
      <c r="A837" s="29"/>
      <c r="B837" s="46">
        <v>41292</v>
      </c>
      <c r="C837" s="11" t="s">
        <v>134</v>
      </c>
      <c r="D837" s="11" t="s">
        <v>91</v>
      </c>
      <c r="E837" s="16">
        <f t="shared" si="47"/>
        <v>1.5960186045227049E-3</v>
      </c>
      <c r="I837" s="11" t="s">
        <v>88</v>
      </c>
      <c r="J837" s="11" t="s">
        <v>134</v>
      </c>
      <c r="K837" s="11" t="s">
        <v>91</v>
      </c>
      <c r="L837" s="11" t="s">
        <v>658</v>
      </c>
      <c r="M837" s="8" t="s">
        <v>1435</v>
      </c>
      <c r="N837" s="8" t="s">
        <v>1337</v>
      </c>
      <c r="O837" s="20" t="s">
        <v>1346</v>
      </c>
      <c r="P837" s="31"/>
      <c r="Q837" s="15">
        <f t="shared" si="45"/>
        <v>0.31920372090454097</v>
      </c>
      <c r="R837" s="49"/>
      <c r="S837" s="49"/>
      <c r="T837" s="49"/>
    </row>
    <row r="838" spans="1:20" s="11" customFormat="1" ht="11.1" customHeight="1">
      <c r="A838" s="29"/>
      <c r="B838" s="46">
        <v>41292</v>
      </c>
      <c r="C838" s="11" t="s">
        <v>145</v>
      </c>
      <c r="D838" s="11" t="s">
        <v>91</v>
      </c>
      <c r="E838" s="16">
        <f t="shared" si="47"/>
        <v>1.5960186045227049E-3</v>
      </c>
      <c r="I838" s="11" t="s">
        <v>88</v>
      </c>
      <c r="J838" s="11" t="s">
        <v>415</v>
      </c>
      <c r="K838" s="11" t="s">
        <v>91</v>
      </c>
      <c r="L838" s="11" t="s">
        <v>659</v>
      </c>
      <c r="M838" s="8" t="s">
        <v>1396</v>
      </c>
      <c r="N838" s="8" t="s">
        <v>1337</v>
      </c>
      <c r="O838" s="20" t="s">
        <v>1343</v>
      </c>
      <c r="P838" s="31"/>
      <c r="Q838" s="15">
        <f t="shared" si="45"/>
        <v>0.31920372090454097</v>
      </c>
      <c r="R838" s="49"/>
      <c r="S838" s="49"/>
      <c r="T838" s="49"/>
    </row>
    <row r="839" spans="1:20" s="11" customFormat="1" ht="11.1" customHeight="1">
      <c r="A839" s="29"/>
      <c r="B839" s="46">
        <v>41292</v>
      </c>
      <c r="C839" s="11" t="s">
        <v>49</v>
      </c>
      <c r="D839" s="11" t="s">
        <v>91</v>
      </c>
      <c r="E839" s="16">
        <f t="shared" si="47"/>
        <v>1.5960186045227049E-3</v>
      </c>
      <c r="I839" s="11" t="s">
        <v>88</v>
      </c>
      <c r="J839" s="11" t="s">
        <v>49</v>
      </c>
      <c r="K839" s="11" t="s">
        <v>91</v>
      </c>
      <c r="L839" s="11" t="s">
        <v>660</v>
      </c>
      <c r="M839" s="8" t="s">
        <v>1408</v>
      </c>
      <c r="N839" s="8" t="s">
        <v>1337</v>
      </c>
      <c r="O839" s="20" t="s">
        <v>1385</v>
      </c>
      <c r="P839" s="31"/>
      <c r="Q839" s="15">
        <f t="shared" si="45"/>
        <v>0.31920372090454097</v>
      </c>
      <c r="R839" s="49"/>
      <c r="S839" s="49"/>
      <c r="T839" s="49"/>
    </row>
    <row r="840" spans="1:20" s="11" customFormat="1" ht="11.1" customHeight="1">
      <c r="A840" s="29"/>
      <c r="B840" s="46">
        <v>41292</v>
      </c>
      <c r="C840" s="11" t="s">
        <v>50</v>
      </c>
      <c r="D840" s="11" t="s">
        <v>91</v>
      </c>
      <c r="E840" s="16">
        <f t="shared" si="47"/>
        <v>1.5960186045227049E-3</v>
      </c>
      <c r="I840" s="11" t="s">
        <v>88</v>
      </c>
      <c r="J840" s="11" t="s">
        <v>50</v>
      </c>
      <c r="K840" s="11" t="s">
        <v>91</v>
      </c>
      <c r="L840" s="11" t="s">
        <v>661</v>
      </c>
      <c r="M840" s="8" t="s">
        <v>1351</v>
      </c>
      <c r="N840" s="8" t="s">
        <v>1337</v>
      </c>
      <c r="O840" s="20" t="s">
        <v>1376</v>
      </c>
      <c r="P840" s="31"/>
      <c r="Q840" s="15">
        <f t="shared" si="45"/>
        <v>0.31920372090454097</v>
      </c>
      <c r="R840" s="49"/>
      <c r="S840" s="49"/>
      <c r="T840" s="49"/>
    </row>
    <row r="841" spans="1:20" s="11" customFormat="1" ht="11.1" customHeight="1">
      <c r="A841" s="29"/>
      <c r="B841" s="46">
        <v>41295</v>
      </c>
      <c r="C841" s="11" t="s">
        <v>51</v>
      </c>
      <c r="D841" s="11" t="s">
        <v>91</v>
      </c>
      <c r="E841" s="16">
        <f t="shared" si="47"/>
        <v>1.5957164553742067E-3</v>
      </c>
      <c r="I841" s="11" t="s">
        <v>88</v>
      </c>
      <c r="J841" s="11" t="s">
        <v>51</v>
      </c>
      <c r="K841" s="11" t="s">
        <v>91</v>
      </c>
      <c r="L841" s="11" t="s">
        <v>662</v>
      </c>
      <c r="M841" s="8" t="s">
        <v>1401</v>
      </c>
      <c r="N841" s="8" t="s">
        <v>1337</v>
      </c>
      <c r="O841" s="20" t="s">
        <v>1378</v>
      </c>
      <c r="P841" s="31"/>
      <c r="Q841" s="15">
        <f t="shared" si="45"/>
        <v>0.31914329107484135</v>
      </c>
      <c r="R841" s="49"/>
      <c r="S841" s="49"/>
      <c r="T841" s="49"/>
    </row>
    <row r="842" spans="1:20" s="11" customFormat="1" ht="11.1" customHeight="1">
      <c r="A842" s="29"/>
      <c r="B842" s="46">
        <v>41295</v>
      </c>
      <c r="C842" s="11" t="s">
        <v>141</v>
      </c>
      <c r="D842" s="11" t="s">
        <v>91</v>
      </c>
      <c r="E842" s="16">
        <f t="shared" si="47"/>
        <v>1.5957164553742067E-3</v>
      </c>
      <c r="I842" s="11" t="s">
        <v>88</v>
      </c>
      <c r="J842" s="11" t="s">
        <v>141</v>
      </c>
      <c r="K842" s="11" t="s">
        <v>91</v>
      </c>
      <c r="L842" s="11" t="s">
        <v>663</v>
      </c>
      <c r="M842" s="8" t="s">
        <v>1381</v>
      </c>
      <c r="N842" s="8" t="s">
        <v>1337</v>
      </c>
      <c r="O842" s="20" t="s">
        <v>1380</v>
      </c>
      <c r="P842" s="31"/>
      <c r="Q842" s="15">
        <f t="shared" si="45"/>
        <v>0.31914329107484135</v>
      </c>
      <c r="R842" s="49"/>
      <c r="S842" s="49"/>
      <c r="T842" s="49"/>
    </row>
    <row r="843" spans="1:20" s="11" customFormat="1" ht="11.1" customHeight="1">
      <c r="A843" s="13"/>
      <c r="B843" s="46">
        <v>41295</v>
      </c>
      <c r="C843" s="11" t="s">
        <v>139</v>
      </c>
      <c r="D843" s="11" t="s">
        <v>91</v>
      </c>
      <c r="E843" s="16">
        <f t="shared" si="47"/>
        <v>1.5957164553742067E-3</v>
      </c>
      <c r="I843" s="11" t="s">
        <v>88</v>
      </c>
      <c r="J843" s="11" t="s">
        <v>139</v>
      </c>
      <c r="K843" s="11" t="s">
        <v>91</v>
      </c>
      <c r="L843" s="11" t="s">
        <v>664</v>
      </c>
      <c r="M843" s="8" t="s">
        <v>1390</v>
      </c>
      <c r="N843" s="8" t="s">
        <v>1337</v>
      </c>
      <c r="O843" s="20" t="s">
        <v>1385</v>
      </c>
      <c r="P843" s="13"/>
      <c r="Q843" s="15">
        <f t="shared" si="45"/>
        <v>0.31914329107484135</v>
      </c>
      <c r="R843" s="49"/>
      <c r="S843" s="49"/>
      <c r="T843" s="49"/>
    </row>
    <row r="844" spans="1:20" s="11" customFormat="1" ht="11.1" customHeight="1">
      <c r="A844" s="29"/>
      <c r="B844" s="46">
        <v>41295</v>
      </c>
      <c r="C844" s="11" t="s">
        <v>42</v>
      </c>
      <c r="D844" s="11" t="s">
        <v>91</v>
      </c>
      <c r="E844" s="16">
        <f t="shared" si="47"/>
        <v>1.5957164553742067E-3</v>
      </c>
      <c r="I844" s="11" t="s">
        <v>88</v>
      </c>
      <c r="K844" s="11" t="s">
        <v>91</v>
      </c>
      <c r="L844" s="11" t="s">
        <v>665</v>
      </c>
      <c r="M844" s="8" t="s">
        <v>1439</v>
      </c>
      <c r="N844" s="8" t="s">
        <v>1337</v>
      </c>
      <c r="O844" s="20" t="s">
        <v>1373</v>
      </c>
      <c r="P844" s="31"/>
      <c r="Q844" s="15">
        <f t="shared" si="45"/>
        <v>0.31914329107484135</v>
      </c>
      <c r="R844" s="49"/>
      <c r="S844" s="49"/>
      <c r="T844" s="49"/>
    </row>
    <row r="845" spans="1:20" s="11" customFormat="1" ht="11.1" customHeight="1">
      <c r="A845" s="29"/>
      <c r="B845" s="46">
        <v>41295</v>
      </c>
      <c r="C845" s="11" t="s">
        <v>118</v>
      </c>
      <c r="D845" s="11" t="s">
        <v>90</v>
      </c>
      <c r="G845" s="38">
        <f t="shared" ref="G845:G851" si="48">min半7列*Q845</f>
        <v>0.44209811729782361</v>
      </c>
      <c r="I845" s="11" t="s">
        <v>88</v>
      </c>
      <c r="J845" s="11" t="s">
        <v>118</v>
      </c>
      <c r="K845" s="11" t="s">
        <v>15</v>
      </c>
      <c r="L845" s="11" t="s">
        <v>286</v>
      </c>
      <c r="M845" s="8" t="s">
        <v>1832</v>
      </c>
      <c r="N845" s="8" t="s">
        <v>1772</v>
      </c>
      <c r="O845" s="23"/>
      <c r="P845" s="32" t="s">
        <v>1779</v>
      </c>
      <c r="Q845" s="15">
        <f t="shared" si="45"/>
        <v>0.31914329107484135</v>
      </c>
      <c r="R845" s="49"/>
      <c r="S845" s="49"/>
      <c r="T845" s="49"/>
    </row>
    <row r="846" spans="1:20" s="11" customFormat="1" ht="11.1" customHeight="1">
      <c r="A846" s="29"/>
      <c r="B846" s="46">
        <v>41295</v>
      </c>
      <c r="C846" s="11" t="s">
        <v>118</v>
      </c>
      <c r="D846" s="11" t="s">
        <v>90</v>
      </c>
      <c r="G846" s="38">
        <f t="shared" si="48"/>
        <v>0.44209811729782361</v>
      </c>
      <c r="I846" s="11" t="s">
        <v>88</v>
      </c>
      <c r="J846" s="11" t="s">
        <v>118</v>
      </c>
      <c r="K846" s="11" t="s">
        <v>15</v>
      </c>
      <c r="L846" s="11" t="s">
        <v>666</v>
      </c>
      <c r="M846" s="8" t="s">
        <v>1832</v>
      </c>
      <c r="N846" s="8" t="s">
        <v>1772</v>
      </c>
      <c r="O846" s="23"/>
      <c r="P846" s="32" t="s">
        <v>1779</v>
      </c>
      <c r="Q846" s="15">
        <f t="shared" si="45"/>
        <v>0.31914329107484135</v>
      </c>
      <c r="R846" s="49"/>
      <c r="S846" s="49"/>
      <c r="T846" s="49"/>
    </row>
    <row r="847" spans="1:20" s="11" customFormat="1" ht="11.1" customHeight="1">
      <c r="A847" s="29"/>
      <c r="B847" s="46">
        <v>41295</v>
      </c>
      <c r="C847" s="11" t="s">
        <v>118</v>
      </c>
      <c r="D847" s="11" t="s">
        <v>90</v>
      </c>
      <c r="G847" s="38">
        <f t="shared" si="48"/>
        <v>0.44209811729782361</v>
      </c>
      <c r="I847" s="11" t="s">
        <v>88</v>
      </c>
      <c r="J847" s="11" t="s">
        <v>118</v>
      </c>
      <c r="K847" s="11" t="s">
        <v>15</v>
      </c>
      <c r="L847" s="11" t="s">
        <v>331</v>
      </c>
      <c r="M847" s="8" t="s">
        <v>1832</v>
      </c>
      <c r="N847" s="8" t="s">
        <v>1772</v>
      </c>
      <c r="O847" s="23"/>
      <c r="P847" s="32" t="s">
        <v>1779</v>
      </c>
      <c r="Q847" s="15">
        <f t="shared" si="45"/>
        <v>0.31914329107484135</v>
      </c>
      <c r="R847" s="49"/>
      <c r="S847" s="49"/>
      <c r="T847" s="49"/>
    </row>
    <row r="848" spans="1:20" s="11" customFormat="1" ht="11.1" customHeight="1">
      <c r="A848" s="29"/>
      <c r="B848" s="46">
        <v>41295</v>
      </c>
      <c r="C848" s="11" t="s">
        <v>118</v>
      </c>
      <c r="D848" s="11" t="s">
        <v>90</v>
      </c>
      <c r="G848" s="38">
        <f t="shared" si="48"/>
        <v>0.44209811729782361</v>
      </c>
      <c r="I848" s="11" t="s">
        <v>88</v>
      </c>
      <c r="J848" s="11" t="s">
        <v>118</v>
      </c>
      <c r="K848" s="11" t="s">
        <v>15</v>
      </c>
      <c r="L848" s="11" t="s">
        <v>567</v>
      </c>
      <c r="M848" s="8" t="s">
        <v>1832</v>
      </c>
      <c r="N848" s="8" t="s">
        <v>1772</v>
      </c>
      <c r="O848" s="23"/>
      <c r="P848" s="32" t="s">
        <v>1779</v>
      </c>
      <c r="Q848" s="15">
        <f t="shared" si="45"/>
        <v>0.31914329107484135</v>
      </c>
      <c r="R848" s="49"/>
      <c r="S848" s="49"/>
      <c r="T848" s="49"/>
    </row>
    <row r="849" spans="1:20" s="11" customFormat="1" ht="11.1" customHeight="1">
      <c r="A849" s="29"/>
      <c r="B849" s="46">
        <v>41295</v>
      </c>
      <c r="C849" s="11" t="s">
        <v>109</v>
      </c>
      <c r="D849" s="11" t="s">
        <v>90</v>
      </c>
      <c r="G849" s="38">
        <f t="shared" si="48"/>
        <v>0.44209811729782361</v>
      </c>
      <c r="I849" s="11" t="s">
        <v>88</v>
      </c>
      <c r="J849" s="11" t="s">
        <v>109</v>
      </c>
      <c r="K849" s="11" t="s">
        <v>15</v>
      </c>
      <c r="L849" s="11" t="s">
        <v>667</v>
      </c>
      <c r="M849" s="8" t="s">
        <v>1835</v>
      </c>
      <c r="N849" s="8" t="s">
        <v>1775</v>
      </c>
      <c r="O849" s="23"/>
      <c r="P849" s="32" t="s">
        <v>1779</v>
      </c>
      <c r="Q849" s="15">
        <f t="shared" si="45"/>
        <v>0.31914329107484135</v>
      </c>
      <c r="R849" s="49"/>
      <c r="S849" s="49"/>
      <c r="T849" s="49"/>
    </row>
    <row r="850" spans="1:20" s="11" customFormat="1" ht="11.1" customHeight="1">
      <c r="A850" s="29"/>
      <c r="B850" s="46">
        <v>41295</v>
      </c>
      <c r="C850" s="11" t="s">
        <v>109</v>
      </c>
      <c r="D850" s="11" t="s">
        <v>90</v>
      </c>
      <c r="G850" s="38">
        <f t="shared" si="48"/>
        <v>0.44209811729782361</v>
      </c>
      <c r="I850" s="11" t="s">
        <v>88</v>
      </c>
      <c r="J850" s="11" t="s">
        <v>109</v>
      </c>
      <c r="K850" s="11" t="s">
        <v>15</v>
      </c>
      <c r="L850" s="11" t="s">
        <v>281</v>
      </c>
      <c r="M850" s="8" t="s">
        <v>1877</v>
      </c>
      <c r="N850" s="8" t="s">
        <v>1775</v>
      </c>
      <c r="O850" s="23"/>
      <c r="P850" s="32" t="s">
        <v>1779</v>
      </c>
      <c r="Q850" s="15">
        <f t="shared" si="45"/>
        <v>0.31914329107484135</v>
      </c>
      <c r="R850" s="49"/>
      <c r="S850" s="49"/>
      <c r="T850" s="49"/>
    </row>
    <row r="851" spans="1:20" s="11" customFormat="1" ht="11.1" customHeight="1">
      <c r="A851" s="29"/>
      <c r="B851" s="46">
        <v>41295</v>
      </c>
      <c r="C851" s="11" t="s">
        <v>109</v>
      </c>
      <c r="D851" s="11" t="s">
        <v>90</v>
      </c>
      <c r="G851" s="38">
        <f t="shared" si="48"/>
        <v>0.44209811729782361</v>
      </c>
      <c r="I851" s="11" t="s">
        <v>88</v>
      </c>
      <c r="J851" s="11" t="s">
        <v>109</v>
      </c>
      <c r="K851" s="11" t="s">
        <v>15</v>
      </c>
      <c r="L851" s="11" t="s">
        <v>332</v>
      </c>
      <c r="M851" s="8" t="s">
        <v>1877</v>
      </c>
      <c r="N851" s="8" t="s">
        <v>1775</v>
      </c>
      <c r="O851" s="23"/>
      <c r="P851" s="32" t="s">
        <v>1779</v>
      </c>
      <c r="Q851" s="15">
        <f t="shared" si="45"/>
        <v>0.31914329107484135</v>
      </c>
      <c r="R851" s="49"/>
      <c r="S851" s="49"/>
      <c r="T851" s="49"/>
    </row>
    <row r="852" spans="1:20" s="11" customFormat="1" ht="11.1" customHeight="1">
      <c r="A852" s="29"/>
      <c r="B852" s="46">
        <v>41296</v>
      </c>
      <c r="C852" s="11" t="s">
        <v>135</v>
      </c>
      <c r="D852" s="11" t="s">
        <v>91</v>
      </c>
      <c r="E852" s="16">
        <f>min半5列*Q852</f>
        <v>1.5956157517032768E-3</v>
      </c>
      <c r="I852" s="11" t="s">
        <v>88</v>
      </c>
      <c r="K852" s="11" t="s">
        <v>91</v>
      </c>
      <c r="L852" s="11" t="s">
        <v>668</v>
      </c>
      <c r="M852" s="8" t="s">
        <v>1407</v>
      </c>
      <c r="N852" s="8" t="s">
        <v>1337</v>
      </c>
      <c r="O852" s="20" t="s">
        <v>1366</v>
      </c>
      <c r="P852" s="31"/>
      <c r="Q852" s="15">
        <f t="shared" si="45"/>
        <v>0.31912315034065536</v>
      </c>
      <c r="R852" s="49"/>
      <c r="S852" s="49"/>
      <c r="T852" s="49"/>
    </row>
    <row r="853" spans="1:20" s="11" customFormat="1" ht="11.1" customHeight="1">
      <c r="A853" s="29"/>
      <c r="B853" s="46">
        <v>41296</v>
      </c>
      <c r="C853" s="11" t="s">
        <v>142</v>
      </c>
      <c r="D853" s="11" t="s">
        <v>91</v>
      </c>
      <c r="E853" s="16">
        <f>min半5列*Q853</f>
        <v>1.5956157517032768E-3</v>
      </c>
      <c r="I853" s="11" t="s">
        <v>88</v>
      </c>
      <c r="J853" s="11" t="s">
        <v>142</v>
      </c>
      <c r="K853" s="11" t="s">
        <v>91</v>
      </c>
      <c r="L853" s="11" t="s">
        <v>669</v>
      </c>
      <c r="M853" s="8" t="s">
        <v>1386</v>
      </c>
      <c r="N853" s="8" t="s">
        <v>1337</v>
      </c>
      <c r="O853" s="20" t="s">
        <v>1378</v>
      </c>
      <c r="P853" s="31"/>
      <c r="Q853" s="15">
        <f t="shared" si="45"/>
        <v>0.31912315034065536</v>
      </c>
      <c r="R853" s="49"/>
      <c r="S853" s="49"/>
      <c r="T853" s="49"/>
    </row>
    <row r="854" spans="1:20" s="11" customFormat="1" ht="11.1" customHeight="1">
      <c r="A854" s="29"/>
      <c r="B854" s="46">
        <v>41296</v>
      </c>
      <c r="C854" s="11" t="s">
        <v>125</v>
      </c>
      <c r="D854" s="11" t="s">
        <v>91</v>
      </c>
      <c r="E854" s="16">
        <f>min半5列*Q854</f>
        <v>1.5956157517032768E-3</v>
      </c>
      <c r="I854" s="11" t="s">
        <v>88</v>
      </c>
      <c r="J854" s="11" t="s">
        <v>382</v>
      </c>
      <c r="K854" s="11" t="s">
        <v>91</v>
      </c>
      <c r="L854" s="11" t="s">
        <v>670</v>
      </c>
      <c r="M854" s="8" t="s">
        <v>1424</v>
      </c>
      <c r="N854" s="8" t="s">
        <v>1337</v>
      </c>
      <c r="O854" s="20" t="s">
        <v>1355</v>
      </c>
      <c r="P854" s="31"/>
      <c r="Q854" s="15">
        <f t="shared" si="45"/>
        <v>0.31912315034065536</v>
      </c>
      <c r="R854" s="49"/>
      <c r="S854" s="49"/>
      <c r="T854" s="49"/>
    </row>
    <row r="855" spans="1:20" s="11" customFormat="1" ht="11.1" customHeight="1">
      <c r="A855" s="29"/>
      <c r="B855" s="46">
        <v>41296</v>
      </c>
      <c r="C855" s="11" t="s">
        <v>97</v>
      </c>
      <c r="D855" s="11" t="s">
        <v>90</v>
      </c>
      <c r="G855" s="38">
        <f>min半7列*Q855</f>
        <v>0.44207021703824229</v>
      </c>
      <c r="I855" s="11" t="s">
        <v>88</v>
      </c>
      <c r="J855" s="11" t="s">
        <v>97</v>
      </c>
      <c r="K855" s="11" t="s">
        <v>18</v>
      </c>
      <c r="L855" s="11" t="s">
        <v>330</v>
      </c>
      <c r="M855" s="8" t="s">
        <v>1771</v>
      </c>
      <c r="N855" s="8" t="s">
        <v>1772</v>
      </c>
      <c r="O855" s="21" t="s">
        <v>1530</v>
      </c>
      <c r="P855" s="32" t="s">
        <v>1773</v>
      </c>
      <c r="Q855" s="15">
        <f t="shared" si="45"/>
        <v>0.31912315034065536</v>
      </c>
      <c r="R855" s="49"/>
      <c r="S855" s="49"/>
      <c r="T855" s="49"/>
    </row>
    <row r="856" spans="1:20" s="11" customFormat="1" ht="11.1" customHeight="1">
      <c r="A856" s="29"/>
      <c r="B856" s="46">
        <v>41296</v>
      </c>
      <c r="C856" s="11" t="s">
        <v>63</v>
      </c>
      <c r="D856" s="11" t="s">
        <v>90</v>
      </c>
      <c r="G856" s="38">
        <f>min半7列*Q856</f>
        <v>0.44207021703824229</v>
      </c>
      <c r="I856" s="11" t="s">
        <v>88</v>
      </c>
      <c r="J856" s="11" t="s">
        <v>315</v>
      </c>
      <c r="K856" s="11" t="s">
        <v>84</v>
      </c>
      <c r="L856" s="11" t="s">
        <v>328</v>
      </c>
      <c r="M856" s="8" t="s">
        <v>1790</v>
      </c>
      <c r="N856" s="8" t="s">
        <v>1775</v>
      </c>
      <c r="O856" s="21" t="s">
        <v>1794</v>
      </c>
      <c r="P856" s="32" t="s">
        <v>1773</v>
      </c>
      <c r="Q856" s="15">
        <f t="shared" si="45"/>
        <v>0.31912315034065536</v>
      </c>
      <c r="R856" s="49">
        <v>10</v>
      </c>
      <c r="S856" s="49">
        <v>50</v>
      </c>
      <c r="T856" s="49">
        <v>100</v>
      </c>
    </row>
    <row r="857" spans="1:20" s="11" customFormat="1" ht="11.1" customHeight="1">
      <c r="A857" s="29"/>
      <c r="B857" s="46">
        <v>41296</v>
      </c>
      <c r="C857" s="11" t="s">
        <v>78</v>
      </c>
      <c r="D857" s="11" t="s">
        <v>90</v>
      </c>
      <c r="G857" s="38">
        <f>min半7列*Q857</f>
        <v>0.44207021703824229</v>
      </c>
      <c r="I857" s="11" t="s">
        <v>88</v>
      </c>
      <c r="J857" s="11" t="s">
        <v>133</v>
      </c>
      <c r="K857" s="11" t="s">
        <v>18</v>
      </c>
      <c r="L857" s="11" t="s">
        <v>330</v>
      </c>
      <c r="M857" s="8" t="s">
        <v>1816</v>
      </c>
      <c r="N857" s="8" t="s">
        <v>1775</v>
      </c>
      <c r="O857" s="21" t="s">
        <v>1581</v>
      </c>
      <c r="P857" s="32" t="s">
        <v>1773</v>
      </c>
      <c r="Q857" s="15">
        <f t="shared" si="45"/>
        <v>0.31912315034065536</v>
      </c>
      <c r="R857" s="49"/>
      <c r="S857" s="49"/>
      <c r="T857" s="49"/>
    </row>
    <row r="858" spans="1:20" s="11" customFormat="1" ht="11.1" customHeight="1">
      <c r="A858" s="29"/>
      <c r="B858" s="46">
        <v>41296</v>
      </c>
      <c r="C858" s="11" t="s">
        <v>79</v>
      </c>
      <c r="D858" s="11" t="s">
        <v>90</v>
      </c>
      <c r="G858" s="38">
        <f>min半7列*Q858</f>
        <v>0.44207021703824229</v>
      </c>
      <c r="I858" s="11" t="s">
        <v>88</v>
      </c>
      <c r="J858" s="11" t="s">
        <v>61</v>
      </c>
      <c r="K858" s="11" t="s">
        <v>21</v>
      </c>
      <c r="L858" s="11" t="s">
        <v>671</v>
      </c>
      <c r="M858" s="8" t="s">
        <v>1830</v>
      </c>
      <c r="N858" s="8" t="s">
        <v>1775</v>
      </c>
      <c r="O858" s="21" t="s">
        <v>1907</v>
      </c>
      <c r="P858" s="32" t="s">
        <v>1773</v>
      </c>
      <c r="Q858" s="15">
        <f t="shared" si="45"/>
        <v>0.31912315034065536</v>
      </c>
      <c r="R858" s="49"/>
      <c r="S858" s="49"/>
      <c r="T858" s="49"/>
    </row>
    <row r="859" spans="1:20" s="11" customFormat="1" ht="11.1" customHeight="1">
      <c r="A859" s="29"/>
      <c r="B859" s="46">
        <v>41297</v>
      </c>
      <c r="C859" s="11" t="s">
        <v>34</v>
      </c>
      <c r="D859" s="11" t="s">
        <v>91</v>
      </c>
      <c r="E859" s="16">
        <f t="shared" ref="E859:E873" si="49">min半5列*Q859</f>
        <v>1.5955150543876292E-3</v>
      </c>
      <c r="I859" s="11" t="s">
        <v>88</v>
      </c>
      <c r="J859" s="11" t="s">
        <v>34</v>
      </c>
      <c r="K859" s="11" t="s">
        <v>91</v>
      </c>
      <c r="L859" s="11" t="s">
        <v>672</v>
      </c>
      <c r="M859" s="8" t="s">
        <v>1406</v>
      </c>
      <c r="N859" s="8" t="s">
        <v>1337</v>
      </c>
      <c r="O859" s="20" t="s">
        <v>1346</v>
      </c>
      <c r="P859" s="31"/>
      <c r="Q859" s="15">
        <f t="shared" si="45"/>
        <v>0.31910301087752585</v>
      </c>
      <c r="R859" s="49"/>
      <c r="S859" s="49"/>
      <c r="T859" s="49"/>
    </row>
    <row r="860" spans="1:20" s="11" customFormat="1" ht="11.1" customHeight="1">
      <c r="A860" s="29"/>
      <c r="B860" s="46">
        <v>41297</v>
      </c>
      <c r="C860" s="11" t="s">
        <v>144</v>
      </c>
      <c r="D860" s="11" t="s">
        <v>91</v>
      </c>
      <c r="E860" s="16">
        <f t="shared" si="49"/>
        <v>1.5955150543876292E-3</v>
      </c>
      <c r="I860" s="11" t="s">
        <v>88</v>
      </c>
      <c r="J860" s="11" t="s">
        <v>144</v>
      </c>
      <c r="K860" s="11" t="s">
        <v>91</v>
      </c>
      <c r="L860" s="11" t="s">
        <v>673</v>
      </c>
      <c r="M860" s="8" t="s">
        <v>1416</v>
      </c>
      <c r="N860" s="8" t="s">
        <v>1337</v>
      </c>
      <c r="O860" s="20" t="s">
        <v>1385</v>
      </c>
      <c r="P860" s="31"/>
      <c r="Q860" s="15">
        <f t="shared" si="45"/>
        <v>0.31910301087752585</v>
      </c>
      <c r="R860" s="49"/>
      <c r="S860" s="49"/>
      <c r="T860" s="49"/>
    </row>
    <row r="861" spans="1:20" s="11" customFormat="1" ht="11.1" customHeight="1">
      <c r="A861" s="29"/>
      <c r="B861" s="46">
        <v>41297</v>
      </c>
      <c r="C861" s="11" t="s">
        <v>145</v>
      </c>
      <c r="D861" s="11" t="s">
        <v>91</v>
      </c>
      <c r="E861" s="16">
        <f t="shared" si="49"/>
        <v>1.5955150543876292E-3</v>
      </c>
      <c r="I861" s="11" t="s">
        <v>88</v>
      </c>
      <c r="J861" s="11" t="s">
        <v>415</v>
      </c>
      <c r="K861" s="11" t="s">
        <v>91</v>
      </c>
      <c r="L861" s="11" t="s">
        <v>674</v>
      </c>
      <c r="M861" s="8" t="s">
        <v>1372</v>
      </c>
      <c r="N861" s="8" t="s">
        <v>1337</v>
      </c>
      <c r="O861" s="20" t="s">
        <v>1360</v>
      </c>
      <c r="P861" s="31"/>
      <c r="Q861" s="15">
        <f t="shared" si="45"/>
        <v>0.31910301087752585</v>
      </c>
      <c r="R861" s="49"/>
      <c r="S861" s="49"/>
      <c r="T861" s="49"/>
    </row>
    <row r="862" spans="1:20" s="11" customFormat="1" ht="11.1" customHeight="1">
      <c r="A862" s="29"/>
      <c r="B862" s="46">
        <v>41297</v>
      </c>
      <c r="C862" s="11" t="s">
        <v>143</v>
      </c>
      <c r="D862" s="11" t="s">
        <v>91</v>
      </c>
      <c r="E862" s="16">
        <f t="shared" si="49"/>
        <v>1.5955150543876292E-3</v>
      </c>
      <c r="I862" s="11" t="s">
        <v>88</v>
      </c>
      <c r="J862" s="11" t="s">
        <v>143</v>
      </c>
      <c r="K862" s="11" t="s">
        <v>91</v>
      </c>
      <c r="L862" s="11" t="s">
        <v>675</v>
      </c>
      <c r="M862" s="8" t="s">
        <v>1404</v>
      </c>
      <c r="N862" s="8" t="s">
        <v>1337</v>
      </c>
      <c r="O862" s="20" t="s">
        <v>1373</v>
      </c>
      <c r="P862" s="31"/>
      <c r="Q862" s="15">
        <f t="shared" si="45"/>
        <v>0.31910301087752585</v>
      </c>
      <c r="R862" s="49"/>
      <c r="S862" s="49"/>
      <c r="T862" s="49"/>
    </row>
    <row r="863" spans="1:20" s="11" customFormat="1" ht="11.1" customHeight="1">
      <c r="A863" s="29"/>
      <c r="B863" s="46">
        <v>41298</v>
      </c>
      <c r="C863" s="11" t="s">
        <v>134</v>
      </c>
      <c r="D863" s="11" t="s">
        <v>91</v>
      </c>
      <c r="E863" s="16">
        <f t="shared" si="49"/>
        <v>1.5954143634268636E-3</v>
      </c>
      <c r="I863" s="11" t="s">
        <v>88</v>
      </c>
      <c r="J863" s="11" t="s">
        <v>134</v>
      </c>
      <c r="K863" s="11" t="s">
        <v>91</v>
      </c>
      <c r="L863" s="11" t="s">
        <v>676</v>
      </c>
      <c r="M863" s="8" t="s">
        <v>1435</v>
      </c>
      <c r="N863" s="8" t="s">
        <v>1337</v>
      </c>
      <c r="O863" s="20" t="s">
        <v>1350</v>
      </c>
      <c r="P863" s="31"/>
      <c r="Q863" s="15">
        <f t="shared" si="45"/>
        <v>0.31908287268537272</v>
      </c>
      <c r="R863" s="49"/>
      <c r="S863" s="49"/>
      <c r="T863" s="49"/>
    </row>
    <row r="864" spans="1:20" s="11" customFormat="1" ht="11.1" customHeight="1">
      <c r="A864" s="29"/>
      <c r="B864" s="46">
        <v>41298</v>
      </c>
      <c r="C864" s="11" t="s">
        <v>145</v>
      </c>
      <c r="D864" s="11" t="s">
        <v>91</v>
      </c>
      <c r="E864" s="16">
        <f t="shared" si="49"/>
        <v>1.5954143634268636E-3</v>
      </c>
      <c r="I864" s="11" t="s">
        <v>88</v>
      </c>
      <c r="J864" s="11" t="s">
        <v>415</v>
      </c>
      <c r="K864" s="11" t="s">
        <v>91</v>
      </c>
      <c r="L864" s="11" t="s">
        <v>677</v>
      </c>
      <c r="M864" s="8" t="s">
        <v>1396</v>
      </c>
      <c r="N864" s="8" t="s">
        <v>1337</v>
      </c>
      <c r="O864" s="20" t="s">
        <v>1350</v>
      </c>
      <c r="P864" s="31"/>
      <c r="Q864" s="15">
        <f t="shared" si="45"/>
        <v>0.31908287268537272</v>
      </c>
      <c r="R864" s="49"/>
      <c r="S864" s="49"/>
      <c r="T864" s="49"/>
    </row>
    <row r="865" spans="1:20" s="11" customFormat="1" ht="11.1" customHeight="1">
      <c r="A865" s="29"/>
      <c r="B865" s="46">
        <v>41298</v>
      </c>
      <c r="C865" s="11" t="s">
        <v>49</v>
      </c>
      <c r="D865" s="11" t="s">
        <v>91</v>
      </c>
      <c r="E865" s="16">
        <f t="shared" si="49"/>
        <v>1.5954143634268636E-3</v>
      </c>
      <c r="I865" s="11" t="s">
        <v>88</v>
      </c>
      <c r="J865" s="11" t="s">
        <v>49</v>
      </c>
      <c r="K865" s="11" t="s">
        <v>91</v>
      </c>
      <c r="L865" s="11" t="s">
        <v>678</v>
      </c>
      <c r="M865" s="8" t="s">
        <v>1408</v>
      </c>
      <c r="N865" s="8" t="s">
        <v>1337</v>
      </c>
      <c r="O865" s="20" t="s">
        <v>1393</v>
      </c>
      <c r="P865" s="31"/>
      <c r="Q865" s="15">
        <f t="shared" si="45"/>
        <v>0.31908287268537272</v>
      </c>
      <c r="R865" s="49"/>
      <c r="S865" s="49"/>
      <c r="T865" s="49"/>
    </row>
    <row r="866" spans="1:20" s="11" customFormat="1" ht="11.1" customHeight="1">
      <c r="A866" s="29"/>
      <c r="B866" s="46">
        <v>41298</v>
      </c>
      <c r="C866" s="11" t="s">
        <v>50</v>
      </c>
      <c r="D866" s="11" t="s">
        <v>91</v>
      </c>
      <c r="E866" s="16">
        <f t="shared" si="49"/>
        <v>1.5954143634268636E-3</v>
      </c>
      <c r="I866" s="11" t="s">
        <v>88</v>
      </c>
      <c r="J866" s="11" t="s">
        <v>50</v>
      </c>
      <c r="K866" s="11" t="s">
        <v>91</v>
      </c>
      <c r="L866" s="11" t="s">
        <v>679</v>
      </c>
      <c r="M866" s="8" t="s">
        <v>1351</v>
      </c>
      <c r="N866" s="8" t="s">
        <v>1337</v>
      </c>
      <c r="O866" s="20" t="s">
        <v>1350</v>
      </c>
      <c r="P866" s="31"/>
      <c r="Q866" s="15">
        <f t="shared" si="45"/>
        <v>0.31908287268537272</v>
      </c>
      <c r="R866" s="49"/>
      <c r="S866" s="49"/>
      <c r="T866" s="49"/>
    </row>
    <row r="867" spans="1:20" s="11" customFormat="1" ht="11.1" customHeight="1">
      <c r="A867" s="29"/>
      <c r="B867" s="46">
        <v>41299</v>
      </c>
      <c r="C867" s="11" t="s">
        <v>51</v>
      </c>
      <c r="D867" s="11" t="s">
        <v>91</v>
      </c>
      <c r="E867" s="16">
        <f t="shared" si="49"/>
        <v>1.5953136788205789E-3</v>
      </c>
      <c r="I867" s="11" t="s">
        <v>88</v>
      </c>
      <c r="J867" s="11" t="s">
        <v>51</v>
      </c>
      <c r="K867" s="11" t="s">
        <v>91</v>
      </c>
      <c r="L867" s="11" t="s">
        <v>680</v>
      </c>
      <c r="M867" s="8" t="s">
        <v>1401</v>
      </c>
      <c r="N867" s="8" t="s">
        <v>1337</v>
      </c>
      <c r="O867" s="20" t="s">
        <v>1346</v>
      </c>
      <c r="P867" s="31"/>
      <c r="Q867" s="15">
        <f t="shared" si="45"/>
        <v>0.31906273576411576</v>
      </c>
      <c r="R867" s="49"/>
      <c r="S867" s="49"/>
      <c r="T867" s="49"/>
    </row>
    <row r="868" spans="1:20" s="11" customFormat="1" ht="11.1" customHeight="1">
      <c r="A868" s="29"/>
      <c r="B868" s="46">
        <v>41299</v>
      </c>
      <c r="C868" s="11" t="s">
        <v>141</v>
      </c>
      <c r="D868" s="11" t="s">
        <v>91</v>
      </c>
      <c r="E868" s="16">
        <f t="shared" si="49"/>
        <v>1.5953136788205789E-3</v>
      </c>
      <c r="I868" s="11" t="s">
        <v>88</v>
      </c>
      <c r="J868" s="11" t="s">
        <v>141</v>
      </c>
      <c r="K868" s="11" t="s">
        <v>91</v>
      </c>
      <c r="L868" s="11" t="s">
        <v>681</v>
      </c>
      <c r="M868" s="8" t="s">
        <v>1381</v>
      </c>
      <c r="N868" s="8" t="s">
        <v>1337</v>
      </c>
      <c r="O868" s="20" t="s">
        <v>1343</v>
      </c>
      <c r="P868" s="31"/>
      <c r="Q868" s="15">
        <f t="shared" si="45"/>
        <v>0.31906273576411576</v>
      </c>
      <c r="R868" s="49"/>
      <c r="S868" s="49"/>
      <c r="T868" s="49"/>
    </row>
    <row r="869" spans="1:20" s="11" customFormat="1" ht="11.1" customHeight="1">
      <c r="A869" s="29"/>
      <c r="B869" s="46">
        <v>41299</v>
      </c>
      <c r="C869" s="11" t="s">
        <v>139</v>
      </c>
      <c r="D869" s="11" t="s">
        <v>91</v>
      </c>
      <c r="E869" s="16">
        <f t="shared" si="49"/>
        <v>1.5953136788205789E-3</v>
      </c>
      <c r="I869" s="11" t="s">
        <v>88</v>
      </c>
      <c r="J869" s="11" t="s">
        <v>139</v>
      </c>
      <c r="K869" s="11" t="s">
        <v>91</v>
      </c>
      <c r="L869" s="11" t="s">
        <v>682</v>
      </c>
      <c r="M869" s="8" t="s">
        <v>1390</v>
      </c>
      <c r="N869" s="8" t="s">
        <v>1337</v>
      </c>
      <c r="O869" s="20" t="s">
        <v>1360</v>
      </c>
      <c r="P869" s="31"/>
      <c r="Q869" s="15">
        <f t="shared" si="45"/>
        <v>0.31906273576411576</v>
      </c>
      <c r="R869" s="49"/>
      <c r="S869" s="49"/>
      <c r="T869" s="49"/>
    </row>
    <row r="870" spans="1:20" s="11" customFormat="1" ht="11.1" customHeight="1">
      <c r="A870" s="29"/>
      <c r="B870" s="46">
        <v>41299</v>
      </c>
      <c r="C870" s="11" t="s">
        <v>42</v>
      </c>
      <c r="D870" s="11" t="s">
        <v>91</v>
      </c>
      <c r="E870" s="16">
        <f t="shared" si="49"/>
        <v>1.5953136788205789E-3</v>
      </c>
      <c r="I870" s="11" t="s">
        <v>88</v>
      </c>
      <c r="K870" s="11" t="s">
        <v>91</v>
      </c>
      <c r="L870" s="11" t="s">
        <v>683</v>
      </c>
      <c r="M870" s="8" t="s">
        <v>1439</v>
      </c>
      <c r="N870" s="8" t="s">
        <v>1337</v>
      </c>
      <c r="O870" s="20" t="s">
        <v>1343</v>
      </c>
      <c r="P870" s="31"/>
      <c r="Q870" s="15">
        <f t="shared" si="45"/>
        <v>0.31906273576411576</v>
      </c>
      <c r="R870" s="49"/>
      <c r="S870" s="49"/>
      <c r="T870" s="49"/>
    </row>
    <row r="871" spans="1:20" s="11" customFormat="1" ht="11.1" customHeight="1">
      <c r="A871" s="29"/>
      <c r="B871" s="46">
        <v>41302</v>
      </c>
      <c r="C871" s="11" t="s">
        <v>135</v>
      </c>
      <c r="D871" s="11" t="s">
        <v>91</v>
      </c>
      <c r="E871" s="16">
        <f t="shared" si="49"/>
        <v>1.5950116631245983E-3</v>
      </c>
      <c r="I871" s="11" t="s">
        <v>88</v>
      </c>
      <c r="K871" s="11" t="s">
        <v>91</v>
      </c>
      <c r="L871" s="11" t="s">
        <v>684</v>
      </c>
      <c r="M871" s="8" t="s">
        <v>1407</v>
      </c>
      <c r="N871" s="8" t="s">
        <v>1337</v>
      </c>
      <c r="O871" s="20" t="s">
        <v>1393</v>
      </c>
      <c r="P871" s="31"/>
      <c r="Q871" s="15">
        <f t="shared" si="45"/>
        <v>0.31900233262491967</v>
      </c>
      <c r="R871" s="49"/>
      <c r="S871" s="49"/>
      <c r="T871" s="49"/>
    </row>
    <row r="872" spans="1:20" s="11" customFormat="1" ht="11.1" customHeight="1">
      <c r="A872" s="29"/>
      <c r="B872" s="46">
        <v>41302</v>
      </c>
      <c r="C872" s="11" t="s">
        <v>142</v>
      </c>
      <c r="D872" s="11" t="s">
        <v>91</v>
      </c>
      <c r="E872" s="16">
        <f t="shared" si="49"/>
        <v>1.5950116631245983E-3</v>
      </c>
      <c r="I872" s="11" t="s">
        <v>88</v>
      </c>
      <c r="J872" s="11" t="s">
        <v>142</v>
      </c>
      <c r="K872" s="11" t="s">
        <v>91</v>
      </c>
      <c r="L872" s="11" t="s">
        <v>685</v>
      </c>
      <c r="M872" s="8" t="s">
        <v>1386</v>
      </c>
      <c r="N872" s="8" t="s">
        <v>1337</v>
      </c>
      <c r="O872" s="20" t="s">
        <v>1380</v>
      </c>
      <c r="P872" s="31"/>
      <c r="Q872" s="15">
        <f t="shared" si="45"/>
        <v>0.31900233262491967</v>
      </c>
      <c r="R872" s="49">
        <v>10</v>
      </c>
      <c r="S872" s="49">
        <v>50</v>
      </c>
      <c r="T872" s="49">
        <v>100</v>
      </c>
    </row>
    <row r="873" spans="1:20" s="11" customFormat="1" ht="11.1" customHeight="1">
      <c r="A873" s="29"/>
      <c r="B873" s="46">
        <v>41302</v>
      </c>
      <c r="C873" s="11" t="s">
        <v>125</v>
      </c>
      <c r="D873" s="11" t="s">
        <v>91</v>
      </c>
      <c r="E873" s="16">
        <f t="shared" si="49"/>
        <v>1.5950116631245983E-3</v>
      </c>
      <c r="I873" s="11" t="s">
        <v>88</v>
      </c>
      <c r="J873" s="11" t="s">
        <v>382</v>
      </c>
      <c r="K873" s="11" t="s">
        <v>91</v>
      </c>
      <c r="L873" s="11" t="s">
        <v>686</v>
      </c>
      <c r="M873" s="8" t="s">
        <v>1424</v>
      </c>
      <c r="N873" s="8" t="s">
        <v>1337</v>
      </c>
      <c r="O873" s="20" t="s">
        <v>1343</v>
      </c>
      <c r="P873" s="31"/>
      <c r="Q873" s="15">
        <f t="shared" ref="Q873:Q936" si="50" xml:space="preserve"> 1* 2.71828 ^ (-(0.69315 / 30.07) * (B873 - 23198) / 365.25)</f>
        <v>0.31900233262491967</v>
      </c>
      <c r="R873" s="49"/>
      <c r="S873" s="49"/>
      <c r="T873" s="49"/>
    </row>
    <row r="874" spans="1:20" s="11" customFormat="1" ht="11.1" customHeight="1">
      <c r="A874" s="29"/>
      <c r="B874" s="46">
        <v>41302</v>
      </c>
      <c r="C874" s="11" t="s">
        <v>97</v>
      </c>
      <c r="D874" s="11" t="s">
        <v>90</v>
      </c>
      <c r="G874" s="38">
        <f t="shared" ref="G874:G879" si="51">min半7列*Q874</f>
        <v>0.44190285245262595</v>
      </c>
      <c r="I874" s="11" t="s">
        <v>88</v>
      </c>
      <c r="J874" s="11" t="s">
        <v>97</v>
      </c>
      <c r="K874" s="11" t="s">
        <v>84</v>
      </c>
      <c r="L874" s="11" t="s">
        <v>304</v>
      </c>
      <c r="M874" s="8" t="s">
        <v>1771</v>
      </c>
      <c r="N874" s="8" t="s">
        <v>1772</v>
      </c>
      <c r="O874" s="23"/>
      <c r="P874" s="32" t="s">
        <v>1779</v>
      </c>
      <c r="Q874" s="15">
        <f t="shared" si="50"/>
        <v>0.31900233262491967</v>
      </c>
      <c r="R874" s="49"/>
      <c r="S874" s="49"/>
      <c r="T874" s="49"/>
    </row>
    <row r="875" spans="1:20" s="11" customFormat="1" ht="11.1" customHeight="1">
      <c r="A875" s="29"/>
      <c r="B875" s="46">
        <v>41302</v>
      </c>
      <c r="C875" s="11" t="s">
        <v>70</v>
      </c>
      <c r="D875" s="11" t="s">
        <v>90</v>
      </c>
      <c r="G875" s="38">
        <f t="shared" si="51"/>
        <v>0.44190285245262595</v>
      </c>
      <c r="I875" s="11" t="s">
        <v>88</v>
      </c>
      <c r="J875" s="11" t="s">
        <v>636</v>
      </c>
      <c r="K875" s="11" t="s">
        <v>18</v>
      </c>
      <c r="L875" s="11" t="s">
        <v>330</v>
      </c>
      <c r="M875" s="8" t="s">
        <v>1793</v>
      </c>
      <c r="N875" s="8" t="s">
        <v>1775</v>
      </c>
      <c r="O875" s="21" t="s">
        <v>1948</v>
      </c>
      <c r="P875" s="32" t="s">
        <v>1773</v>
      </c>
      <c r="Q875" s="15">
        <f t="shared" si="50"/>
        <v>0.31900233262491967</v>
      </c>
      <c r="R875" s="49"/>
      <c r="S875" s="49"/>
      <c r="T875" s="49"/>
    </row>
    <row r="876" spans="1:20" s="11" customFormat="1" ht="11.1" customHeight="1">
      <c r="A876" s="29"/>
      <c r="B876" s="46">
        <v>41302</v>
      </c>
      <c r="C876" s="11" t="s">
        <v>63</v>
      </c>
      <c r="D876" s="11" t="s">
        <v>90</v>
      </c>
      <c r="G876" s="38">
        <f t="shared" si="51"/>
        <v>0.44190285245262595</v>
      </c>
      <c r="I876" s="11" t="s">
        <v>88</v>
      </c>
      <c r="J876" s="11" t="s">
        <v>315</v>
      </c>
      <c r="K876" s="11" t="s">
        <v>15</v>
      </c>
      <c r="L876" s="11" t="s">
        <v>687</v>
      </c>
      <c r="M876" s="8" t="s">
        <v>1870</v>
      </c>
      <c r="N876" s="8" t="s">
        <v>1775</v>
      </c>
      <c r="O876" s="23"/>
      <c r="P876" s="32" t="s">
        <v>1779</v>
      </c>
      <c r="Q876" s="15">
        <f t="shared" si="50"/>
        <v>0.31900233262491967</v>
      </c>
      <c r="R876" s="49"/>
      <c r="S876" s="49"/>
      <c r="T876" s="49"/>
    </row>
    <row r="877" spans="1:20" s="11" customFormat="1" ht="11.1" customHeight="1">
      <c r="A877" s="29"/>
      <c r="B877" s="46">
        <v>41302</v>
      </c>
      <c r="C877" s="11" t="s">
        <v>63</v>
      </c>
      <c r="D877" s="11" t="s">
        <v>90</v>
      </c>
      <c r="G877" s="38">
        <f t="shared" si="51"/>
        <v>0.44190285245262595</v>
      </c>
      <c r="I877" s="11" t="s">
        <v>88</v>
      </c>
      <c r="J877" s="11" t="s">
        <v>315</v>
      </c>
      <c r="K877" s="11" t="s">
        <v>18</v>
      </c>
      <c r="L877" s="11" t="s">
        <v>330</v>
      </c>
      <c r="M877" s="8" t="s">
        <v>1790</v>
      </c>
      <c r="N877" s="8" t="s">
        <v>1775</v>
      </c>
      <c r="O877" s="21" t="s">
        <v>1762</v>
      </c>
      <c r="P877" s="32" t="s">
        <v>1773</v>
      </c>
      <c r="Q877" s="15">
        <f t="shared" si="50"/>
        <v>0.31900233262491967</v>
      </c>
      <c r="R877" s="49"/>
      <c r="S877" s="49"/>
      <c r="T877" s="49"/>
    </row>
    <row r="878" spans="1:20" s="11" customFormat="1" ht="11.1" customHeight="1">
      <c r="A878" s="29"/>
      <c r="B878" s="46">
        <v>41302</v>
      </c>
      <c r="C878" s="11" t="s">
        <v>78</v>
      </c>
      <c r="D878" s="11" t="s">
        <v>90</v>
      </c>
      <c r="G878" s="38">
        <f t="shared" si="51"/>
        <v>0.44190285245262595</v>
      </c>
      <c r="I878" s="11" t="s">
        <v>88</v>
      </c>
      <c r="J878" s="11" t="s">
        <v>133</v>
      </c>
      <c r="K878" s="11" t="s">
        <v>18</v>
      </c>
      <c r="L878" s="11" t="s">
        <v>330</v>
      </c>
      <c r="M878" s="8" t="s">
        <v>1816</v>
      </c>
      <c r="N878" s="8" t="s">
        <v>1775</v>
      </c>
      <c r="O878" s="21" t="s">
        <v>1766</v>
      </c>
      <c r="P878" s="32" t="s">
        <v>1773</v>
      </c>
      <c r="Q878" s="15">
        <f t="shared" si="50"/>
        <v>0.31900233262491967</v>
      </c>
      <c r="R878" s="49"/>
      <c r="S878" s="49"/>
      <c r="T878" s="49"/>
    </row>
    <row r="879" spans="1:20" s="11" customFormat="1" ht="11.1" customHeight="1">
      <c r="A879" s="29"/>
      <c r="B879" s="46">
        <v>41302</v>
      </c>
      <c r="C879" s="11" t="s">
        <v>106</v>
      </c>
      <c r="D879" s="11" t="s">
        <v>90</v>
      </c>
      <c r="G879" s="38">
        <f t="shared" si="51"/>
        <v>0.44190285245262595</v>
      </c>
      <c r="I879" s="11" t="s">
        <v>88</v>
      </c>
      <c r="J879" s="11" t="s">
        <v>297</v>
      </c>
      <c r="K879" s="11" t="s">
        <v>84</v>
      </c>
      <c r="L879" s="11" t="s">
        <v>304</v>
      </c>
      <c r="M879" s="8" t="s">
        <v>1774</v>
      </c>
      <c r="N879" s="8" t="s">
        <v>1775</v>
      </c>
      <c r="O879" s="23"/>
      <c r="P879" s="32" t="s">
        <v>1779</v>
      </c>
      <c r="Q879" s="15">
        <f t="shared" si="50"/>
        <v>0.31900233262491967</v>
      </c>
      <c r="R879" s="49"/>
      <c r="S879" s="49"/>
      <c r="T879" s="49"/>
    </row>
    <row r="880" spans="1:20" s="11" customFormat="1" ht="11.1" customHeight="1">
      <c r="A880" s="29"/>
      <c r="B880" s="46">
        <v>41303</v>
      </c>
      <c r="C880" s="11" t="s">
        <v>34</v>
      </c>
      <c r="D880" s="11" t="s">
        <v>91</v>
      </c>
      <c r="E880" s="16">
        <f t="shared" ref="E880:E887" si="52">min半5列*Q880</f>
        <v>1.5949110039322261E-3</v>
      </c>
      <c r="I880" s="11" t="s">
        <v>88</v>
      </c>
      <c r="J880" s="11" t="s">
        <v>34</v>
      </c>
      <c r="K880" s="11" t="s">
        <v>91</v>
      </c>
      <c r="L880" s="11" t="s">
        <v>688</v>
      </c>
      <c r="M880" s="8" t="s">
        <v>1406</v>
      </c>
      <c r="N880" s="8" t="s">
        <v>1337</v>
      </c>
      <c r="O880" s="20" t="s">
        <v>1403</v>
      </c>
      <c r="P880" s="31"/>
      <c r="Q880" s="15">
        <f t="shared" si="50"/>
        <v>0.31898220078644524</v>
      </c>
      <c r="R880" s="49"/>
      <c r="S880" s="49"/>
      <c r="T880" s="49"/>
    </row>
    <row r="881" spans="1:20" s="11" customFormat="1" ht="11.1" customHeight="1">
      <c r="A881" s="29"/>
      <c r="B881" s="46">
        <v>41303</v>
      </c>
      <c r="C881" s="11" t="s">
        <v>144</v>
      </c>
      <c r="D881" s="11" t="s">
        <v>91</v>
      </c>
      <c r="E881" s="16">
        <f t="shared" si="52"/>
        <v>1.5949110039322261E-3</v>
      </c>
      <c r="I881" s="11" t="s">
        <v>88</v>
      </c>
      <c r="J881" s="11" t="s">
        <v>144</v>
      </c>
      <c r="K881" s="11" t="s">
        <v>91</v>
      </c>
      <c r="L881" s="11" t="s">
        <v>689</v>
      </c>
      <c r="M881" s="8" t="s">
        <v>1416</v>
      </c>
      <c r="N881" s="8" t="s">
        <v>1337</v>
      </c>
      <c r="O881" s="20" t="s">
        <v>1350</v>
      </c>
      <c r="P881" s="31"/>
      <c r="Q881" s="15">
        <f t="shared" si="50"/>
        <v>0.31898220078644524</v>
      </c>
      <c r="R881" s="49"/>
      <c r="S881" s="49"/>
      <c r="T881" s="49"/>
    </row>
    <row r="882" spans="1:20" s="11" customFormat="1" ht="11.1" customHeight="1">
      <c r="A882" s="29"/>
      <c r="B882" s="46">
        <v>41303</v>
      </c>
      <c r="C882" s="11" t="s">
        <v>145</v>
      </c>
      <c r="D882" s="11" t="s">
        <v>91</v>
      </c>
      <c r="E882" s="16">
        <f t="shared" si="52"/>
        <v>1.5949110039322261E-3</v>
      </c>
      <c r="I882" s="11" t="s">
        <v>88</v>
      </c>
      <c r="J882" s="11" t="s">
        <v>415</v>
      </c>
      <c r="K882" s="11" t="s">
        <v>91</v>
      </c>
      <c r="L882" s="11" t="s">
        <v>690</v>
      </c>
      <c r="M882" s="8" t="s">
        <v>1372</v>
      </c>
      <c r="N882" s="8" t="s">
        <v>1337</v>
      </c>
      <c r="O882" s="20" t="s">
        <v>1414</v>
      </c>
      <c r="P882" s="31"/>
      <c r="Q882" s="15">
        <f t="shared" si="50"/>
        <v>0.31898220078644524</v>
      </c>
      <c r="R882" s="49"/>
      <c r="S882" s="49"/>
      <c r="T882" s="49"/>
    </row>
    <row r="883" spans="1:20" s="11" customFormat="1" ht="11.1" customHeight="1">
      <c r="A883" s="29"/>
      <c r="B883" s="46">
        <v>41303</v>
      </c>
      <c r="C883" s="11" t="s">
        <v>143</v>
      </c>
      <c r="D883" s="11" t="s">
        <v>91</v>
      </c>
      <c r="E883" s="16">
        <f t="shared" si="52"/>
        <v>1.5949110039322261E-3</v>
      </c>
      <c r="I883" s="11" t="s">
        <v>88</v>
      </c>
      <c r="J883" s="11" t="s">
        <v>143</v>
      </c>
      <c r="K883" s="11" t="s">
        <v>91</v>
      </c>
      <c r="L883" s="11" t="s">
        <v>691</v>
      </c>
      <c r="M883" s="8" t="s">
        <v>1404</v>
      </c>
      <c r="N883" s="8" t="s">
        <v>1337</v>
      </c>
      <c r="O883" s="20" t="s">
        <v>1343</v>
      </c>
      <c r="P883" s="31"/>
      <c r="Q883" s="15">
        <f t="shared" si="50"/>
        <v>0.31898220078644524</v>
      </c>
      <c r="R883" s="49"/>
      <c r="S883" s="49"/>
      <c r="T883" s="49"/>
    </row>
    <row r="884" spans="1:20" s="11" customFormat="1" ht="11.1" customHeight="1">
      <c r="A884" s="29"/>
      <c r="B884" s="46">
        <v>41304</v>
      </c>
      <c r="C884" s="11" t="s">
        <v>134</v>
      </c>
      <c r="D884" s="11" t="s">
        <v>91</v>
      </c>
      <c r="E884" s="16">
        <f t="shared" si="52"/>
        <v>1.5948103510923296E-3</v>
      </c>
      <c r="I884" s="11" t="s">
        <v>88</v>
      </c>
      <c r="J884" s="11" t="s">
        <v>134</v>
      </c>
      <c r="K884" s="11" t="s">
        <v>91</v>
      </c>
      <c r="L884" s="11" t="s">
        <v>692</v>
      </c>
      <c r="M884" s="8" t="s">
        <v>1435</v>
      </c>
      <c r="N884" s="8" t="s">
        <v>1337</v>
      </c>
      <c r="O884" s="20" t="s">
        <v>1360</v>
      </c>
      <c r="P884" s="31"/>
      <c r="Q884" s="15">
        <f t="shared" si="50"/>
        <v>0.3189620702184659</v>
      </c>
      <c r="R884" s="49"/>
      <c r="S884" s="49"/>
      <c r="T884" s="49"/>
    </row>
    <row r="885" spans="1:20" s="11" customFormat="1" ht="11.1" customHeight="1">
      <c r="A885" s="29"/>
      <c r="B885" s="46">
        <v>41304</v>
      </c>
      <c r="C885" s="11" t="s">
        <v>145</v>
      </c>
      <c r="D885" s="11" t="s">
        <v>91</v>
      </c>
      <c r="E885" s="16">
        <f t="shared" si="52"/>
        <v>1.5948103510923296E-3</v>
      </c>
      <c r="I885" s="11" t="s">
        <v>88</v>
      </c>
      <c r="J885" s="11" t="s">
        <v>415</v>
      </c>
      <c r="K885" s="11" t="s">
        <v>91</v>
      </c>
      <c r="L885" s="11" t="s">
        <v>693</v>
      </c>
      <c r="M885" s="8" t="s">
        <v>1396</v>
      </c>
      <c r="N885" s="8" t="s">
        <v>1337</v>
      </c>
      <c r="O885" s="20" t="s">
        <v>1343</v>
      </c>
      <c r="P885" s="31"/>
      <c r="Q885" s="15">
        <f t="shared" si="50"/>
        <v>0.3189620702184659</v>
      </c>
      <c r="R885" s="49"/>
      <c r="S885" s="49"/>
      <c r="T885" s="49"/>
    </row>
    <row r="886" spans="1:20" s="11" customFormat="1" ht="11.1" customHeight="1">
      <c r="A886" s="29"/>
      <c r="B886" s="46">
        <v>41304</v>
      </c>
      <c r="C886" s="11" t="s">
        <v>148</v>
      </c>
      <c r="D886" s="11" t="s">
        <v>91</v>
      </c>
      <c r="E886" s="16">
        <f t="shared" si="52"/>
        <v>1.5948103510923296E-3</v>
      </c>
      <c r="I886" s="11" t="s">
        <v>88</v>
      </c>
      <c r="J886" s="11" t="s">
        <v>148</v>
      </c>
      <c r="K886" s="11" t="s">
        <v>91</v>
      </c>
      <c r="L886" s="11" t="s">
        <v>694</v>
      </c>
      <c r="M886" s="8" t="s">
        <v>1408</v>
      </c>
      <c r="N886" s="8" t="s">
        <v>1337</v>
      </c>
      <c r="O886" s="20" t="s">
        <v>1378</v>
      </c>
      <c r="P886" s="31"/>
      <c r="Q886" s="15">
        <f t="shared" si="50"/>
        <v>0.3189620702184659</v>
      </c>
      <c r="R886" s="49"/>
      <c r="S886" s="49"/>
      <c r="T886" s="49"/>
    </row>
    <row r="887" spans="1:20" s="11" customFormat="1" ht="11.1" customHeight="1">
      <c r="A887" s="29"/>
      <c r="B887" s="46">
        <v>41304</v>
      </c>
      <c r="C887" s="11" t="s">
        <v>50</v>
      </c>
      <c r="D887" s="11" t="s">
        <v>91</v>
      </c>
      <c r="E887" s="16">
        <f t="shared" si="52"/>
        <v>1.5948103510923296E-3</v>
      </c>
      <c r="I887" s="11" t="s">
        <v>88</v>
      </c>
      <c r="J887" s="11" t="s">
        <v>50</v>
      </c>
      <c r="K887" s="11" t="s">
        <v>91</v>
      </c>
      <c r="L887" s="11" t="s">
        <v>695</v>
      </c>
      <c r="M887" s="8" t="s">
        <v>1351</v>
      </c>
      <c r="N887" s="8" t="s">
        <v>1337</v>
      </c>
      <c r="O887" s="20" t="s">
        <v>1338</v>
      </c>
      <c r="P887" s="31"/>
      <c r="Q887" s="15">
        <f t="shared" si="50"/>
        <v>0.3189620702184659</v>
      </c>
      <c r="R887" s="49"/>
      <c r="S887" s="49"/>
      <c r="T887" s="49"/>
    </row>
    <row r="888" spans="1:20" s="11" customFormat="1" ht="11.1" customHeight="1">
      <c r="A888" s="29"/>
      <c r="B888" s="46">
        <v>41304</v>
      </c>
      <c r="C888" s="11" t="s">
        <v>25</v>
      </c>
      <c r="D888" s="11" t="s">
        <v>90</v>
      </c>
      <c r="G888" s="38">
        <f>min半7列*Q888</f>
        <v>0.44184707833927661</v>
      </c>
      <c r="I888" s="11" t="s">
        <v>88</v>
      </c>
      <c r="J888" s="11" t="s">
        <v>25</v>
      </c>
      <c r="K888" s="11" t="s">
        <v>15</v>
      </c>
      <c r="L888" s="11" t="s">
        <v>696</v>
      </c>
      <c r="M888" s="14" t="s">
        <v>1846</v>
      </c>
      <c r="N888" s="8" t="s">
        <v>1775</v>
      </c>
      <c r="O888" s="23"/>
      <c r="P888" s="32" t="s">
        <v>1779</v>
      </c>
      <c r="Q888" s="15">
        <f t="shared" si="50"/>
        <v>0.3189620702184659</v>
      </c>
      <c r="R888" s="49">
        <v>10</v>
      </c>
      <c r="S888" s="49">
        <v>50</v>
      </c>
      <c r="T888" s="49">
        <v>100</v>
      </c>
    </row>
    <row r="889" spans="1:20" s="11" customFormat="1" ht="11.1" customHeight="1">
      <c r="A889" s="29"/>
      <c r="B889" s="46">
        <v>41305</v>
      </c>
      <c r="C889" s="11" t="s">
        <v>51</v>
      </c>
      <c r="D889" s="11" t="s">
        <v>91</v>
      </c>
      <c r="E889" s="16">
        <f t="shared" ref="E889:E895" si="53">min半5列*Q889</f>
        <v>1.5947097046045079E-3</v>
      </c>
      <c r="I889" s="11" t="s">
        <v>88</v>
      </c>
      <c r="J889" s="11" t="s">
        <v>51</v>
      </c>
      <c r="K889" s="11" t="s">
        <v>91</v>
      </c>
      <c r="L889" s="11" t="s">
        <v>697</v>
      </c>
      <c r="M889" s="8" t="s">
        <v>1401</v>
      </c>
      <c r="N889" s="8" t="s">
        <v>1337</v>
      </c>
      <c r="O889" s="20" t="s">
        <v>1393</v>
      </c>
      <c r="P889" s="31"/>
      <c r="Q889" s="15">
        <f t="shared" si="50"/>
        <v>0.31894194092090156</v>
      </c>
      <c r="R889" s="49"/>
      <c r="S889" s="49"/>
      <c r="T889" s="49"/>
    </row>
    <row r="890" spans="1:20" s="11" customFormat="1" ht="11.1" customHeight="1">
      <c r="A890" s="29"/>
      <c r="B890" s="46">
        <v>41305</v>
      </c>
      <c r="C890" s="11" t="s">
        <v>141</v>
      </c>
      <c r="D890" s="11" t="s">
        <v>91</v>
      </c>
      <c r="E890" s="16">
        <f t="shared" si="53"/>
        <v>1.5947097046045079E-3</v>
      </c>
      <c r="I890" s="11" t="s">
        <v>88</v>
      </c>
      <c r="J890" s="11" t="s">
        <v>141</v>
      </c>
      <c r="K890" s="11" t="s">
        <v>91</v>
      </c>
      <c r="L890" s="11" t="s">
        <v>698</v>
      </c>
      <c r="M890" s="8" t="s">
        <v>1381</v>
      </c>
      <c r="N890" s="8" t="s">
        <v>1337</v>
      </c>
      <c r="O890" s="20" t="s">
        <v>1385</v>
      </c>
      <c r="P890" s="31"/>
      <c r="Q890" s="15">
        <f t="shared" si="50"/>
        <v>0.31894194092090156</v>
      </c>
      <c r="R890" s="49"/>
      <c r="S890" s="49"/>
      <c r="T890" s="49"/>
    </row>
    <row r="891" spans="1:20" s="11" customFormat="1" ht="11.1" customHeight="1">
      <c r="A891" s="29"/>
      <c r="B891" s="46">
        <v>41305</v>
      </c>
      <c r="C891" s="11" t="s">
        <v>139</v>
      </c>
      <c r="D891" s="11" t="s">
        <v>91</v>
      </c>
      <c r="E891" s="16">
        <f t="shared" si="53"/>
        <v>1.5947097046045079E-3</v>
      </c>
      <c r="I891" s="11" t="s">
        <v>88</v>
      </c>
      <c r="J891" s="11" t="s">
        <v>139</v>
      </c>
      <c r="K891" s="11" t="s">
        <v>91</v>
      </c>
      <c r="L891" s="11" t="s">
        <v>699</v>
      </c>
      <c r="M891" s="8" t="s">
        <v>1390</v>
      </c>
      <c r="N891" s="8" t="s">
        <v>1337</v>
      </c>
      <c r="O891" s="20" t="s">
        <v>1360</v>
      </c>
      <c r="P891" s="31"/>
      <c r="Q891" s="15">
        <f t="shared" si="50"/>
        <v>0.31894194092090156</v>
      </c>
      <c r="R891" s="49"/>
      <c r="S891" s="49"/>
      <c r="T891" s="49"/>
    </row>
    <row r="892" spans="1:20" s="11" customFormat="1" ht="11.1" customHeight="1">
      <c r="A892" s="29"/>
      <c r="B892" s="46">
        <v>41305</v>
      </c>
      <c r="C892" s="11" t="s">
        <v>42</v>
      </c>
      <c r="D892" s="11" t="s">
        <v>91</v>
      </c>
      <c r="E892" s="16">
        <f t="shared" si="53"/>
        <v>1.5947097046045079E-3</v>
      </c>
      <c r="I892" s="11" t="s">
        <v>88</v>
      </c>
      <c r="K892" s="11" t="s">
        <v>91</v>
      </c>
      <c r="L892" s="11" t="s">
        <v>700</v>
      </c>
      <c r="M892" s="8" t="s">
        <v>1439</v>
      </c>
      <c r="N892" s="8" t="s">
        <v>1337</v>
      </c>
      <c r="O892" s="20" t="s">
        <v>1393</v>
      </c>
      <c r="P892" s="31"/>
      <c r="Q892" s="15">
        <f t="shared" si="50"/>
        <v>0.31894194092090156</v>
      </c>
      <c r="R892" s="49"/>
      <c r="S892" s="49"/>
      <c r="T892" s="49"/>
    </row>
    <row r="893" spans="1:20" s="11" customFormat="1" ht="11.1" customHeight="1">
      <c r="A893" s="29"/>
      <c r="B893" s="46">
        <v>41306</v>
      </c>
      <c r="C893" s="11" t="s">
        <v>135</v>
      </c>
      <c r="D893" s="11" t="s">
        <v>91</v>
      </c>
      <c r="E893" s="16">
        <f t="shared" si="53"/>
        <v>1.5946090644683611E-3</v>
      </c>
      <c r="I893" s="11" t="s">
        <v>88</v>
      </c>
      <c r="K893" s="11" t="s">
        <v>91</v>
      </c>
      <c r="L893" s="11" t="s">
        <v>701</v>
      </c>
      <c r="M893" s="8" t="s">
        <v>1407</v>
      </c>
      <c r="N893" s="8" t="s">
        <v>1337</v>
      </c>
      <c r="O893" s="20" t="s">
        <v>1387</v>
      </c>
      <c r="P893" s="31"/>
      <c r="Q893" s="15">
        <f t="shared" si="50"/>
        <v>0.31892181289367222</v>
      </c>
      <c r="R893" s="49"/>
      <c r="S893" s="49"/>
      <c r="T893" s="49"/>
    </row>
    <row r="894" spans="1:20" s="11" customFormat="1" ht="11.1" customHeight="1">
      <c r="A894" s="29"/>
      <c r="B894" s="46">
        <v>41306</v>
      </c>
      <c r="C894" s="11" t="s">
        <v>142</v>
      </c>
      <c r="D894" s="11" t="s">
        <v>91</v>
      </c>
      <c r="E894" s="16">
        <f t="shared" si="53"/>
        <v>1.5946090644683611E-3</v>
      </c>
      <c r="I894" s="11" t="s">
        <v>88</v>
      </c>
      <c r="J894" s="11" t="s">
        <v>142</v>
      </c>
      <c r="K894" s="11" t="s">
        <v>91</v>
      </c>
      <c r="L894" s="11" t="s">
        <v>702</v>
      </c>
      <c r="M894" s="8" t="s">
        <v>1386</v>
      </c>
      <c r="N894" s="8" t="s">
        <v>1337</v>
      </c>
      <c r="O894" s="20" t="s">
        <v>1380</v>
      </c>
      <c r="P894" s="31"/>
      <c r="Q894" s="15">
        <f t="shared" si="50"/>
        <v>0.31892181289367222</v>
      </c>
      <c r="R894" s="49"/>
      <c r="S894" s="49"/>
      <c r="T894" s="49"/>
    </row>
    <row r="895" spans="1:20" s="11" customFormat="1" ht="11.1" customHeight="1">
      <c r="A895" s="29"/>
      <c r="B895" s="46">
        <v>41306</v>
      </c>
      <c r="C895" s="11" t="s">
        <v>125</v>
      </c>
      <c r="D895" s="11" t="s">
        <v>91</v>
      </c>
      <c r="E895" s="16">
        <f t="shared" si="53"/>
        <v>1.5946090644683611E-3</v>
      </c>
      <c r="I895" s="11" t="s">
        <v>88</v>
      </c>
      <c r="J895" s="11" t="s">
        <v>382</v>
      </c>
      <c r="K895" s="11" t="s">
        <v>91</v>
      </c>
      <c r="L895" s="11" t="s">
        <v>703</v>
      </c>
      <c r="M895" s="8" t="s">
        <v>1424</v>
      </c>
      <c r="N895" s="8" t="s">
        <v>1337</v>
      </c>
      <c r="O895" s="20" t="s">
        <v>1380</v>
      </c>
      <c r="P895" s="31"/>
      <c r="Q895" s="15">
        <f t="shared" si="50"/>
        <v>0.31892181289367222</v>
      </c>
      <c r="R895" s="49"/>
      <c r="S895" s="49"/>
      <c r="T895" s="49"/>
    </row>
    <row r="896" spans="1:20" s="11" customFormat="1" ht="11.1" customHeight="1">
      <c r="A896" s="29"/>
      <c r="B896" s="46">
        <v>41306</v>
      </c>
      <c r="C896" s="11" t="s">
        <v>8</v>
      </c>
      <c r="D896" s="11" t="s">
        <v>89</v>
      </c>
      <c r="F896" s="38">
        <f>min半6列*Q896</f>
        <v>0.50490987758117956</v>
      </c>
      <c r="I896" s="11" t="s">
        <v>88</v>
      </c>
      <c r="J896" s="11" t="s">
        <v>8</v>
      </c>
      <c r="K896" s="11" t="s">
        <v>5</v>
      </c>
      <c r="L896" s="11" t="s">
        <v>704</v>
      </c>
      <c r="M896" s="8"/>
      <c r="N896" s="8" t="s">
        <v>8</v>
      </c>
      <c r="O896" s="21" t="s">
        <v>1961</v>
      </c>
      <c r="P896" s="31" t="s">
        <v>1709</v>
      </c>
      <c r="Q896" s="15">
        <f t="shared" si="50"/>
        <v>0.31892181289367222</v>
      </c>
      <c r="R896" s="49"/>
      <c r="S896" s="49"/>
      <c r="T896" s="49"/>
    </row>
    <row r="897" spans="1:20" s="11" customFormat="1" ht="11.1" customHeight="1">
      <c r="A897" s="29"/>
      <c r="B897" s="46">
        <v>41306</v>
      </c>
      <c r="C897" s="11" t="s">
        <v>8</v>
      </c>
      <c r="D897" s="11" t="s">
        <v>89</v>
      </c>
      <c r="F897" s="38">
        <f>min半6列*Q897</f>
        <v>0.50490987758117956</v>
      </c>
      <c r="I897" s="11" t="s">
        <v>88</v>
      </c>
      <c r="J897" s="11" t="s">
        <v>8</v>
      </c>
      <c r="K897" s="11" t="s">
        <v>5</v>
      </c>
      <c r="L897" s="11" t="s">
        <v>704</v>
      </c>
      <c r="M897" s="8"/>
      <c r="N897" s="8" t="s">
        <v>8</v>
      </c>
      <c r="O897" s="21" t="s">
        <v>1961</v>
      </c>
      <c r="P897" s="31" t="s">
        <v>1709</v>
      </c>
      <c r="Q897" s="15">
        <f t="shared" si="50"/>
        <v>0.31892181289367222</v>
      </c>
      <c r="R897" s="49"/>
      <c r="S897" s="49"/>
      <c r="T897" s="49"/>
    </row>
    <row r="898" spans="1:20" s="11" customFormat="1" ht="11.1" customHeight="1">
      <c r="A898" s="29"/>
      <c r="B898" s="46">
        <v>41306</v>
      </c>
      <c r="C898" s="11" t="s">
        <v>155</v>
      </c>
      <c r="D898" s="11" t="s">
        <v>90</v>
      </c>
      <c r="G898" s="38">
        <f>min半7列*Q898</f>
        <v>0.44179131126537446</v>
      </c>
      <c r="I898" s="11" t="s">
        <v>88</v>
      </c>
      <c r="J898" s="11" t="s">
        <v>557</v>
      </c>
      <c r="K898" s="11" t="s">
        <v>15</v>
      </c>
      <c r="L898" s="11" t="s">
        <v>705</v>
      </c>
      <c r="M898" s="8" t="s">
        <v>1837</v>
      </c>
      <c r="N898" s="8" t="s">
        <v>1775</v>
      </c>
      <c r="O898" s="23"/>
      <c r="P898" s="32" t="s">
        <v>1779</v>
      </c>
      <c r="Q898" s="15">
        <f t="shared" si="50"/>
        <v>0.31892181289367222</v>
      </c>
      <c r="R898" s="49"/>
      <c r="S898" s="49"/>
      <c r="T898" s="49"/>
    </row>
    <row r="899" spans="1:20" s="11" customFormat="1" ht="11.1" customHeight="1">
      <c r="A899" s="29"/>
      <c r="B899" s="46">
        <v>41306</v>
      </c>
      <c r="C899" s="11" t="s">
        <v>79</v>
      </c>
      <c r="D899" s="11" t="s">
        <v>90</v>
      </c>
      <c r="G899" s="38">
        <f>min半7列*Q899</f>
        <v>0.44179131126537446</v>
      </c>
      <c r="I899" s="11" t="s">
        <v>88</v>
      </c>
      <c r="J899" s="11" t="s">
        <v>61</v>
      </c>
      <c r="K899" s="11" t="s">
        <v>21</v>
      </c>
      <c r="L899" s="11" t="s">
        <v>706</v>
      </c>
      <c r="M899" s="8" t="s">
        <v>1830</v>
      </c>
      <c r="N899" s="8" t="s">
        <v>1775</v>
      </c>
      <c r="O899" s="21" t="s">
        <v>1766</v>
      </c>
      <c r="P899" s="32" t="s">
        <v>1773</v>
      </c>
      <c r="Q899" s="15">
        <f t="shared" si="50"/>
        <v>0.31892181289367222</v>
      </c>
      <c r="R899" s="49"/>
      <c r="S899" s="49"/>
      <c r="T899" s="49"/>
    </row>
    <row r="900" spans="1:20" s="11" customFormat="1" ht="11.1" customHeight="1">
      <c r="A900" s="29"/>
      <c r="B900" s="46">
        <v>41309</v>
      </c>
      <c r="C900" s="11" t="s">
        <v>34</v>
      </c>
      <c r="D900" s="11" t="s">
        <v>91</v>
      </c>
      <c r="E900" s="16">
        <f t="shared" ref="E900:E907" si="54">min半5列*Q900</f>
        <v>1.5943071821659547E-3</v>
      </c>
      <c r="I900" s="11" t="s">
        <v>88</v>
      </c>
      <c r="J900" s="11" t="s">
        <v>34</v>
      </c>
      <c r="K900" s="11" t="s">
        <v>91</v>
      </c>
      <c r="L900" s="11" t="s">
        <v>707</v>
      </c>
      <c r="M900" s="8" t="s">
        <v>1406</v>
      </c>
      <c r="N900" s="8" t="s">
        <v>1337</v>
      </c>
      <c r="O900" s="20" t="s">
        <v>1358</v>
      </c>
      <c r="P900" s="31"/>
      <c r="Q900" s="15">
        <f t="shared" si="50"/>
        <v>0.31886143643319093</v>
      </c>
      <c r="R900" s="49"/>
      <c r="S900" s="49"/>
      <c r="T900" s="49"/>
    </row>
    <row r="901" spans="1:20" s="11" customFormat="1" ht="11.1" customHeight="1">
      <c r="A901" s="29"/>
      <c r="B901" s="46">
        <v>41309</v>
      </c>
      <c r="C901" s="11" t="s">
        <v>144</v>
      </c>
      <c r="D901" s="11" t="s">
        <v>91</v>
      </c>
      <c r="E901" s="16">
        <f t="shared" si="54"/>
        <v>1.5943071821659547E-3</v>
      </c>
      <c r="I901" s="11" t="s">
        <v>88</v>
      </c>
      <c r="J901" s="11" t="s">
        <v>144</v>
      </c>
      <c r="K901" s="11" t="s">
        <v>91</v>
      </c>
      <c r="L901" s="11" t="s">
        <v>708</v>
      </c>
      <c r="M901" s="8" t="s">
        <v>1416</v>
      </c>
      <c r="N901" s="8" t="s">
        <v>1337</v>
      </c>
      <c r="O901" s="20" t="s">
        <v>1373</v>
      </c>
      <c r="P901" s="31"/>
      <c r="Q901" s="15">
        <f t="shared" si="50"/>
        <v>0.31886143643319093</v>
      </c>
      <c r="R901" s="49"/>
      <c r="S901" s="49"/>
      <c r="T901" s="49"/>
    </row>
    <row r="902" spans="1:20" s="11" customFormat="1" ht="11.1" customHeight="1">
      <c r="A902" s="29"/>
      <c r="B902" s="46">
        <v>41309</v>
      </c>
      <c r="C902" s="11" t="s">
        <v>145</v>
      </c>
      <c r="D902" s="11" t="s">
        <v>91</v>
      </c>
      <c r="E902" s="16">
        <f t="shared" si="54"/>
        <v>1.5943071821659547E-3</v>
      </c>
      <c r="I902" s="11" t="s">
        <v>88</v>
      </c>
      <c r="J902" s="11" t="s">
        <v>415</v>
      </c>
      <c r="K902" s="11" t="s">
        <v>91</v>
      </c>
      <c r="L902" s="11" t="s">
        <v>709</v>
      </c>
      <c r="M902" s="8" t="s">
        <v>1372</v>
      </c>
      <c r="N902" s="8" t="s">
        <v>1337</v>
      </c>
      <c r="O902" s="20" t="s">
        <v>1346</v>
      </c>
      <c r="P902" s="31"/>
      <c r="Q902" s="15">
        <f t="shared" si="50"/>
        <v>0.31886143643319093</v>
      </c>
      <c r="R902" s="49"/>
      <c r="S902" s="49"/>
      <c r="T902" s="49"/>
    </row>
    <row r="903" spans="1:20" s="11" customFormat="1" ht="11.1" customHeight="1">
      <c r="A903" s="29"/>
      <c r="B903" s="46">
        <v>41309</v>
      </c>
      <c r="C903" s="11" t="s">
        <v>143</v>
      </c>
      <c r="D903" s="11" t="s">
        <v>91</v>
      </c>
      <c r="E903" s="16">
        <f t="shared" si="54"/>
        <v>1.5943071821659547E-3</v>
      </c>
      <c r="I903" s="11" t="s">
        <v>88</v>
      </c>
      <c r="J903" s="11" t="s">
        <v>143</v>
      </c>
      <c r="K903" s="11" t="s">
        <v>91</v>
      </c>
      <c r="L903" s="11" t="s">
        <v>710</v>
      </c>
      <c r="M903" s="8" t="s">
        <v>1404</v>
      </c>
      <c r="N903" s="8" t="s">
        <v>1337</v>
      </c>
      <c r="O903" s="20" t="s">
        <v>1350</v>
      </c>
      <c r="P903" s="31"/>
      <c r="Q903" s="15">
        <f t="shared" si="50"/>
        <v>0.31886143643319093</v>
      </c>
      <c r="R903" s="49"/>
      <c r="S903" s="49"/>
      <c r="T903" s="49"/>
    </row>
    <row r="904" spans="1:20" s="11" customFormat="1" ht="11.1" customHeight="1">
      <c r="A904" s="29"/>
      <c r="B904" s="46">
        <v>41310</v>
      </c>
      <c r="C904" s="11" t="s">
        <v>134</v>
      </c>
      <c r="D904" s="11" t="s">
        <v>91</v>
      </c>
      <c r="E904" s="16">
        <f t="shared" si="54"/>
        <v>1.5942065674324954E-3</v>
      </c>
      <c r="I904" s="11" t="s">
        <v>88</v>
      </c>
      <c r="J904" s="11" t="s">
        <v>134</v>
      </c>
      <c r="K904" s="11" t="s">
        <v>91</v>
      </c>
      <c r="L904" s="11" t="s">
        <v>711</v>
      </c>
      <c r="M904" s="8" t="s">
        <v>1435</v>
      </c>
      <c r="N904" s="8" t="s">
        <v>1337</v>
      </c>
      <c r="O904" s="20" t="s">
        <v>1378</v>
      </c>
      <c r="P904" s="31"/>
      <c r="Q904" s="15">
        <f t="shared" si="50"/>
        <v>0.31884131348649908</v>
      </c>
      <c r="R904" s="49"/>
      <c r="S904" s="49"/>
      <c r="T904" s="49"/>
    </row>
    <row r="905" spans="1:20" s="11" customFormat="1" ht="11.1" customHeight="1">
      <c r="A905" s="29"/>
      <c r="B905" s="46">
        <v>41310</v>
      </c>
      <c r="C905" s="11" t="s">
        <v>145</v>
      </c>
      <c r="D905" s="11" t="s">
        <v>91</v>
      </c>
      <c r="E905" s="16">
        <f t="shared" si="54"/>
        <v>1.5942065674324954E-3</v>
      </c>
      <c r="I905" s="11" t="s">
        <v>88</v>
      </c>
      <c r="J905" s="11" t="s">
        <v>415</v>
      </c>
      <c r="K905" s="11" t="s">
        <v>91</v>
      </c>
      <c r="L905" s="11" t="s">
        <v>712</v>
      </c>
      <c r="M905" s="8" t="s">
        <v>1396</v>
      </c>
      <c r="N905" s="8" t="s">
        <v>1337</v>
      </c>
      <c r="O905" s="20" t="s">
        <v>1358</v>
      </c>
      <c r="P905" s="31"/>
      <c r="Q905" s="15">
        <f t="shared" si="50"/>
        <v>0.31884131348649908</v>
      </c>
      <c r="R905" s="49"/>
      <c r="S905" s="49"/>
      <c r="T905" s="49"/>
    </row>
    <row r="906" spans="1:20" s="11" customFormat="1" ht="11.1" customHeight="1">
      <c r="A906" s="29"/>
      <c r="B906" s="46">
        <v>41310</v>
      </c>
      <c r="C906" s="11" t="s">
        <v>49</v>
      </c>
      <c r="D906" s="11" t="s">
        <v>91</v>
      </c>
      <c r="E906" s="16">
        <f t="shared" si="54"/>
        <v>1.5942065674324954E-3</v>
      </c>
      <c r="I906" s="11" t="s">
        <v>88</v>
      </c>
      <c r="J906" s="11" t="s">
        <v>49</v>
      </c>
      <c r="K906" s="11" t="s">
        <v>91</v>
      </c>
      <c r="L906" s="11" t="s">
        <v>713</v>
      </c>
      <c r="M906" s="8" t="s">
        <v>1408</v>
      </c>
      <c r="N906" s="8" t="s">
        <v>1337</v>
      </c>
      <c r="O906" s="20" t="s">
        <v>1350</v>
      </c>
      <c r="P906" s="31"/>
      <c r="Q906" s="15">
        <f t="shared" si="50"/>
        <v>0.31884131348649908</v>
      </c>
      <c r="R906" s="49"/>
      <c r="S906" s="49"/>
      <c r="T906" s="49"/>
    </row>
    <row r="907" spans="1:20" s="11" customFormat="1" ht="11.1" customHeight="1">
      <c r="A907" s="29"/>
      <c r="B907" s="46">
        <v>41310</v>
      </c>
      <c r="C907" s="11" t="s">
        <v>50</v>
      </c>
      <c r="D907" s="11" t="s">
        <v>91</v>
      </c>
      <c r="E907" s="16">
        <f t="shared" si="54"/>
        <v>1.5942065674324954E-3</v>
      </c>
      <c r="I907" s="11" t="s">
        <v>88</v>
      </c>
      <c r="J907" s="11" t="s">
        <v>50</v>
      </c>
      <c r="K907" s="11" t="s">
        <v>91</v>
      </c>
      <c r="L907" s="11" t="s">
        <v>714</v>
      </c>
      <c r="M907" s="8" t="s">
        <v>1351</v>
      </c>
      <c r="N907" s="8" t="s">
        <v>1337</v>
      </c>
      <c r="O907" s="20" t="s">
        <v>1385</v>
      </c>
      <c r="P907" s="31"/>
      <c r="Q907" s="15">
        <f t="shared" si="50"/>
        <v>0.31884131348649908</v>
      </c>
      <c r="R907" s="49"/>
      <c r="S907" s="49"/>
      <c r="T907" s="49"/>
    </row>
    <row r="908" spans="1:20" s="11" customFormat="1" ht="11.1" customHeight="1">
      <c r="A908" s="29"/>
      <c r="B908" s="46">
        <v>41310</v>
      </c>
      <c r="C908" s="11" t="s">
        <v>19</v>
      </c>
      <c r="D908" s="11" t="s">
        <v>90</v>
      </c>
      <c r="G908" s="38">
        <f>min半7列*Q908</f>
        <v>0.44167979823235731</v>
      </c>
      <c r="I908" s="11" t="s">
        <v>88</v>
      </c>
      <c r="J908" s="11" t="s">
        <v>19</v>
      </c>
      <c r="K908" s="11" t="s">
        <v>15</v>
      </c>
      <c r="L908" s="11" t="s">
        <v>331</v>
      </c>
      <c r="M908" s="8" t="s">
        <v>1786</v>
      </c>
      <c r="N908" s="8" t="s">
        <v>1775</v>
      </c>
      <c r="O908" s="23"/>
      <c r="P908" s="32" t="s">
        <v>1779</v>
      </c>
      <c r="Q908" s="15">
        <f t="shared" si="50"/>
        <v>0.31884131348649908</v>
      </c>
      <c r="R908" s="49"/>
      <c r="S908" s="49"/>
      <c r="T908" s="49"/>
    </row>
    <row r="909" spans="1:20" s="11" customFormat="1" ht="11.1" customHeight="1">
      <c r="A909" s="29"/>
      <c r="B909" s="46">
        <v>41310</v>
      </c>
      <c r="C909" s="11" t="s">
        <v>19</v>
      </c>
      <c r="D909" s="11" t="s">
        <v>90</v>
      </c>
      <c r="G909" s="38">
        <f>min半7列*Q909</f>
        <v>0.44167979823235731</v>
      </c>
      <c r="I909" s="11" t="s">
        <v>88</v>
      </c>
      <c r="J909" s="11" t="s">
        <v>19</v>
      </c>
      <c r="K909" s="11" t="s">
        <v>15</v>
      </c>
      <c r="L909" s="11" t="s">
        <v>458</v>
      </c>
      <c r="M909" s="8" t="s">
        <v>1786</v>
      </c>
      <c r="N909" s="8" t="s">
        <v>1775</v>
      </c>
      <c r="O909" s="23"/>
      <c r="P909" s="32" t="s">
        <v>1779</v>
      </c>
      <c r="Q909" s="15">
        <f t="shared" si="50"/>
        <v>0.31884131348649908</v>
      </c>
      <c r="R909" s="49"/>
      <c r="S909" s="49"/>
      <c r="T909" s="49"/>
    </row>
    <row r="910" spans="1:20" s="11" customFormat="1" ht="11.1" customHeight="1">
      <c r="A910" s="29"/>
      <c r="B910" s="46">
        <v>41310</v>
      </c>
      <c r="C910" s="11" t="s">
        <v>19</v>
      </c>
      <c r="D910" s="11" t="s">
        <v>90</v>
      </c>
      <c r="G910" s="38">
        <f>min半7列*Q910</f>
        <v>0.44167979823235731</v>
      </c>
      <c r="I910" s="11" t="s">
        <v>88</v>
      </c>
      <c r="J910" s="11" t="s">
        <v>19</v>
      </c>
      <c r="K910" s="11" t="s">
        <v>18</v>
      </c>
      <c r="L910" s="11" t="s">
        <v>330</v>
      </c>
      <c r="M910" s="8" t="s">
        <v>1786</v>
      </c>
      <c r="N910" s="8" t="s">
        <v>1775</v>
      </c>
      <c r="O910" s="21" t="s">
        <v>1627</v>
      </c>
      <c r="P910" s="32" t="s">
        <v>1773</v>
      </c>
      <c r="Q910" s="15">
        <f t="shared" si="50"/>
        <v>0.31884131348649908</v>
      </c>
      <c r="R910" s="49"/>
      <c r="S910" s="49"/>
      <c r="T910" s="49"/>
    </row>
    <row r="911" spans="1:20" s="11" customFormat="1" ht="11.1" customHeight="1">
      <c r="A911" s="29"/>
      <c r="B911" s="46">
        <v>41310</v>
      </c>
      <c r="C911" s="11" t="s">
        <v>19</v>
      </c>
      <c r="D911" s="11" t="s">
        <v>90</v>
      </c>
      <c r="G911" s="38">
        <f>min半7列*Q911</f>
        <v>0.44167979823235731</v>
      </c>
      <c r="I911" s="11" t="s">
        <v>88</v>
      </c>
      <c r="J911" s="11" t="s">
        <v>19</v>
      </c>
      <c r="K911" s="11" t="s">
        <v>18</v>
      </c>
      <c r="L911" s="11" t="s">
        <v>330</v>
      </c>
      <c r="M911" s="8" t="s">
        <v>1786</v>
      </c>
      <c r="N911" s="8" t="s">
        <v>1775</v>
      </c>
      <c r="O911" s="21" t="s">
        <v>1739</v>
      </c>
      <c r="P911" s="32" t="s">
        <v>1773</v>
      </c>
      <c r="Q911" s="15">
        <f t="shared" si="50"/>
        <v>0.31884131348649908</v>
      </c>
      <c r="R911" s="49"/>
      <c r="S911" s="49"/>
      <c r="T911" s="49"/>
    </row>
    <row r="912" spans="1:20" s="11" customFormat="1" ht="11.1" customHeight="1">
      <c r="A912" s="29"/>
      <c r="B912" s="46">
        <v>41310</v>
      </c>
      <c r="C912" s="11" t="s">
        <v>19</v>
      </c>
      <c r="D912" s="11" t="s">
        <v>90</v>
      </c>
      <c r="G912" s="38">
        <f>min半7列*Q912</f>
        <v>0.44167979823235731</v>
      </c>
      <c r="I912" s="11" t="s">
        <v>88</v>
      </c>
      <c r="J912" s="11" t="s">
        <v>19</v>
      </c>
      <c r="K912" s="11" t="s">
        <v>84</v>
      </c>
      <c r="L912" s="11" t="s">
        <v>328</v>
      </c>
      <c r="M912" s="8" t="s">
        <v>1786</v>
      </c>
      <c r="N912" s="8" t="s">
        <v>1775</v>
      </c>
      <c r="O912" s="21" t="s">
        <v>1640</v>
      </c>
      <c r="P912" s="32" t="s">
        <v>1773</v>
      </c>
      <c r="Q912" s="15">
        <f t="shared" si="50"/>
        <v>0.31884131348649908</v>
      </c>
      <c r="R912" s="49"/>
      <c r="S912" s="49"/>
      <c r="T912" s="49"/>
    </row>
    <row r="913" spans="1:20" s="11" customFormat="1" ht="11.1" customHeight="1">
      <c r="A913" s="29"/>
      <c r="B913" s="46">
        <v>41311</v>
      </c>
      <c r="C913" s="11" t="s">
        <v>51</v>
      </c>
      <c r="D913" s="11" t="s">
        <v>91</v>
      </c>
      <c r="E913" s="16">
        <f>min半5列*Q913</f>
        <v>1.5941059590487059E-3</v>
      </c>
      <c r="I913" s="11" t="s">
        <v>88</v>
      </c>
      <c r="J913" s="11" t="s">
        <v>51</v>
      </c>
      <c r="K913" s="11" t="s">
        <v>91</v>
      </c>
      <c r="L913" s="11" t="s">
        <v>715</v>
      </c>
      <c r="M913" s="8" t="s">
        <v>1401</v>
      </c>
      <c r="N913" s="8" t="s">
        <v>1337</v>
      </c>
      <c r="O913" s="20" t="s">
        <v>1385</v>
      </c>
      <c r="P913" s="31"/>
      <c r="Q913" s="15">
        <f t="shared" si="50"/>
        <v>0.31882119180974117</v>
      </c>
      <c r="R913" s="49"/>
      <c r="S913" s="49"/>
      <c r="T913" s="49"/>
    </row>
    <row r="914" spans="1:20" s="11" customFormat="1" ht="11.1" customHeight="1">
      <c r="A914" s="29"/>
      <c r="B914" s="46">
        <v>41311</v>
      </c>
      <c r="C914" s="11" t="s">
        <v>141</v>
      </c>
      <c r="D914" s="11" t="s">
        <v>91</v>
      </c>
      <c r="E914" s="16">
        <f>min半5列*Q914</f>
        <v>1.5941059590487059E-3</v>
      </c>
      <c r="I914" s="11" t="s">
        <v>88</v>
      </c>
      <c r="J914" s="11" t="s">
        <v>141</v>
      </c>
      <c r="K914" s="11" t="s">
        <v>91</v>
      </c>
      <c r="L914" s="11" t="s">
        <v>716</v>
      </c>
      <c r="M914" s="8" t="s">
        <v>1381</v>
      </c>
      <c r="N914" s="8" t="s">
        <v>1337</v>
      </c>
      <c r="O914" s="20" t="s">
        <v>1350</v>
      </c>
      <c r="P914" s="31"/>
      <c r="Q914" s="15">
        <f t="shared" si="50"/>
        <v>0.31882119180974117</v>
      </c>
      <c r="R914" s="49"/>
      <c r="S914" s="49"/>
      <c r="T914" s="49"/>
    </row>
    <row r="915" spans="1:20" s="11" customFormat="1" ht="11.1" customHeight="1">
      <c r="A915" s="29"/>
      <c r="B915" s="46">
        <v>41311</v>
      </c>
      <c r="C915" s="11" t="s">
        <v>139</v>
      </c>
      <c r="D915" s="11" t="s">
        <v>91</v>
      </c>
      <c r="E915" s="16">
        <f>min半5列*Q915</f>
        <v>1.5941059590487059E-3</v>
      </c>
      <c r="I915" s="11" t="s">
        <v>88</v>
      </c>
      <c r="J915" s="11" t="s">
        <v>139</v>
      </c>
      <c r="K915" s="11" t="s">
        <v>91</v>
      </c>
      <c r="L915" s="11" t="s">
        <v>717</v>
      </c>
      <c r="M915" s="8" t="s">
        <v>1390</v>
      </c>
      <c r="N915" s="8" t="s">
        <v>1337</v>
      </c>
      <c r="O915" s="20" t="s">
        <v>1366</v>
      </c>
      <c r="P915" s="31"/>
      <c r="Q915" s="15">
        <f t="shared" si="50"/>
        <v>0.31882119180974117</v>
      </c>
      <c r="R915" s="49"/>
      <c r="S915" s="49"/>
      <c r="T915" s="49"/>
    </row>
    <row r="916" spans="1:20" s="11" customFormat="1" ht="11.1" customHeight="1">
      <c r="A916" s="29"/>
      <c r="B916" s="46">
        <v>41311</v>
      </c>
      <c r="C916" s="11" t="s">
        <v>42</v>
      </c>
      <c r="D916" s="11" t="s">
        <v>91</v>
      </c>
      <c r="E916" s="16">
        <f>min半5列*Q916</f>
        <v>1.5941059590487059E-3</v>
      </c>
      <c r="I916" s="11" t="s">
        <v>88</v>
      </c>
      <c r="K916" s="11" t="s">
        <v>91</v>
      </c>
      <c r="L916" s="11" t="s">
        <v>718</v>
      </c>
      <c r="M916" s="8" t="s">
        <v>1439</v>
      </c>
      <c r="N916" s="8" t="s">
        <v>1337</v>
      </c>
      <c r="O916" s="20" t="s">
        <v>1376</v>
      </c>
      <c r="P916" s="31"/>
      <c r="Q916" s="15">
        <f t="shared" si="50"/>
        <v>0.31882119180974117</v>
      </c>
      <c r="R916" s="49"/>
      <c r="S916" s="49"/>
      <c r="T916" s="49"/>
    </row>
    <row r="917" spans="1:20" s="11" customFormat="1" ht="11.1" customHeight="1">
      <c r="A917" s="29"/>
      <c r="B917" s="46">
        <v>41311</v>
      </c>
      <c r="C917" s="11" t="s">
        <v>118</v>
      </c>
      <c r="D917" s="11" t="s">
        <v>83</v>
      </c>
      <c r="G917" s="38">
        <f t="shared" ref="G917:G925" si="55">min半7列*Q917</f>
        <v>0.44165192437236928</v>
      </c>
      <c r="I917" s="11" t="s">
        <v>88</v>
      </c>
      <c r="J917" s="11" t="s">
        <v>118</v>
      </c>
      <c r="K917" s="11" t="s">
        <v>22</v>
      </c>
      <c r="L917" s="11" t="s">
        <v>294</v>
      </c>
      <c r="M917" s="8" t="s">
        <v>1998</v>
      </c>
      <c r="N917" s="8" t="s">
        <v>2015</v>
      </c>
      <c r="O917" s="23"/>
      <c r="P917" s="32" t="s">
        <v>1779</v>
      </c>
      <c r="Q917" s="15">
        <f t="shared" si="50"/>
        <v>0.31882119180974117</v>
      </c>
      <c r="R917" s="49"/>
      <c r="S917" s="49"/>
      <c r="T917" s="49"/>
    </row>
    <row r="918" spans="1:20" s="11" customFormat="1" ht="11.1" customHeight="1">
      <c r="A918" s="29"/>
      <c r="B918" s="46">
        <v>41311</v>
      </c>
      <c r="C918" s="11" t="s">
        <v>118</v>
      </c>
      <c r="D918" s="11" t="s">
        <v>83</v>
      </c>
      <c r="G918" s="38">
        <f t="shared" si="55"/>
        <v>0.44165192437236928</v>
      </c>
      <c r="I918" s="11" t="s">
        <v>88</v>
      </c>
      <c r="J918" s="11" t="s">
        <v>118</v>
      </c>
      <c r="K918" s="11" t="s">
        <v>22</v>
      </c>
      <c r="L918" s="11" t="s">
        <v>294</v>
      </c>
      <c r="M918" s="8" t="s">
        <v>1998</v>
      </c>
      <c r="N918" s="8" t="s">
        <v>2015</v>
      </c>
      <c r="O918" s="23"/>
      <c r="P918" s="32" t="s">
        <v>1779</v>
      </c>
      <c r="Q918" s="15">
        <f t="shared" si="50"/>
        <v>0.31882119180974117</v>
      </c>
      <c r="R918" s="49"/>
      <c r="S918" s="49"/>
      <c r="T918" s="49"/>
    </row>
    <row r="919" spans="1:20" s="11" customFormat="1" ht="11.1" customHeight="1">
      <c r="A919" s="29"/>
      <c r="B919" s="46">
        <v>41311</v>
      </c>
      <c r="C919" s="11" t="s">
        <v>118</v>
      </c>
      <c r="D919" s="11" t="s">
        <v>83</v>
      </c>
      <c r="G919" s="38">
        <f t="shared" si="55"/>
        <v>0.44165192437236928</v>
      </c>
      <c r="I919" s="11" t="s">
        <v>88</v>
      </c>
      <c r="J919" s="11" t="s">
        <v>118</v>
      </c>
      <c r="K919" s="11" t="s">
        <v>22</v>
      </c>
      <c r="L919" s="11" t="s">
        <v>294</v>
      </c>
      <c r="M919" s="8" t="s">
        <v>1998</v>
      </c>
      <c r="N919" s="8" t="s">
        <v>2015</v>
      </c>
      <c r="O919" s="23"/>
      <c r="P919" s="32" t="s">
        <v>1779</v>
      </c>
      <c r="Q919" s="15">
        <f t="shared" si="50"/>
        <v>0.31882119180974117</v>
      </c>
      <c r="R919" s="49"/>
      <c r="S919" s="49"/>
      <c r="T919" s="49"/>
    </row>
    <row r="920" spans="1:20" s="11" customFormat="1" ht="11.1" customHeight="1">
      <c r="A920" s="29"/>
      <c r="B920" s="46">
        <v>41311</v>
      </c>
      <c r="C920" s="11" t="s">
        <v>78</v>
      </c>
      <c r="D920" s="11" t="s">
        <v>83</v>
      </c>
      <c r="G920" s="38">
        <f t="shared" si="55"/>
        <v>0.44165192437236928</v>
      </c>
      <c r="I920" s="11" t="s">
        <v>88</v>
      </c>
      <c r="J920" s="11" t="s">
        <v>133</v>
      </c>
      <c r="K920" s="11" t="s">
        <v>22</v>
      </c>
      <c r="L920" s="11" t="s">
        <v>294</v>
      </c>
      <c r="M920" s="8" t="s">
        <v>2016</v>
      </c>
      <c r="N920" s="8" t="s">
        <v>2015</v>
      </c>
      <c r="O920" s="23"/>
      <c r="P920" s="32" t="s">
        <v>1779</v>
      </c>
      <c r="Q920" s="15">
        <f t="shared" si="50"/>
        <v>0.31882119180974117</v>
      </c>
      <c r="R920" s="49"/>
      <c r="S920" s="49"/>
      <c r="T920" s="49"/>
    </row>
    <row r="921" spans="1:20" s="11" customFormat="1" ht="11.1" customHeight="1">
      <c r="A921" s="29"/>
      <c r="B921" s="46">
        <v>41311</v>
      </c>
      <c r="C921" s="11" t="s">
        <v>78</v>
      </c>
      <c r="D921" s="11" t="s">
        <v>83</v>
      </c>
      <c r="G921" s="38">
        <f t="shared" si="55"/>
        <v>0.44165192437236928</v>
      </c>
      <c r="I921" s="11" t="s">
        <v>88</v>
      </c>
      <c r="J921" s="11" t="s">
        <v>133</v>
      </c>
      <c r="K921" s="11" t="s">
        <v>22</v>
      </c>
      <c r="L921" s="11" t="s">
        <v>294</v>
      </c>
      <c r="M921" s="8" t="s">
        <v>2016</v>
      </c>
      <c r="N921" s="8" t="s">
        <v>2015</v>
      </c>
      <c r="O921" s="23"/>
      <c r="P921" s="32" t="s">
        <v>1779</v>
      </c>
      <c r="Q921" s="15">
        <f t="shared" si="50"/>
        <v>0.31882119180974117</v>
      </c>
      <c r="R921" s="49"/>
      <c r="S921" s="49"/>
      <c r="T921" s="49"/>
    </row>
    <row r="922" spans="1:20" s="11" customFormat="1" ht="11.1" customHeight="1">
      <c r="A922" s="29"/>
      <c r="B922" s="46">
        <v>41311</v>
      </c>
      <c r="C922" s="11" t="s">
        <v>78</v>
      </c>
      <c r="D922" s="11" t="s">
        <v>83</v>
      </c>
      <c r="G922" s="38">
        <f t="shared" si="55"/>
        <v>0.44165192437236928</v>
      </c>
      <c r="I922" s="11" t="s">
        <v>88</v>
      </c>
      <c r="J922" s="11" t="s">
        <v>133</v>
      </c>
      <c r="K922" s="11" t="s">
        <v>22</v>
      </c>
      <c r="L922" s="11" t="s">
        <v>294</v>
      </c>
      <c r="M922" s="8" t="s">
        <v>2016</v>
      </c>
      <c r="N922" s="8" t="s">
        <v>2015</v>
      </c>
      <c r="O922" s="23"/>
      <c r="P922" s="32" t="s">
        <v>1779</v>
      </c>
      <c r="Q922" s="15">
        <f t="shared" si="50"/>
        <v>0.31882119180974117</v>
      </c>
      <c r="R922" s="49"/>
      <c r="S922" s="49"/>
      <c r="T922" s="49"/>
    </row>
    <row r="923" spans="1:20" s="11" customFormat="1" ht="11.1" customHeight="1">
      <c r="A923" s="29"/>
      <c r="B923" s="46">
        <v>41311</v>
      </c>
      <c r="C923" s="11" t="s">
        <v>109</v>
      </c>
      <c r="D923" s="11" t="s">
        <v>83</v>
      </c>
      <c r="G923" s="38">
        <f t="shared" si="55"/>
        <v>0.44165192437236928</v>
      </c>
      <c r="I923" s="11" t="s">
        <v>88</v>
      </c>
      <c r="J923" s="11" t="s">
        <v>109</v>
      </c>
      <c r="K923" s="11" t="s">
        <v>22</v>
      </c>
      <c r="L923" s="11" t="s">
        <v>294</v>
      </c>
      <c r="M923" s="8" t="s">
        <v>2002</v>
      </c>
      <c r="N923" s="8" t="s">
        <v>2015</v>
      </c>
      <c r="O923" s="23"/>
      <c r="P923" s="32" t="s">
        <v>1779</v>
      </c>
      <c r="Q923" s="15">
        <f t="shared" si="50"/>
        <v>0.31882119180974117</v>
      </c>
      <c r="R923" s="49"/>
      <c r="S923" s="49"/>
      <c r="T923" s="49"/>
    </row>
    <row r="924" spans="1:20" s="11" customFormat="1" ht="11.1" customHeight="1">
      <c r="A924" s="29"/>
      <c r="B924" s="46">
        <v>41311</v>
      </c>
      <c r="C924" s="11" t="s">
        <v>109</v>
      </c>
      <c r="D924" s="11" t="s">
        <v>83</v>
      </c>
      <c r="G924" s="38">
        <f t="shared" si="55"/>
        <v>0.44165192437236928</v>
      </c>
      <c r="I924" s="11" t="s">
        <v>88</v>
      </c>
      <c r="J924" s="11" t="s">
        <v>109</v>
      </c>
      <c r="K924" s="11" t="s">
        <v>22</v>
      </c>
      <c r="L924" s="11" t="s">
        <v>294</v>
      </c>
      <c r="M924" s="8" t="s">
        <v>2002</v>
      </c>
      <c r="N924" s="8" t="s">
        <v>2015</v>
      </c>
      <c r="O924" s="23"/>
      <c r="P924" s="32" t="s">
        <v>1779</v>
      </c>
      <c r="Q924" s="15">
        <f t="shared" si="50"/>
        <v>0.31882119180974117</v>
      </c>
      <c r="R924" s="49"/>
      <c r="S924" s="49"/>
      <c r="T924" s="49"/>
    </row>
    <row r="925" spans="1:20" s="11" customFormat="1" ht="11.1" customHeight="1">
      <c r="A925" s="29"/>
      <c r="B925" s="46">
        <v>41311</v>
      </c>
      <c r="C925" s="11" t="s">
        <v>109</v>
      </c>
      <c r="D925" s="11" t="s">
        <v>83</v>
      </c>
      <c r="G925" s="38">
        <f t="shared" si="55"/>
        <v>0.44165192437236928</v>
      </c>
      <c r="I925" s="11" t="s">
        <v>88</v>
      </c>
      <c r="J925" s="11" t="s">
        <v>109</v>
      </c>
      <c r="K925" s="11" t="s">
        <v>22</v>
      </c>
      <c r="L925" s="11" t="s">
        <v>294</v>
      </c>
      <c r="M925" s="8" t="s">
        <v>2002</v>
      </c>
      <c r="N925" s="8" t="s">
        <v>2015</v>
      </c>
      <c r="O925" s="23"/>
      <c r="P925" s="32" t="s">
        <v>1779</v>
      </c>
      <c r="Q925" s="15">
        <f t="shared" si="50"/>
        <v>0.31882119180974117</v>
      </c>
      <c r="R925" s="49"/>
      <c r="S925" s="49"/>
      <c r="T925" s="49"/>
    </row>
    <row r="926" spans="1:20" s="11" customFormat="1" ht="11.1" customHeight="1">
      <c r="A926" s="29"/>
      <c r="B926" s="46">
        <v>41312</v>
      </c>
      <c r="C926" s="11" t="s">
        <v>34</v>
      </c>
      <c r="D926" s="11" t="s">
        <v>91</v>
      </c>
      <c r="E926" s="16">
        <f>min半5列*Q926</f>
        <v>1.5940053570141857E-3</v>
      </c>
      <c r="I926" s="11" t="s">
        <v>88</v>
      </c>
      <c r="J926" s="11" t="s">
        <v>34</v>
      </c>
      <c r="K926" s="11" t="s">
        <v>91</v>
      </c>
      <c r="L926" s="11" t="s">
        <v>719</v>
      </c>
      <c r="M926" s="8" t="s">
        <v>1406</v>
      </c>
      <c r="N926" s="8" t="s">
        <v>1337</v>
      </c>
      <c r="O926" s="20" t="s">
        <v>1343</v>
      </c>
      <c r="P926" s="31"/>
      <c r="Q926" s="15">
        <f t="shared" si="50"/>
        <v>0.31880107140283714</v>
      </c>
      <c r="R926" s="49"/>
      <c r="S926" s="49"/>
      <c r="T926" s="49"/>
    </row>
    <row r="927" spans="1:20" s="11" customFormat="1" ht="11.1" customHeight="1">
      <c r="A927" s="29"/>
      <c r="B927" s="46">
        <v>41312</v>
      </c>
      <c r="C927" s="11" t="s">
        <v>134</v>
      </c>
      <c r="D927" s="11" t="s">
        <v>91</v>
      </c>
      <c r="E927" s="16">
        <f>min半5列*Q927</f>
        <v>1.5940053570141857E-3</v>
      </c>
      <c r="I927" s="11" t="s">
        <v>88</v>
      </c>
      <c r="J927" s="11" t="s">
        <v>134</v>
      </c>
      <c r="K927" s="11" t="s">
        <v>91</v>
      </c>
      <c r="L927" s="11" t="s">
        <v>720</v>
      </c>
      <c r="M927" s="8" t="s">
        <v>1407</v>
      </c>
      <c r="N927" s="8" t="s">
        <v>1337</v>
      </c>
      <c r="O927" s="20" t="s">
        <v>1393</v>
      </c>
      <c r="P927" s="31"/>
      <c r="Q927" s="15">
        <f t="shared" si="50"/>
        <v>0.31880107140283714</v>
      </c>
      <c r="R927" s="49"/>
      <c r="S927" s="49"/>
      <c r="T927" s="49"/>
    </row>
    <row r="928" spans="1:20" s="11" customFormat="1" ht="11.1" customHeight="1">
      <c r="A928" s="29"/>
      <c r="B928" s="46">
        <v>41312</v>
      </c>
      <c r="C928" s="11" t="s">
        <v>145</v>
      </c>
      <c r="D928" s="11" t="s">
        <v>91</v>
      </c>
      <c r="E928" s="16">
        <f>min半5列*Q928</f>
        <v>1.5940053570141857E-3</v>
      </c>
      <c r="I928" s="11" t="s">
        <v>88</v>
      </c>
      <c r="J928" s="11" t="s">
        <v>415</v>
      </c>
      <c r="K928" s="11" t="s">
        <v>91</v>
      </c>
      <c r="L928" s="11" t="s">
        <v>721</v>
      </c>
      <c r="M928" s="8" t="s">
        <v>1372</v>
      </c>
      <c r="N928" s="8" t="s">
        <v>1337</v>
      </c>
      <c r="O928" s="20" t="s">
        <v>1400</v>
      </c>
      <c r="P928" s="31"/>
      <c r="Q928" s="15">
        <f t="shared" si="50"/>
        <v>0.31880107140283714</v>
      </c>
      <c r="R928" s="49"/>
      <c r="S928" s="49"/>
      <c r="T928" s="49"/>
    </row>
    <row r="929" spans="1:20" s="11" customFormat="1" ht="11.1" customHeight="1">
      <c r="A929" s="29"/>
      <c r="B929" s="46">
        <v>41312</v>
      </c>
      <c r="C929" s="11" t="s">
        <v>142</v>
      </c>
      <c r="D929" s="11" t="s">
        <v>91</v>
      </c>
      <c r="E929" s="16">
        <f>min半5列*Q929</f>
        <v>1.5940053570141857E-3</v>
      </c>
      <c r="I929" s="11" t="s">
        <v>88</v>
      </c>
      <c r="J929" s="11" t="s">
        <v>142</v>
      </c>
      <c r="K929" s="11" t="s">
        <v>91</v>
      </c>
      <c r="L929" s="11" t="s">
        <v>722</v>
      </c>
      <c r="M929" s="8" t="s">
        <v>1524</v>
      </c>
      <c r="N929" s="8" t="s">
        <v>1337</v>
      </c>
      <c r="O929" s="20" t="s">
        <v>1346</v>
      </c>
      <c r="P929" s="31"/>
      <c r="Q929" s="15">
        <f t="shared" si="50"/>
        <v>0.31880107140283714</v>
      </c>
      <c r="R929" s="49"/>
      <c r="S929" s="49"/>
      <c r="T929" s="49"/>
    </row>
    <row r="930" spans="1:20" s="11" customFormat="1" ht="11.1" customHeight="1">
      <c r="A930" s="29"/>
      <c r="B930" s="46">
        <v>41312</v>
      </c>
      <c r="C930" s="11" t="s">
        <v>125</v>
      </c>
      <c r="D930" s="11" t="s">
        <v>91</v>
      </c>
      <c r="E930" s="16">
        <f>min半5列*Q930</f>
        <v>1.5940053570141857E-3</v>
      </c>
      <c r="I930" s="11" t="s">
        <v>88</v>
      </c>
      <c r="J930" s="11" t="s">
        <v>382</v>
      </c>
      <c r="K930" s="11" t="s">
        <v>91</v>
      </c>
      <c r="L930" s="11" t="s">
        <v>723</v>
      </c>
      <c r="M930" s="8" t="s">
        <v>1475</v>
      </c>
      <c r="N930" s="8" t="s">
        <v>1337</v>
      </c>
      <c r="O930" s="20" t="s">
        <v>1360</v>
      </c>
      <c r="P930" s="31"/>
      <c r="Q930" s="15">
        <f t="shared" si="50"/>
        <v>0.31880107140283714</v>
      </c>
      <c r="R930" s="49"/>
      <c r="S930" s="49"/>
      <c r="T930" s="49"/>
    </row>
    <row r="931" spans="1:20" s="11" customFormat="1" ht="11.1" customHeight="1">
      <c r="A931" s="29"/>
      <c r="B931" s="46">
        <v>41312</v>
      </c>
      <c r="C931" s="11" t="s">
        <v>118</v>
      </c>
      <c r="D931" s="11" t="s">
        <v>83</v>
      </c>
      <c r="G931" s="38">
        <f t="shared" ref="G931:G936" si="56">min半7列*Q931</f>
        <v>0.44162405227146567</v>
      </c>
      <c r="I931" s="11" t="s">
        <v>88</v>
      </c>
      <c r="J931" s="11" t="s">
        <v>118</v>
      </c>
      <c r="K931" s="11" t="s">
        <v>22</v>
      </c>
      <c r="L931" s="11" t="s">
        <v>294</v>
      </c>
      <c r="M931" s="8" t="s">
        <v>1998</v>
      </c>
      <c r="N931" s="8" t="s">
        <v>2015</v>
      </c>
      <c r="O931" s="23"/>
      <c r="P931" s="32" t="s">
        <v>1779</v>
      </c>
      <c r="Q931" s="15">
        <f t="shared" si="50"/>
        <v>0.31880107140283714</v>
      </c>
      <c r="R931" s="49"/>
      <c r="S931" s="49"/>
      <c r="T931" s="49"/>
    </row>
    <row r="932" spans="1:20" s="11" customFormat="1" ht="11.1" customHeight="1">
      <c r="A932" s="29"/>
      <c r="B932" s="46">
        <v>41312</v>
      </c>
      <c r="C932" s="11" t="s">
        <v>118</v>
      </c>
      <c r="D932" s="11" t="s">
        <v>83</v>
      </c>
      <c r="G932" s="38">
        <f t="shared" si="56"/>
        <v>0.44162405227146567</v>
      </c>
      <c r="I932" s="11" t="s">
        <v>88</v>
      </c>
      <c r="J932" s="11" t="s">
        <v>118</v>
      </c>
      <c r="K932" s="11" t="s">
        <v>22</v>
      </c>
      <c r="L932" s="11" t="s">
        <v>294</v>
      </c>
      <c r="M932" s="8" t="s">
        <v>1998</v>
      </c>
      <c r="N932" s="8" t="s">
        <v>2015</v>
      </c>
      <c r="O932" s="23"/>
      <c r="P932" s="32" t="s">
        <v>1779</v>
      </c>
      <c r="Q932" s="15">
        <f t="shared" si="50"/>
        <v>0.31880107140283714</v>
      </c>
      <c r="R932" s="49"/>
      <c r="S932" s="49"/>
      <c r="T932" s="49"/>
    </row>
    <row r="933" spans="1:20" s="11" customFormat="1" ht="11.1" customHeight="1">
      <c r="A933" s="29"/>
      <c r="B933" s="46">
        <v>41312</v>
      </c>
      <c r="C933" s="11" t="s">
        <v>118</v>
      </c>
      <c r="D933" s="11" t="s">
        <v>83</v>
      </c>
      <c r="G933" s="38">
        <f t="shared" si="56"/>
        <v>0.44162405227146567</v>
      </c>
      <c r="I933" s="11" t="s">
        <v>88</v>
      </c>
      <c r="J933" s="11" t="s">
        <v>118</v>
      </c>
      <c r="K933" s="11" t="s">
        <v>22</v>
      </c>
      <c r="L933" s="11" t="s">
        <v>294</v>
      </c>
      <c r="M933" s="8" t="s">
        <v>1998</v>
      </c>
      <c r="N933" s="8" t="s">
        <v>2015</v>
      </c>
      <c r="O933" s="23"/>
      <c r="P933" s="32" t="s">
        <v>1779</v>
      </c>
      <c r="Q933" s="15">
        <f t="shared" si="50"/>
        <v>0.31880107140283714</v>
      </c>
      <c r="R933" s="49"/>
      <c r="S933" s="49"/>
      <c r="T933" s="49"/>
    </row>
    <row r="934" spans="1:20" s="11" customFormat="1" ht="11.1" customHeight="1">
      <c r="A934" s="29"/>
      <c r="B934" s="46">
        <v>41312</v>
      </c>
      <c r="C934" s="11" t="s">
        <v>78</v>
      </c>
      <c r="D934" s="11" t="s">
        <v>83</v>
      </c>
      <c r="G934" s="38">
        <f t="shared" si="56"/>
        <v>0.44162405227146567</v>
      </c>
      <c r="I934" s="11" t="s">
        <v>88</v>
      </c>
      <c r="J934" s="11" t="s">
        <v>133</v>
      </c>
      <c r="K934" s="11" t="s">
        <v>22</v>
      </c>
      <c r="L934" s="11" t="s">
        <v>294</v>
      </c>
      <c r="M934" s="8" t="s">
        <v>2016</v>
      </c>
      <c r="N934" s="8" t="s">
        <v>2015</v>
      </c>
      <c r="O934" s="23"/>
      <c r="P934" s="32" t="s">
        <v>1779</v>
      </c>
      <c r="Q934" s="15">
        <f t="shared" si="50"/>
        <v>0.31880107140283714</v>
      </c>
      <c r="R934" s="49"/>
      <c r="S934" s="49"/>
      <c r="T934" s="49"/>
    </row>
    <row r="935" spans="1:20" s="11" customFormat="1" ht="11.1" customHeight="1">
      <c r="A935" s="29"/>
      <c r="B935" s="46">
        <v>41312</v>
      </c>
      <c r="C935" s="11" t="s">
        <v>78</v>
      </c>
      <c r="D935" s="11" t="s">
        <v>83</v>
      </c>
      <c r="G935" s="38">
        <f t="shared" si="56"/>
        <v>0.44162405227146567</v>
      </c>
      <c r="I935" s="11" t="s">
        <v>88</v>
      </c>
      <c r="J935" s="11" t="s">
        <v>133</v>
      </c>
      <c r="K935" s="11" t="s">
        <v>22</v>
      </c>
      <c r="L935" s="11" t="s">
        <v>294</v>
      </c>
      <c r="M935" s="8" t="s">
        <v>2016</v>
      </c>
      <c r="N935" s="8" t="s">
        <v>2015</v>
      </c>
      <c r="O935" s="23"/>
      <c r="P935" s="32" t="s">
        <v>1779</v>
      </c>
      <c r="Q935" s="15">
        <f t="shared" si="50"/>
        <v>0.31880107140283714</v>
      </c>
      <c r="R935" s="49"/>
      <c r="S935" s="49"/>
      <c r="T935" s="49"/>
    </row>
    <row r="936" spans="1:20" s="11" customFormat="1" ht="11.1" customHeight="1">
      <c r="A936" s="29"/>
      <c r="B936" s="46">
        <v>41312</v>
      </c>
      <c r="C936" s="11" t="s">
        <v>78</v>
      </c>
      <c r="D936" s="11" t="s">
        <v>83</v>
      </c>
      <c r="G936" s="38">
        <f t="shared" si="56"/>
        <v>0.44162405227146567</v>
      </c>
      <c r="I936" s="11" t="s">
        <v>88</v>
      </c>
      <c r="J936" s="11" t="s">
        <v>133</v>
      </c>
      <c r="K936" s="11" t="s">
        <v>22</v>
      </c>
      <c r="L936" s="11" t="s">
        <v>294</v>
      </c>
      <c r="M936" s="8" t="s">
        <v>2016</v>
      </c>
      <c r="N936" s="8" t="s">
        <v>2015</v>
      </c>
      <c r="O936" s="23"/>
      <c r="P936" s="32" t="s">
        <v>1779</v>
      </c>
      <c r="Q936" s="15">
        <f t="shared" si="50"/>
        <v>0.31880107140283714</v>
      </c>
      <c r="R936" s="49">
        <v>10</v>
      </c>
      <c r="S936" s="49">
        <v>50</v>
      </c>
      <c r="T936" s="49">
        <v>100</v>
      </c>
    </row>
    <row r="937" spans="1:20" s="11" customFormat="1" ht="11.1" customHeight="1">
      <c r="A937" s="29"/>
      <c r="B937" s="46">
        <v>41313</v>
      </c>
      <c r="C937" s="11" t="s">
        <v>144</v>
      </c>
      <c r="D937" s="11" t="s">
        <v>91</v>
      </c>
      <c r="E937" s="16">
        <f>min半5列*Q937</f>
        <v>1.5939047613285349E-3</v>
      </c>
      <c r="I937" s="11" t="s">
        <v>88</v>
      </c>
      <c r="J937" s="11" t="s">
        <v>144</v>
      </c>
      <c r="K937" s="11" t="s">
        <v>91</v>
      </c>
      <c r="L937" s="11" t="s">
        <v>724</v>
      </c>
      <c r="M937" s="8" t="s">
        <v>1416</v>
      </c>
      <c r="N937" s="8" t="s">
        <v>1337</v>
      </c>
      <c r="O937" s="20" t="s">
        <v>1410</v>
      </c>
      <c r="P937" s="31"/>
      <c r="Q937" s="15">
        <f t="shared" ref="Q937:Q1000" si="57" xml:space="preserve"> 1* 2.71828 ^ (-(0.69315 / 30.07) * (B937 - 23198) / 365.25)</f>
        <v>0.31878095226570696</v>
      </c>
      <c r="R937" s="49"/>
      <c r="S937" s="49"/>
      <c r="T937" s="49"/>
    </row>
    <row r="938" spans="1:20" s="11" customFormat="1" ht="11.1" customHeight="1">
      <c r="A938" s="29"/>
      <c r="B938" s="46">
        <v>41313</v>
      </c>
      <c r="C938" s="11" t="s">
        <v>145</v>
      </c>
      <c r="D938" s="11" t="s">
        <v>91</v>
      </c>
      <c r="E938" s="16">
        <f>min半5列*Q938</f>
        <v>1.5939047613285349E-3</v>
      </c>
      <c r="I938" s="11" t="s">
        <v>88</v>
      </c>
      <c r="J938" s="11" t="s">
        <v>415</v>
      </c>
      <c r="K938" s="11" t="s">
        <v>91</v>
      </c>
      <c r="L938" s="11" t="s">
        <v>725</v>
      </c>
      <c r="M938" s="8" t="s">
        <v>1396</v>
      </c>
      <c r="N938" s="8" t="s">
        <v>1337</v>
      </c>
      <c r="O938" s="20" t="s">
        <v>1380</v>
      </c>
      <c r="P938" s="31"/>
      <c r="Q938" s="15">
        <f t="shared" si="57"/>
        <v>0.31878095226570696</v>
      </c>
      <c r="R938" s="49"/>
      <c r="S938" s="49"/>
      <c r="T938" s="49"/>
    </row>
    <row r="939" spans="1:20" s="11" customFormat="1" ht="11.1" customHeight="1">
      <c r="A939" s="29"/>
      <c r="B939" s="46">
        <v>41313</v>
      </c>
      <c r="C939" s="11" t="s">
        <v>143</v>
      </c>
      <c r="D939" s="11" t="s">
        <v>91</v>
      </c>
      <c r="E939" s="16">
        <f>min半5列*Q939</f>
        <v>1.5939047613285349E-3</v>
      </c>
      <c r="I939" s="11" t="s">
        <v>88</v>
      </c>
      <c r="J939" s="11" t="s">
        <v>143</v>
      </c>
      <c r="K939" s="11" t="s">
        <v>91</v>
      </c>
      <c r="L939" s="11" t="s">
        <v>726</v>
      </c>
      <c r="M939" s="8" t="s">
        <v>1404</v>
      </c>
      <c r="N939" s="8" t="s">
        <v>1337</v>
      </c>
      <c r="O939" s="20" t="s">
        <v>1350</v>
      </c>
      <c r="P939" s="31"/>
      <c r="Q939" s="15">
        <f t="shared" si="57"/>
        <v>0.31878095226570696</v>
      </c>
      <c r="R939" s="49"/>
      <c r="S939" s="49"/>
      <c r="T939" s="49"/>
    </row>
    <row r="940" spans="1:20" s="11" customFormat="1" ht="11.1" customHeight="1">
      <c r="A940" s="29"/>
      <c r="B940" s="46">
        <v>41313</v>
      </c>
      <c r="C940" s="11" t="s">
        <v>151</v>
      </c>
      <c r="D940" s="11" t="s">
        <v>90</v>
      </c>
      <c r="G940" s="38">
        <f t="shared" ref="G940:G946" si="58">min半7列*Q940</f>
        <v>0.44159618192953576</v>
      </c>
      <c r="I940" s="11" t="s">
        <v>88</v>
      </c>
      <c r="J940" s="11" t="s">
        <v>151</v>
      </c>
      <c r="K940" s="11" t="s">
        <v>15</v>
      </c>
      <c r="L940" s="11" t="s">
        <v>342</v>
      </c>
      <c r="M940" s="8" t="s">
        <v>1891</v>
      </c>
      <c r="N940" s="8" t="s">
        <v>1772</v>
      </c>
      <c r="O940" s="23"/>
      <c r="P940" s="32" t="s">
        <v>1779</v>
      </c>
      <c r="Q940" s="15">
        <f t="shared" si="57"/>
        <v>0.31878095226570696</v>
      </c>
      <c r="R940" s="49"/>
      <c r="S940" s="49"/>
      <c r="T940" s="49"/>
    </row>
    <row r="941" spans="1:20" s="11" customFormat="1" ht="11.1" customHeight="1">
      <c r="A941" s="29"/>
      <c r="B941" s="46">
        <v>41313</v>
      </c>
      <c r="C941" s="11" t="s">
        <v>95</v>
      </c>
      <c r="D941" s="11" t="s">
        <v>90</v>
      </c>
      <c r="G941" s="38">
        <f t="shared" si="58"/>
        <v>0.44159618192953576</v>
      </c>
      <c r="I941" s="11" t="s">
        <v>88</v>
      </c>
      <c r="J941" s="11" t="s">
        <v>727</v>
      </c>
      <c r="K941" s="11" t="s">
        <v>20</v>
      </c>
      <c r="L941" s="11" t="s">
        <v>340</v>
      </c>
      <c r="M941" s="8" t="s">
        <v>1818</v>
      </c>
      <c r="N941" s="8" t="s">
        <v>1775</v>
      </c>
      <c r="O941" s="21" t="s">
        <v>1927</v>
      </c>
      <c r="P941" s="32" t="s">
        <v>1773</v>
      </c>
      <c r="Q941" s="15">
        <f t="shared" si="57"/>
        <v>0.31878095226570696</v>
      </c>
      <c r="R941" s="49"/>
      <c r="S941" s="49"/>
      <c r="T941" s="49"/>
    </row>
    <row r="942" spans="1:20" s="11" customFormat="1" ht="11.1" customHeight="1">
      <c r="A942" s="29"/>
      <c r="B942" s="46">
        <v>41313</v>
      </c>
      <c r="C942" s="11" t="s">
        <v>124</v>
      </c>
      <c r="D942" s="11" t="s">
        <v>90</v>
      </c>
      <c r="G942" s="38">
        <f t="shared" si="58"/>
        <v>0.44159618192953576</v>
      </c>
      <c r="I942" s="11" t="s">
        <v>88</v>
      </c>
      <c r="J942" s="11" t="s">
        <v>124</v>
      </c>
      <c r="K942" s="11" t="s">
        <v>15</v>
      </c>
      <c r="L942" s="11" t="s">
        <v>342</v>
      </c>
      <c r="M942" s="8" t="s">
        <v>1833</v>
      </c>
      <c r="N942" s="8" t="s">
        <v>1772</v>
      </c>
      <c r="O942" s="23"/>
      <c r="P942" s="32" t="s">
        <v>1779</v>
      </c>
      <c r="Q942" s="15">
        <f t="shared" si="57"/>
        <v>0.31878095226570696</v>
      </c>
      <c r="R942" s="49"/>
      <c r="S942" s="49"/>
      <c r="T942" s="49"/>
    </row>
    <row r="943" spans="1:20" s="11" customFormat="1" ht="11.1" customHeight="1">
      <c r="A943" s="29"/>
      <c r="B943" s="46">
        <v>41313</v>
      </c>
      <c r="C943" s="11" t="s">
        <v>78</v>
      </c>
      <c r="D943" s="11" t="s">
        <v>90</v>
      </c>
      <c r="G943" s="38">
        <f t="shared" si="58"/>
        <v>0.44159618192953576</v>
      </c>
      <c r="I943" s="11" t="s">
        <v>88</v>
      </c>
      <c r="J943" s="11" t="s">
        <v>133</v>
      </c>
      <c r="K943" s="11" t="s">
        <v>20</v>
      </c>
      <c r="L943" s="11" t="s">
        <v>340</v>
      </c>
      <c r="M943" s="8" t="s">
        <v>1816</v>
      </c>
      <c r="N943" s="8" t="s">
        <v>1775</v>
      </c>
      <c r="O943" s="21" t="s">
        <v>1928</v>
      </c>
      <c r="P943" s="32" t="s">
        <v>1773</v>
      </c>
      <c r="Q943" s="15">
        <f t="shared" si="57"/>
        <v>0.31878095226570696</v>
      </c>
      <c r="R943" s="49"/>
      <c r="S943" s="49"/>
      <c r="T943" s="49"/>
    </row>
    <row r="944" spans="1:20" s="11" customFormat="1" ht="11.1" customHeight="1">
      <c r="A944" s="29"/>
      <c r="B944" s="46">
        <v>41313</v>
      </c>
      <c r="C944" s="11" t="s">
        <v>79</v>
      </c>
      <c r="D944" s="11" t="s">
        <v>90</v>
      </c>
      <c r="G944" s="38">
        <f t="shared" si="58"/>
        <v>0.44159618192953576</v>
      </c>
      <c r="I944" s="11" t="s">
        <v>88</v>
      </c>
      <c r="J944" s="11" t="s">
        <v>61</v>
      </c>
      <c r="K944" s="11" t="s">
        <v>21</v>
      </c>
      <c r="L944" s="11" t="s">
        <v>341</v>
      </c>
      <c r="M944" s="8" t="s">
        <v>1923</v>
      </c>
      <c r="N944" s="8" t="s">
        <v>1775</v>
      </c>
      <c r="O944" s="21" t="s">
        <v>1609</v>
      </c>
      <c r="P944" s="32" t="s">
        <v>1773</v>
      </c>
      <c r="Q944" s="15">
        <f t="shared" si="57"/>
        <v>0.31878095226570696</v>
      </c>
      <c r="R944" s="49"/>
      <c r="S944" s="49"/>
      <c r="T944" s="49"/>
    </row>
    <row r="945" spans="1:20" s="11" customFormat="1" ht="11.1" customHeight="1">
      <c r="A945" s="29"/>
      <c r="B945" s="46">
        <v>41317</v>
      </c>
      <c r="C945" s="11" t="s">
        <v>124</v>
      </c>
      <c r="D945" s="11" t="s">
        <v>90</v>
      </c>
      <c r="G945" s="38">
        <f t="shared" si="58"/>
        <v>0.44148471814932988</v>
      </c>
      <c r="I945" s="11" t="s">
        <v>88</v>
      </c>
      <c r="J945" s="11" t="s">
        <v>124</v>
      </c>
      <c r="K945" s="11" t="s">
        <v>22</v>
      </c>
      <c r="L945" s="11" t="s">
        <v>343</v>
      </c>
      <c r="M945" s="8" t="s">
        <v>1833</v>
      </c>
      <c r="N945" s="8" t="s">
        <v>1772</v>
      </c>
      <c r="O945" s="23"/>
      <c r="P945" s="32" t="s">
        <v>1779</v>
      </c>
      <c r="Q945" s="15">
        <f t="shared" si="57"/>
        <v>0.3187004884133206</v>
      </c>
      <c r="R945" s="49"/>
      <c r="S945" s="49"/>
      <c r="T945" s="49"/>
    </row>
    <row r="946" spans="1:20" s="11" customFormat="1" ht="11.1" customHeight="1">
      <c r="A946" s="29"/>
      <c r="B946" s="46">
        <v>41317</v>
      </c>
      <c r="C946" s="11" t="s">
        <v>123</v>
      </c>
      <c r="D946" s="11" t="s">
        <v>90</v>
      </c>
      <c r="G946" s="38">
        <f t="shared" si="58"/>
        <v>0.44148471814932988</v>
      </c>
      <c r="I946" s="11" t="s">
        <v>88</v>
      </c>
      <c r="J946" s="11" t="s">
        <v>123</v>
      </c>
      <c r="K946" s="11" t="s">
        <v>22</v>
      </c>
      <c r="L946" s="11" t="s">
        <v>343</v>
      </c>
      <c r="M946" s="8" t="s">
        <v>1847</v>
      </c>
      <c r="N946" s="8" t="s">
        <v>1775</v>
      </c>
      <c r="O946" s="23"/>
      <c r="P946" s="32" t="s">
        <v>1779</v>
      </c>
      <c r="Q946" s="15">
        <f t="shared" si="57"/>
        <v>0.3187004884133206</v>
      </c>
      <c r="R946" s="49"/>
      <c r="S946" s="49"/>
      <c r="T946" s="49"/>
    </row>
    <row r="947" spans="1:20" s="11" customFormat="1" ht="11.1" customHeight="1">
      <c r="A947" s="29"/>
      <c r="B947" s="46">
        <v>41319</v>
      </c>
      <c r="C947" s="11" t="s">
        <v>28</v>
      </c>
      <c r="D947" s="11" t="s">
        <v>89</v>
      </c>
      <c r="F947" s="35">
        <v>3.6</v>
      </c>
      <c r="I947" s="11" t="s">
        <v>88</v>
      </c>
      <c r="J947" s="11" t="s">
        <v>28</v>
      </c>
      <c r="K947" s="11" t="s">
        <v>5</v>
      </c>
      <c r="L947" s="11" t="s">
        <v>258</v>
      </c>
      <c r="M947" s="8"/>
      <c r="N947" s="8" t="s">
        <v>28</v>
      </c>
      <c r="O947" s="21"/>
      <c r="P947" s="31" t="s">
        <v>1709</v>
      </c>
      <c r="Q947" s="15">
        <f t="shared" si="57"/>
        <v>0.31866026410368647</v>
      </c>
      <c r="R947" s="49"/>
      <c r="S947" s="49"/>
      <c r="T947" s="49"/>
    </row>
    <row r="948" spans="1:20" s="11" customFormat="1" ht="11.1" customHeight="1">
      <c r="A948" s="29"/>
      <c r="B948" s="46">
        <v>41319</v>
      </c>
      <c r="C948" s="11" t="s">
        <v>78</v>
      </c>
      <c r="D948" s="11" t="s">
        <v>83</v>
      </c>
      <c r="G948" s="38">
        <f t="shared" ref="G948:G966" si="59">min半7列*Q948</f>
        <v>0.44142899681018166</v>
      </c>
      <c r="I948" s="11" t="s">
        <v>88</v>
      </c>
      <c r="J948" s="11" t="s">
        <v>133</v>
      </c>
      <c r="K948" s="11" t="s">
        <v>22</v>
      </c>
      <c r="L948" s="11" t="s">
        <v>294</v>
      </c>
      <c r="M948" s="8" t="s">
        <v>2016</v>
      </c>
      <c r="N948" s="8" t="s">
        <v>2015</v>
      </c>
      <c r="O948" s="23"/>
      <c r="P948" s="32" t="s">
        <v>1779</v>
      </c>
      <c r="Q948" s="15">
        <f t="shared" si="57"/>
        <v>0.31866026410368647</v>
      </c>
      <c r="R948" s="49"/>
      <c r="S948" s="49"/>
      <c r="T948" s="49"/>
    </row>
    <row r="949" spans="1:20" s="11" customFormat="1" ht="11.1" customHeight="1">
      <c r="A949" s="29"/>
      <c r="B949" s="46">
        <v>41319</v>
      </c>
      <c r="C949" s="11" t="s">
        <v>78</v>
      </c>
      <c r="D949" s="11" t="s">
        <v>83</v>
      </c>
      <c r="G949" s="38">
        <f t="shared" si="59"/>
        <v>0.44142899681018166</v>
      </c>
      <c r="I949" s="11" t="s">
        <v>88</v>
      </c>
      <c r="J949" s="11" t="s">
        <v>133</v>
      </c>
      <c r="K949" s="11" t="s">
        <v>22</v>
      </c>
      <c r="L949" s="11" t="s">
        <v>294</v>
      </c>
      <c r="M949" s="8" t="s">
        <v>2016</v>
      </c>
      <c r="N949" s="8" t="s">
        <v>2015</v>
      </c>
      <c r="O949" s="23"/>
      <c r="P949" s="32" t="s">
        <v>1779</v>
      </c>
      <c r="Q949" s="15">
        <f t="shared" si="57"/>
        <v>0.31866026410368647</v>
      </c>
      <c r="R949" s="49"/>
      <c r="S949" s="49"/>
      <c r="T949" s="49"/>
    </row>
    <row r="950" spans="1:20" s="11" customFormat="1" ht="11.1" customHeight="1">
      <c r="A950" s="29"/>
      <c r="B950" s="46">
        <v>41319</v>
      </c>
      <c r="C950" s="11" t="s">
        <v>78</v>
      </c>
      <c r="D950" s="11" t="s">
        <v>83</v>
      </c>
      <c r="G950" s="38">
        <f t="shared" si="59"/>
        <v>0.44142899681018166</v>
      </c>
      <c r="I950" s="11" t="s">
        <v>88</v>
      </c>
      <c r="J950" s="11" t="s">
        <v>133</v>
      </c>
      <c r="K950" s="11" t="s">
        <v>22</v>
      </c>
      <c r="L950" s="11" t="s">
        <v>294</v>
      </c>
      <c r="M950" s="8" t="s">
        <v>2016</v>
      </c>
      <c r="N950" s="8" t="s">
        <v>2015</v>
      </c>
      <c r="O950" s="23"/>
      <c r="P950" s="32" t="s">
        <v>1779</v>
      </c>
      <c r="Q950" s="15">
        <f t="shared" si="57"/>
        <v>0.31866026410368647</v>
      </c>
      <c r="R950" s="49"/>
      <c r="S950" s="49"/>
      <c r="T950" s="49"/>
    </row>
    <row r="951" spans="1:20" s="11" customFormat="1" ht="11.1" customHeight="1">
      <c r="A951" s="29"/>
      <c r="B951" s="46">
        <v>41319</v>
      </c>
      <c r="C951" s="11" t="s">
        <v>109</v>
      </c>
      <c r="D951" s="11" t="s">
        <v>83</v>
      </c>
      <c r="G951" s="38">
        <f t="shared" si="59"/>
        <v>0.44142899681018166</v>
      </c>
      <c r="I951" s="11" t="s">
        <v>88</v>
      </c>
      <c r="J951" s="11" t="s">
        <v>109</v>
      </c>
      <c r="K951" s="11" t="s">
        <v>22</v>
      </c>
      <c r="L951" s="11" t="s">
        <v>294</v>
      </c>
      <c r="M951" s="8" t="s">
        <v>2002</v>
      </c>
      <c r="N951" s="8" t="s">
        <v>2015</v>
      </c>
      <c r="O951" s="23"/>
      <c r="P951" s="32" t="s">
        <v>1779</v>
      </c>
      <c r="Q951" s="15">
        <f t="shared" si="57"/>
        <v>0.31866026410368647</v>
      </c>
      <c r="R951" s="49"/>
      <c r="S951" s="49"/>
      <c r="T951" s="49"/>
    </row>
    <row r="952" spans="1:20" s="11" customFormat="1" ht="11.1" customHeight="1">
      <c r="A952" s="29"/>
      <c r="B952" s="46">
        <v>41319</v>
      </c>
      <c r="C952" s="11" t="s">
        <v>109</v>
      </c>
      <c r="D952" s="11" t="s">
        <v>83</v>
      </c>
      <c r="G952" s="38">
        <f t="shared" si="59"/>
        <v>0.44142899681018166</v>
      </c>
      <c r="I952" s="11" t="s">
        <v>88</v>
      </c>
      <c r="J952" s="11" t="s">
        <v>109</v>
      </c>
      <c r="K952" s="11" t="s">
        <v>22</v>
      </c>
      <c r="L952" s="11" t="s">
        <v>294</v>
      </c>
      <c r="M952" s="8" t="s">
        <v>2002</v>
      </c>
      <c r="N952" s="8" t="s">
        <v>2015</v>
      </c>
      <c r="O952" s="23"/>
      <c r="P952" s="32" t="s">
        <v>1779</v>
      </c>
      <c r="Q952" s="15">
        <f t="shared" si="57"/>
        <v>0.31866026410368647</v>
      </c>
      <c r="R952" s="49">
        <v>10</v>
      </c>
      <c r="S952" s="49">
        <v>50</v>
      </c>
      <c r="T952" s="49">
        <v>100</v>
      </c>
    </row>
    <row r="953" spans="1:20" s="11" customFormat="1" ht="11.1" customHeight="1">
      <c r="A953" s="29"/>
      <c r="B953" s="46">
        <v>41319</v>
      </c>
      <c r="C953" s="11" t="s">
        <v>109</v>
      </c>
      <c r="D953" s="11" t="s">
        <v>83</v>
      </c>
      <c r="G953" s="38">
        <f t="shared" si="59"/>
        <v>0.44142899681018166</v>
      </c>
      <c r="I953" s="11" t="s">
        <v>88</v>
      </c>
      <c r="J953" s="11" t="s">
        <v>109</v>
      </c>
      <c r="K953" s="11" t="s">
        <v>22</v>
      </c>
      <c r="L953" s="11" t="s">
        <v>294</v>
      </c>
      <c r="M953" s="8" t="s">
        <v>2002</v>
      </c>
      <c r="N953" s="8" t="s">
        <v>2015</v>
      </c>
      <c r="O953" s="23"/>
      <c r="P953" s="32" t="s">
        <v>1779</v>
      </c>
      <c r="Q953" s="15">
        <f t="shared" si="57"/>
        <v>0.31866026410368647</v>
      </c>
      <c r="R953" s="49"/>
      <c r="S953" s="49"/>
      <c r="T953" s="49"/>
    </row>
    <row r="954" spans="1:20" s="11" customFormat="1" ht="11.1" customHeight="1">
      <c r="A954" s="29"/>
      <c r="B954" s="46">
        <v>41320</v>
      </c>
      <c r="C954" s="11" t="s">
        <v>115</v>
      </c>
      <c r="D954" s="11" t="s">
        <v>90</v>
      </c>
      <c r="G954" s="38">
        <f t="shared" si="59"/>
        <v>0.44140113877795789</v>
      </c>
      <c r="I954" s="11" t="s">
        <v>88</v>
      </c>
      <c r="J954" s="11" t="s">
        <v>115</v>
      </c>
      <c r="K954" s="11" t="s">
        <v>15</v>
      </c>
      <c r="L954" s="11" t="s">
        <v>351</v>
      </c>
      <c r="M954" s="8" t="s">
        <v>1780</v>
      </c>
      <c r="N954" s="8" t="s">
        <v>1772</v>
      </c>
      <c r="O954" s="23"/>
      <c r="P954" s="32" t="s">
        <v>1779</v>
      </c>
      <c r="Q954" s="15">
        <f t="shared" si="57"/>
        <v>0.31864015385272881</v>
      </c>
      <c r="R954" s="49"/>
      <c r="S954" s="49"/>
      <c r="T954" s="49"/>
    </row>
    <row r="955" spans="1:20" s="11" customFormat="1" ht="11.1" customHeight="1">
      <c r="A955" s="29"/>
      <c r="B955" s="46">
        <v>41320</v>
      </c>
      <c r="C955" s="11" t="s">
        <v>79</v>
      </c>
      <c r="D955" s="11" t="s">
        <v>90</v>
      </c>
      <c r="G955" s="38">
        <f t="shared" si="59"/>
        <v>0.44140113877795789</v>
      </c>
      <c r="I955" s="11" t="s">
        <v>88</v>
      </c>
      <c r="J955" s="11" t="s">
        <v>61</v>
      </c>
      <c r="K955" s="11" t="s">
        <v>21</v>
      </c>
      <c r="L955" s="11" t="s">
        <v>341</v>
      </c>
      <c r="M955" s="8" t="s">
        <v>1831</v>
      </c>
      <c r="N955" s="8" t="s">
        <v>1775</v>
      </c>
      <c r="O955" s="21" t="s">
        <v>1983</v>
      </c>
      <c r="P955" s="32" t="s">
        <v>1773</v>
      </c>
      <c r="Q955" s="15">
        <f t="shared" si="57"/>
        <v>0.31864015385272881</v>
      </c>
      <c r="R955" s="49"/>
      <c r="S955" s="49"/>
      <c r="T955" s="49"/>
    </row>
    <row r="956" spans="1:20" s="11" customFormat="1" ht="11.1" customHeight="1">
      <c r="A956" s="29"/>
      <c r="B956" s="46">
        <v>41323</v>
      </c>
      <c r="C956" s="11" t="s">
        <v>99</v>
      </c>
      <c r="D956" s="11" t="s">
        <v>90</v>
      </c>
      <c r="G956" s="38">
        <f t="shared" si="59"/>
        <v>0.4413175752293565</v>
      </c>
      <c r="I956" s="11" t="s">
        <v>88</v>
      </c>
      <c r="J956" s="11" t="s">
        <v>99</v>
      </c>
      <c r="K956" s="11" t="s">
        <v>22</v>
      </c>
      <c r="L956" s="11" t="s">
        <v>343</v>
      </c>
      <c r="M956" s="8" t="s">
        <v>1909</v>
      </c>
      <c r="N956" s="8" t="s">
        <v>1772</v>
      </c>
      <c r="O956" s="23"/>
      <c r="P956" s="32" t="s">
        <v>1779</v>
      </c>
      <c r="Q956" s="15">
        <f t="shared" si="57"/>
        <v>0.31857983071433243</v>
      </c>
      <c r="R956" s="49"/>
      <c r="S956" s="49"/>
      <c r="T956" s="49"/>
    </row>
    <row r="957" spans="1:20" s="11" customFormat="1" ht="11.1" customHeight="1">
      <c r="A957" s="29"/>
      <c r="B957" s="46">
        <v>41323</v>
      </c>
      <c r="C957" s="11" t="s">
        <v>116</v>
      </c>
      <c r="D957" s="11" t="s">
        <v>90</v>
      </c>
      <c r="G957" s="38">
        <f t="shared" si="59"/>
        <v>0.4413175752293565</v>
      </c>
      <c r="I957" s="11" t="s">
        <v>88</v>
      </c>
      <c r="J957" s="11" t="s">
        <v>116</v>
      </c>
      <c r="K957" s="11" t="s">
        <v>20</v>
      </c>
      <c r="L957" s="11" t="s">
        <v>340</v>
      </c>
      <c r="M957" s="8" t="s">
        <v>1771</v>
      </c>
      <c r="N957" s="8" t="s">
        <v>1772</v>
      </c>
      <c r="O957" s="21" t="s">
        <v>1929</v>
      </c>
      <c r="P957" s="32" t="s">
        <v>1773</v>
      </c>
      <c r="Q957" s="15">
        <f t="shared" si="57"/>
        <v>0.31857983071433243</v>
      </c>
      <c r="R957" s="49"/>
      <c r="S957" s="49"/>
      <c r="T957" s="49"/>
    </row>
    <row r="958" spans="1:20" s="11" customFormat="1" ht="11.1" customHeight="1">
      <c r="A958" s="29"/>
      <c r="B958" s="46">
        <v>41323</v>
      </c>
      <c r="C958" s="11" t="s">
        <v>115</v>
      </c>
      <c r="D958" s="11" t="s">
        <v>90</v>
      </c>
      <c r="G958" s="38">
        <f t="shared" si="59"/>
        <v>0.4413175752293565</v>
      </c>
      <c r="I958" s="11" t="s">
        <v>88</v>
      </c>
      <c r="J958" s="11" t="s">
        <v>115</v>
      </c>
      <c r="K958" s="11" t="s">
        <v>15</v>
      </c>
      <c r="L958" s="11" t="s">
        <v>351</v>
      </c>
      <c r="M958" s="8" t="s">
        <v>1780</v>
      </c>
      <c r="N958" s="8" t="s">
        <v>1772</v>
      </c>
      <c r="O958" s="23"/>
      <c r="P958" s="32" t="s">
        <v>1779</v>
      </c>
      <c r="Q958" s="15">
        <f t="shared" si="57"/>
        <v>0.31857983071433243</v>
      </c>
      <c r="R958" s="49"/>
      <c r="S958" s="49"/>
      <c r="T958" s="49"/>
    </row>
    <row r="959" spans="1:20" s="11" customFormat="1" ht="11.1" customHeight="1">
      <c r="A959" s="29"/>
      <c r="B959" s="46">
        <v>41323</v>
      </c>
      <c r="C959" s="11" t="s">
        <v>79</v>
      </c>
      <c r="D959" s="11" t="s">
        <v>90</v>
      </c>
      <c r="G959" s="38">
        <f t="shared" si="59"/>
        <v>0.4413175752293565</v>
      </c>
      <c r="I959" s="11" t="s">
        <v>88</v>
      </c>
      <c r="J959" s="11" t="s">
        <v>61</v>
      </c>
      <c r="K959" s="11" t="s">
        <v>20</v>
      </c>
      <c r="L959" s="11" t="s">
        <v>340</v>
      </c>
      <c r="M959" s="8" t="s">
        <v>1830</v>
      </c>
      <c r="N959" s="8" t="s">
        <v>1775</v>
      </c>
      <c r="O959" s="21" t="s">
        <v>1930</v>
      </c>
      <c r="P959" s="32" t="s">
        <v>1773</v>
      </c>
      <c r="Q959" s="15">
        <f t="shared" si="57"/>
        <v>0.31857983071433243</v>
      </c>
      <c r="R959" s="49"/>
      <c r="S959" s="49"/>
      <c r="T959" s="49"/>
    </row>
    <row r="960" spans="1:20" s="11" customFormat="1" ht="11.1" customHeight="1">
      <c r="A960" s="29"/>
      <c r="B960" s="46">
        <v>41323</v>
      </c>
      <c r="C960" s="11" t="s">
        <v>132</v>
      </c>
      <c r="D960" s="11" t="s">
        <v>90</v>
      </c>
      <c r="G960" s="38">
        <f t="shared" si="59"/>
        <v>0.4413175752293565</v>
      </c>
      <c r="I960" s="11" t="s">
        <v>88</v>
      </c>
      <c r="J960" s="11" t="s">
        <v>137</v>
      </c>
      <c r="K960" s="11" t="s">
        <v>22</v>
      </c>
      <c r="L960" s="11" t="s">
        <v>343</v>
      </c>
      <c r="M960" s="8" t="s">
        <v>1825</v>
      </c>
      <c r="N960" s="8" t="s">
        <v>1775</v>
      </c>
      <c r="O960" s="23"/>
      <c r="P960" s="32" t="s">
        <v>1779</v>
      </c>
      <c r="Q960" s="15">
        <f t="shared" si="57"/>
        <v>0.31857983071433243</v>
      </c>
      <c r="R960" s="49"/>
      <c r="S960" s="49"/>
      <c r="T960" s="49"/>
    </row>
    <row r="961" spans="1:20" s="11" customFormat="1" ht="11.1" customHeight="1">
      <c r="A961" s="29"/>
      <c r="B961" s="46">
        <v>41327</v>
      </c>
      <c r="C961" s="11" t="s">
        <v>78</v>
      </c>
      <c r="D961" s="11" t="s">
        <v>83</v>
      </c>
      <c r="G961" s="38">
        <f t="shared" si="59"/>
        <v>0.4412061817725757</v>
      </c>
      <c r="I961" s="11" t="s">
        <v>88</v>
      </c>
      <c r="J961" s="11" t="s">
        <v>133</v>
      </c>
      <c r="K961" s="11" t="s">
        <v>22</v>
      </c>
      <c r="L961" s="11" t="s">
        <v>294</v>
      </c>
      <c r="M961" s="8" t="s">
        <v>2016</v>
      </c>
      <c r="N961" s="8" t="s">
        <v>2015</v>
      </c>
      <c r="O961" s="23"/>
      <c r="P961" s="32" t="s">
        <v>1779</v>
      </c>
      <c r="Q961" s="15">
        <f t="shared" si="57"/>
        <v>0.31849941762725908</v>
      </c>
      <c r="R961" s="49"/>
      <c r="S961" s="49"/>
      <c r="T961" s="49"/>
    </row>
    <row r="962" spans="1:20" s="11" customFormat="1" ht="11.1" customHeight="1">
      <c r="A962" s="29"/>
      <c r="B962" s="46">
        <v>41327</v>
      </c>
      <c r="C962" s="11" t="s">
        <v>78</v>
      </c>
      <c r="D962" s="11" t="s">
        <v>83</v>
      </c>
      <c r="G962" s="38">
        <f t="shared" si="59"/>
        <v>0.4412061817725757</v>
      </c>
      <c r="I962" s="11" t="s">
        <v>88</v>
      </c>
      <c r="J962" s="11" t="s">
        <v>133</v>
      </c>
      <c r="K962" s="11" t="s">
        <v>22</v>
      </c>
      <c r="L962" s="11" t="s">
        <v>294</v>
      </c>
      <c r="M962" s="8" t="s">
        <v>2016</v>
      </c>
      <c r="N962" s="8" t="s">
        <v>2015</v>
      </c>
      <c r="O962" s="23"/>
      <c r="P962" s="32" t="s">
        <v>1779</v>
      </c>
      <c r="Q962" s="15">
        <f t="shared" si="57"/>
        <v>0.31849941762725908</v>
      </c>
      <c r="R962" s="49"/>
      <c r="S962" s="49"/>
      <c r="T962" s="49"/>
    </row>
    <row r="963" spans="1:20" s="11" customFormat="1" ht="11.1" customHeight="1">
      <c r="A963" s="29"/>
      <c r="B963" s="46">
        <v>41327</v>
      </c>
      <c r="C963" s="11" t="s">
        <v>78</v>
      </c>
      <c r="D963" s="11" t="s">
        <v>83</v>
      </c>
      <c r="G963" s="38">
        <f t="shared" si="59"/>
        <v>0.4412061817725757</v>
      </c>
      <c r="I963" s="11" t="s">
        <v>88</v>
      </c>
      <c r="J963" s="11" t="s">
        <v>133</v>
      </c>
      <c r="K963" s="11" t="s">
        <v>22</v>
      </c>
      <c r="L963" s="11" t="s">
        <v>294</v>
      </c>
      <c r="M963" s="8" t="s">
        <v>2016</v>
      </c>
      <c r="N963" s="8" t="s">
        <v>2015</v>
      </c>
      <c r="O963" s="23"/>
      <c r="P963" s="32" t="s">
        <v>1779</v>
      </c>
      <c r="Q963" s="15">
        <f t="shared" si="57"/>
        <v>0.31849941762725908</v>
      </c>
      <c r="R963" s="49"/>
      <c r="S963" s="49"/>
      <c r="T963" s="49"/>
    </row>
    <row r="964" spans="1:20" s="11" customFormat="1" ht="11.1" customHeight="1">
      <c r="A964" s="29"/>
      <c r="B964" s="46">
        <v>41327</v>
      </c>
      <c r="C964" s="11" t="s">
        <v>109</v>
      </c>
      <c r="D964" s="11" t="s">
        <v>83</v>
      </c>
      <c r="G964" s="38">
        <f t="shared" si="59"/>
        <v>0.4412061817725757</v>
      </c>
      <c r="I964" s="11" t="s">
        <v>88</v>
      </c>
      <c r="J964" s="11" t="s">
        <v>109</v>
      </c>
      <c r="K964" s="11" t="s">
        <v>22</v>
      </c>
      <c r="L964" s="11" t="s">
        <v>294</v>
      </c>
      <c r="M964" s="8" t="s">
        <v>2002</v>
      </c>
      <c r="N964" s="8" t="s">
        <v>2015</v>
      </c>
      <c r="O964" s="23"/>
      <c r="P964" s="32" t="s">
        <v>1779</v>
      </c>
      <c r="Q964" s="15">
        <f t="shared" si="57"/>
        <v>0.31849941762725908</v>
      </c>
      <c r="R964" s="49"/>
      <c r="S964" s="49"/>
      <c r="T964" s="49"/>
    </row>
    <row r="965" spans="1:20" s="11" customFormat="1" ht="11.1" customHeight="1">
      <c r="A965" s="29"/>
      <c r="B965" s="46">
        <v>41327</v>
      </c>
      <c r="C965" s="11" t="s">
        <v>109</v>
      </c>
      <c r="D965" s="11" t="s">
        <v>83</v>
      </c>
      <c r="G965" s="38">
        <f t="shared" si="59"/>
        <v>0.4412061817725757</v>
      </c>
      <c r="I965" s="11" t="s">
        <v>88</v>
      </c>
      <c r="J965" s="11" t="s">
        <v>109</v>
      </c>
      <c r="K965" s="11" t="s">
        <v>22</v>
      </c>
      <c r="L965" s="11" t="s">
        <v>294</v>
      </c>
      <c r="M965" s="8" t="s">
        <v>2002</v>
      </c>
      <c r="N965" s="8" t="s">
        <v>2015</v>
      </c>
      <c r="O965" s="23"/>
      <c r="P965" s="32" t="s">
        <v>1779</v>
      </c>
      <c r="Q965" s="15">
        <f t="shared" si="57"/>
        <v>0.31849941762725908</v>
      </c>
      <c r="R965" s="49"/>
      <c r="S965" s="49"/>
      <c r="T965" s="49"/>
    </row>
    <row r="966" spans="1:20" s="11" customFormat="1" ht="11.1" customHeight="1">
      <c r="A966" s="29"/>
      <c r="B966" s="46">
        <v>41327</v>
      </c>
      <c r="C966" s="11" t="s">
        <v>109</v>
      </c>
      <c r="D966" s="11" t="s">
        <v>83</v>
      </c>
      <c r="G966" s="38">
        <f t="shared" si="59"/>
        <v>0.4412061817725757</v>
      </c>
      <c r="I966" s="11" t="s">
        <v>88</v>
      </c>
      <c r="J966" s="11" t="s">
        <v>109</v>
      </c>
      <c r="K966" s="11" t="s">
        <v>22</v>
      </c>
      <c r="L966" s="11" t="s">
        <v>294</v>
      </c>
      <c r="M966" s="8" t="s">
        <v>2002</v>
      </c>
      <c r="N966" s="8" t="s">
        <v>2015</v>
      </c>
      <c r="O966" s="23"/>
      <c r="P966" s="32" t="s">
        <v>1779</v>
      </c>
      <c r="Q966" s="15">
        <f t="shared" si="57"/>
        <v>0.31849941762725908</v>
      </c>
      <c r="R966" s="49"/>
      <c r="S966" s="49"/>
      <c r="T966" s="49"/>
    </row>
    <row r="967" spans="1:20" s="11" customFormat="1" ht="11.1" customHeight="1">
      <c r="A967" s="29"/>
      <c r="B967" s="46">
        <v>41333</v>
      </c>
      <c r="C967" s="11" t="s">
        <v>0</v>
      </c>
      <c r="D967" s="11" t="s">
        <v>89</v>
      </c>
      <c r="F967" s="38">
        <f>min半6列*Q967</f>
        <v>0.50405024879611238</v>
      </c>
      <c r="I967" s="11" t="s">
        <v>88</v>
      </c>
      <c r="J967" s="11" t="s">
        <v>0</v>
      </c>
      <c r="K967" s="11" t="s">
        <v>252</v>
      </c>
      <c r="L967" s="11" t="s">
        <v>728</v>
      </c>
      <c r="M967" s="8"/>
      <c r="N967" s="8" t="s">
        <v>43</v>
      </c>
      <c r="O967" s="21" t="s">
        <v>1715</v>
      </c>
      <c r="P967" s="31" t="s">
        <v>1709</v>
      </c>
      <c r="Q967" s="15">
        <f t="shared" si="57"/>
        <v>0.31837883605221573</v>
      </c>
      <c r="R967" s="49"/>
      <c r="S967" s="49"/>
      <c r="T967" s="49"/>
    </row>
    <row r="968" spans="1:20" s="11" customFormat="1" ht="11.1" customHeight="1">
      <c r="A968" s="29"/>
      <c r="B968" s="46">
        <v>41333</v>
      </c>
      <c r="C968" s="11" t="s">
        <v>0</v>
      </c>
      <c r="D968" s="11" t="s">
        <v>89</v>
      </c>
      <c r="F968" s="38">
        <f>min半6列*Q968</f>
        <v>0.50405024879611238</v>
      </c>
      <c r="I968" s="11" t="s">
        <v>88</v>
      </c>
      <c r="J968" s="11" t="s">
        <v>0</v>
      </c>
      <c r="K968" s="11" t="s">
        <v>252</v>
      </c>
      <c r="L968" s="11" t="s">
        <v>728</v>
      </c>
      <c r="M968" s="8"/>
      <c r="N968" s="8" t="s">
        <v>43</v>
      </c>
      <c r="O968" s="21" t="s">
        <v>1715</v>
      </c>
      <c r="P968" s="31" t="s">
        <v>1709</v>
      </c>
      <c r="Q968" s="15">
        <f t="shared" si="57"/>
        <v>0.31837883605221573</v>
      </c>
      <c r="R968" s="49"/>
      <c r="S968" s="49"/>
      <c r="T968" s="49"/>
    </row>
    <row r="969" spans="1:20" s="11" customFormat="1" ht="11.1" customHeight="1">
      <c r="A969" s="29"/>
      <c r="B969" s="46">
        <v>41333</v>
      </c>
      <c r="C969" s="11" t="s">
        <v>109</v>
      </c>
      <c r="D969" s="11" t="s">
        <v>83</v>
      </c>
      <c r="G969" s="38">
        <f t="shared" ref="G969:G987" si="60">min半7列*Q969</f>
        <v>0.44103914430445929</v>
      </c>
      <c r="I969" s="11" t="s">
        <v>88</v>
      </c>
      <c r="J969" s="11" t="s">
        <v>109</v>
      </c>
      <c r="K969" s="11" t="s">
        <v>22</v>
      </c>
      <c r="L969" s="11" t="s">
        <v>294</v>
      </c>
      <c r="M969" s="8" t="s">
        <v>2002</v>
      </c>
      <c r="N969" s="8" t="s">
        <v>2015</v>
      </c>
      <c r="O969" s="23"/>
      <c r="P969" s="32" t="s">
        <v>1779</v>
      </c>
      <c r="Q969" s="15">
        <f t="shared" si="57"/>
        <v>0.31837883605221573</v>
      </c>
      <c r="R969" s="49"/>
      <c r="S969" s="49"/>
      <c r="T969" s="49"/>
    </row>
    <row r="970" spans="1:20" s="11" customFormat="1" ht="11.1" customHeight="1">
      <c r="A970" s="29"/>
      <c r="B970" s="46">
        <v>41333</v>
      </c>
      <c r="C970" s="11" t="s">
        <v>109</v>
      </c>
      <c r="D970" s="11" t="s">
        <v>83</v>
      </c>
      <c r="G970" s="38">
        <f t="shared" si="60"/>
        <v>0.44103914430445929</v>
      </c>
      <c r="I970" s="11" t="s">
        <v>88</v>
      </c>
      <c r="J970" s="11" t="s">
        <v>109</v>
      </c>
      <c r="K970" s="11" t="s">
        <v>22</v>
      </c>
      <c r="L970" s="11" t="s">
        <v>294</v>
      </c>
      <c r="M970" s="8" t="s">
        <v>2002</v>
      </c>
      <c r="N970" s="8" t="s">
        <v>2015</v>
      </c>
      <c r="O970" s="23"/>
      <c r="P970" s="32" t="s">
        <v>1779</v>
      </c>
      <c r="Q970" s="15">
        <f t="shared" si="57"/>
        <v>0.31837883605221573</v>
      </c>
      <c r="R970" s="49"/>
      <c r="S970" s="49"/>
      <c r="T970" s="49"/>
    </row>
    <row r="971" spans="1:20" s="11" customFormat="1" ht="11.1" customHeight="1">
      <c r="A971" s="29"/>
      <c r="B971" s="46">
        <v>41333</v>
      </c>
      <c r="C971" s="11" t="s">
        <v>109</v>
      </c>
      <c r="D971" s="11" t="s">
        <v>83</v>
      </c>
      <c r="G971" s="38">
        <f t="shared" si="60"/>
        <v>0.44103914430445929</v>
      </c>
      <c r="I971" s="11" t="s">
        <v>88</v>
      </c>
      <c r="J971" s="11" t="s">
        <v>109</v>
      </c>
      <c r="K971" s="11" t="s">
        <v>22</v>
      </c>
      <c r="L971" s="11" t="s">
        <v>294</v>
      </c>
      <c r="M971" s="8" t="s">
        <v>2002</v>
      </c>
      <c r="N971" s="8" t="s">
        <v>2015</v>
      </c>
      <c r="O971" s="23"/>
      <c r="P971" s="32" t="s">
        <v>1779</v>
      </c>
      <c r="Q971" s="15">
        <f t="shared" si="57"/>
        <v>0.31837883605221573</v>
      </c>
      <c r="R971" s="49"/>
      <c r="S971" s="49"/>
      <c r="T971" s="49"/>
    </row>
    <row r="972" spans="1:20" s="11" customFormat="1" ht="11.1" customHeight="1">
      <c r="A972" s="29"/>
      <c r="B972" s="46">
        <v>41337</v>
      </c>
      <c r="C972" s="11" t="s">
        <v>78</v>
      </c>
      <c r="D972" s="11" t="s">
        <v>83</v>
      </c>
      <c r="G972" s="38">
        <f t="shared" si="60"/>
        <v>0.44092782112673595</v>
      </c>
      <c r="I972" s="11" t="s">
        <v>88</v>
      </c>
      <c r="J972" s="11" t="s">
        <v>133</v>
      </c>
      <c r="K972" s="11" t="s">
        <v>22</v>
      </c>
      <c r="L972" s="11" t="s">
        <v>294</v>
      </c>
      <c r="M972" s="8" t="s">
        <v>2016</v>
      </c>
      <c r="N972" s="8" t="s">
        <v>2015</v>
      </c>
      <c r="O972" s="23"/>
      <c r="P972" s="32" t="s">
        <v>1779</v>
      </c>
      <c r="Q972" s="15">
        <f t="shared" si="57"/>
        <v>0.31829847369842718</v>
      </c>
      <c r="R972" s="49"/>
      <c r="S972" s="49"/>
      <c r="T972" s="49"/>
    </row>
    <row r="973" spans="1:20" s="11" customFormat="1" ht="11.1" customHeight="1">
      <c r="A973" s="29"/>
      <c r="B973" s="46">
        <v>41337</v>
      </c>
      <c r="C973" s="11" t="s">
        <v>78</v>
      </c>
      <c r="D973" s="11" t="s">
        <v>83</v>
      </c>
      <c r="G973" s="38">
        <f t="shared" si="60"/>
        <v>0.44092782112673595</v>
      </c>
      <c r="I973" s="11" t="s">
        <v>88</v>
      </c>
      <c r="J973" s="11" t="s">
        <v>133</v>
      </c>
      <c r="K973" s="11" t="s">
        <v>22</v>
      </c>
      <c r="L973" s="11" t="s">
        <v>294</v>
      </c>
      <c r="M973" s="8" t="s">
        <v>2016</v>
      </c>
      <c r="N973" s="8" t="s">
        <v>2015</v>
      </c>
      <c r="O973" s="23"/>
      <c r="P973" s="32" t="s">
        <v>1779</v>
      </c>
      <c r="Q973" s="15">
        <f t="shared" si="57"/>
        <v>0.31829847369842718</v>
      </c>
      <c r="R973" s="49"/>
      <c r="S973" s="49"/>
      <c r="T973" s="49"/>
    </row>
    <row r="974" spans="1:20" s="11" customFormat="1" ht="11.1" customHeight="1">
      <c r="A974" s="29"/>
      <c r="B974" s="46">
        <v>41337</v>
      </c>
      <c r="C974" s="11" t="s">
        <v>78</v>
      </c>
      <c r="D974" s="11" t="s">
        <v>83</v>
      </c>
      <c r="G974" s="38">
        <f t="shared" si="60"/>
        <v>0.44092782112673595</v>
      </c>
      <c r="I974" s="11" t="s">
        <v>88</v>
      </c>
      <c r="J974" s="11" t="s">
        <v>133</v>
      </c>
      <c r="K974" s="11" t="s">
        <v>22</v>
      </c>
      <c r="L974" s="11" t="s">
        <v>294</v>
      </c>
      <c r="M974" s="8" t="s">
        <v>2016</v>
      </c>
      <c r="N974" s="8" t="s">
        <v>2015</v>
      </c>
      <c r="O974" s="23"/>
      <c r="P974" s="32" t="s">
        <v>1779</v>
      </c>
      <c r="Q974" s="15">
        <f t="shared" si="57"/>
        <v>0.31829847369842718</v>
      </c>
      <c r="R974" s="49"/>
      <c r="S974" s="49"/>
      <c r="T974" s="49"/>
    </row>
    <row r="975" spans="1:20" s="11" customFormat="1" ht="11.1" customHeight="1">
      <c r="A975" s="29"/>
      <c r="B975" s="46">
        <v>41338</v>
      </c>
      <c r="C975" s="11" t="s">
        <v>122</v>
      </c>
      <c r="D975" s="11" t="s">
        <v>90</v>
      </c>
      <c r="G975" s="38">
        <f t="shared" si="60"/>
        <v>0.44089999472308317</v>
      </c>
      <c r="I975" s="11" t="s">
        <v>88</v>
      </c>
      <c r="J975" s="11" t="s">
        <v>122</v>
      </c>
      <c r="K975" s="11" t="s">
        <v>15</v>
      </c>
      <c r="L975" s="11" t="s">
        <v>342</v>
      </c>
      <c r="M975" s="8" t="s">
        <v>1782</v>
      </c>
      <c r="N975" s="8" t="s">
        <v>1772</v>
      </c>
      <c r="O975" s="23"/>
      <c r="P975" s="32" t="s">
        <v>1779</v>
      </c>
      <c r="Q975" s="15">
        <f t="shared" si="57"/>
        <v>0.3182783862796098</v>
      </c>
      <c r="R975" s="49"/>
      <c r="S975" s="49"/>
      <c r="T975" s="49"/>
    </row>
    <row r="976" spans="1:20" s="11" customFormat="1" ht="11.1" customHeight="1">
      <c r="A976" s="29"/>
      <c r="B976" s="46">
        <v>41338</v>
      </c>
      <c r="C976" s="11" t="s">
        <v>122</v>
      </c>
      <c r="D976" s="11" t="s">
        <v>90</v>
      </c>
      <c r="G976" s="38">
        <f t="shared" si="60"/>
        <v>0.44089999472308317</v>
      </c>
      <c r="I976" s="11" t="s">
        <v>88</v>
      </c>
      <c r="J976" s="11" t="s">
        <v>122</v>
      </c>
      <c r="K976" s="11" t="s">
        <v>15</v>
      </c>
      <c r="L976" s="11" t="s">
        <v>342</v>
      </c>
      <c r="M976" s="8" t="s">
        <v>1782</v>
      </c>
      <c r="N976" s="8" t="s">
        <v>1772</v>
      </c>
      <c r="O976" s="23"/>
      <c r="P976" s="32" t="s">
        <v>1779</v>
      </c>
      <c r="Q976" s="15">
        <f t="shared" si="57"/>
        <v>0.3182783862796098</v>
      </c>
      <c r="R976" s="49"/>
      <c r="S976" s="49"/>
      <c r="T976" s="49"/>
    </row>
    <row r="977" spans="1:20" s="11" customFormat="1" ht="11.1" customHeight="1">
      <c r="A977" s="29"/>
      <c r="B977" s="46">
        <v>41338</v>
      </c>
      <c r="C977" s="11" t="s">
        <v>69</v>
      </c>
      <c r="D977" s="11" t="s">
        <v>90</v>
      </c>
      <c r="G977" s="38">
        <f t="shared" si="60"/>
        <v>0.44089999472308317</v>
      </c>
      <c r="I977" s="11" t="s">
        <v>88</v>
      </c>
      <c r="J977" s="11" t="s">
        <v>419</v>
      </c>
      <c r="K977" s="11" t="s">
        <v>20</v>
      </c>
      <c r="L977" s="11" t="s">
        <v>340</v>
      </c>
      <c r="M977" s="8" t="s">
        <v>1789</v>
      </c>
      <c r="N977" s="8" t="s">
        <v>1775</v>
      </c>
      <c r="O977" s="21" t="s">
        <v>1931</v>
      </c>
      <c r="P977" s="32" t="s">
        <v>1773</v>
      </c>
      <c r="Q977" s="15">
        <f t="shared" si="57"/>
        <v>0.3182783862796098</v>
      </c>
      <c r="R977" s="49"/>
      <c r="S977" s="49"/>
      <c r="T977" s="49"/>
    </row>
    <row r="978" spans="1:20" s="11" customFormat="1" ht="11.1" customHeight="1">
      <c r="A978" s="29"/>
      <c r="B978" s="46">
        <v>41338</v>
      </c>
      <c r="C978" s="11" t="s">
        <v>69</v>
      </c>
      <c r="D978" s="11" t="s">
        <v>90</v>
      </c>
      <c r="G978" s="38">
        <f t="shared" si="60"/>
        <v>0.44089999472308317</v>
      </c>
      <c r="I978" s="11" t="s">
        <v>88</v>
      </c>
      <c r="J978" s="11" t="s">
        <v>419</v>
      </c>
      <c r="K978" s="11" t="s">
        <v>21</v>
      </c>
      <c r="L978" s="11" t="s">
        <v>341</v>
      </c>
      <c r="M978" s="8" t="s">
        <v>1789</v>
      </c>
      <c r="N978" s="8" t="s">
        <v>1775</v>
      </c>
      <c r="O978" s="21" t="s">
        <v>1984</v>
      </c>
      <c r="P978" s="32" t="s">
        <v>1773</v>
      </c>
      <c r="Q978" s="15">
        <f t="shared" si="57"/>
        <v>0.3182783862796098</v>
      </c>
      <c r="R978" s="49"/>
      <c r="S978" s="49"/>
      <c r="T978" s="49"/>
    </row>
    <row r="979" spans="1:20" s="11" customFormat="1" ht="11.1" customHeight="1">
      <c r="A979" s="29"/>
      <c r="B979" s="46">
        <v>41338</v>
      </c>
      <c r="C979" s="11" t="s">
        <v>102</v>
      </c>
      <c r="D979" s="11" t="s">
        <v>90</v>
      </c>
      <c r="G979" s="38">
        <f t="shared" si="60"/>
        <v>0.44089999472308317</v>
      </c>
      <c r="I979" s="11" t="s">
        <v>88</v>
      </c>
      <c r="J979" s="11" t="s">
        <v>102</v>
      </c>
      <c r="K979" s="11" t="s">
        <v>22</v>
      </c>
      <c r="L979" s="11" t="s">
        <v>343</v>
      </c>
      <c r="M979" s="8" t="s">
        <v>1995</v>
      </c>
      <c r="N979" s="8" t="s">
        <v>1772</v>
      </c>
      <c r="O979" s="23"/>
      <c r="P979" s="32" t="s">
        <v>1779</v>
      </c>
      <c r="Q979" s="15">
        <f t="shared" si="57"/>
        <v>0.3182783862796098</v>
      </c>
      <c r="R979" s="49"/>
      <c r="S979" s="49"/>
      <c r="T979" s="49"/>
    </row>
    <row r="980" spans="1:20" s="11" customFormat="1" ht="11.1" customHeight="1">
      <c r="A980" s="29"/>
      <c r="B980" s="46">
        <v>41338</v>
      </c>
      <c r="C980" s="11" t="s">
        <v>102</v>
      </c>
      <c r="D980" s="11" t="s">
        <v>90</v>
      </c>
      <c r="G980" s="38">
        <f t="shared" si="60"/>
        <v>0.44089999472308317</v>
      </c>
      <c r="I980" s="11" t="s">
        <v>88</v>
      </c>
      <c r="J980" s="11" t="s">
        <v>102</v>
      </c>
      <c r="K980" s="11" t="s">
        <v>22</v>
      </c>
      <c r="L980" s="11" t="s">
        <v>343</v>
      </c>
      <c r="M980" s="8" t="s">
        <v>1995</v>
      </c>
      <c r="N980" s="8" t="s">
        <v>1772</v>
      </c>
      <c r="O980" s="23"/>
      <c r="P980" s="32" t="s">
        <v>1779</v>
      </c>
      <c r="Q980" s="15">
        <f t="shared" si="57"/>
        <v>0.3182783862796098</v>
      </c>
      <c r="R980" s="49"/>
      <c r="S980" s="49"/>
      <c r="T980" s="49"/>
    </row>
    <row r="981" spans="1:20" s="11" customFormat="1" ht="11.1" customHeight="1">
      <c r="A981" s="29"/>
      <c r="B981" s="46">
        <v>41338</v>
      </c>
      <c r="C981" s="11" t="s">
        <v>109</v>
      </c>
      <c r="D981" s="11" t="s">
        <v>83</v>
      </c>
      <c r="G981" s="38">
        <f t="shared" si="60"/>
        <v>0.44089999472308317</v>
      </c>
      <c r="I981" s="11" t="s">
        <v>88</v>
      </c>
      <c r="J981" s="11" t="s">
        <v>109</v>
      </c>
      <c r="K981" s="11" t="s">
        <v>22</v>
      </c>
      <c r="L981" s="11" t="s">
        <v>294</v>
      </c>
      <c r="M981" s="8" t="s">
        <v>2002</v>
      </c>
      <c r="N981" s="8" t="s">
        <v>2015</v>
      </c>
      <c r="O981" s="23"/>
      <c r="P981" s="32" t="s">
        <v>1779</v>
      </c>
      <c r="Q981" s="15">
        <f t="shared" si="57"/>
        <v>0.3182783862796098</v>
      </c>
      <c r="R981" s="49"/>
      <c r="S981" s="49"/>
      <c r="T981" s="49"/>
    </row>
    <row r="982" spans="1:20" s="11" customFormat="1" ht="11.1" customHeight="1">
      <c r="A982" s="29"/>
      <c r="B982" s="46">
        <v>41338</v>
      </c>
      <c r="C982" s="11" t="s">
        <v>109</v>
      </c>
      <c r="D982" s="11" t="s">
        <v>83</v>
      </c>
      <c r="G982" s="38">
        <f t="shared" si="60"/>
        <v>0.44089999472308317</v>
      </c>
      <c r="I982" s="11" t="s">
        <v>88</v>
      </c>
      <c r="J982" s="11" t="s">
        <v>109</v>
      </c>
      <c r="K982" s="11" t="s">
        <v>22</v>
      </c>
      <c r="L982" s="11" t="s">
        <v>294</v>
      </c>
      <c r="M982" s="8" t="s">
        <v>2002</v>
      </c>
      <c r="N982" s="8" t="s">
        <v>2015</v>
      </c>
      <c r="O982" s="23"/>
      <c r="P982" s="32" t="s">
        <v>1779</v>
      </c>
      <c r="Q982" s="15">
        <f t="shared" si="57"/>
        <v>0.3182783862796098</v>
      </c>
      <c r="R982" s="49"/>
      <c r="S982" s="49"/>
      <c r="T982" s="49"/>
    </row>
    <row r="983" spans="1:20" s="11" customFormat="1" ht="11.1" customHeight="1">
      <c r="A983" s="29"/>
      <c r="B983" s="46">
        <v>41338</v>
      </c>
      <c r="C983" s="11" t="s">
        <v>109</v>
      </c>
      <c r="D983" s="11" t="s">
        <v>83</v>
      </c>
      <c r="G983" s="38">
        <f t="shared" si="60"/>
        <v>0.44089999472308317</v>
      </c>
      <c r="I983" s="11" t="s">
        <v>88</v>
      </c>
      <c r="J983" s="11" t="s">
        <v>109</v>
      </c>
      <c r="K983" s="11" t="s">
        <v>22</v>
      </c>
      <c r="L983" s="11" t="s">
        <v>294</v>
      </c>
      <c r="M983" s="8" t="s">
        <v>2002</v>
      </c>
      <c r="N983" s="8" t="s">
        <v>2015</v>
      </c>
      <c r="O983" s="23"/>
      <c r="P983" s="32" t="s">
        <v>1779</v>
      </c>
      <c r="Q983" s="15">
        <f t="shared" si="57"/>
        <v>0.3182783862796098</v>
      </c>
      <c r="R983" s="49"/>
      <c r="S983" s="49"/>
      <c r="T983" s="49"/>
    </row>
    <row r="984" spans="1:20" s="11" customFormat="1" ht="11.1" customHeight="1">
      <c r="A984" s="29"/>
      <c r="B984" s="46">
        <v>41338</v>
      </c>
      <c r="C984" s="11" t="s">
        <v>109</v>
      </c>
      <c r="D984" s="11" t="s">
        <v>83</v>
      </c>
      <c r="G984" s="38">
        <f t="shared" si="60"/>
        <v>0.44089999472308317</v>
      </c>
      <c r="I984" s="11" t="s">
        <v>88</v>
      </c>
      <c r="J984" s="11" t="s">
        <v>109</v>
      </c>
      <c r="K984" s="11" t="s">
        <v>22</v>
      </c>
      <c r="L984" s="11" t="s">
        <v>294</v>
      </c>
      <c r="M984" s="8" t="s">
        <v>2002</v>
      </c>
      <c r="N984" s="8" t="s">
        <v>2015</v>
      </c>
      <c r="O984" s="23"/>
      <c r="P984" s="32" t="s">
        <v>1779</v>
      </c>
      <c r="Q984" s="15">
        <f t="shared" si="57"/>
        <v>0.3182783862796098</v>
      </c>
      <c r="R984" s="49"/>
      <c r="S984" s="49"/>
      <c r="T984" s="49"/>
    </row>
    <row r="985" spans="1:20" s="11" customFormat="1" ht="11.1" customHeight="1">
      <c r="A985" s="29"/>
      <c r="B985" s="46">
        <v>41338</v>
      </c>
      <c r="C985" s="11" t="s">
        <v>109</v>
      </c>
      <c r="D985" s="11" t="s">
        <v>83</v>
      </c>
      <c r="G985" s="38">
        <f t="shared" si="60"/>
        <v>0.44089999472308317</v>
      </c>
      <c r="I985" s="11" t="s">
        <v>88</v>
      </c>
      <c r="J985" s="11" t="s">
        <v>109</v>
      </c>
      <c r="K985" s="11" t="s">
        <v>22</v>
      </c>
      <c r="L985" s="11" t="s">
        <v>294</v>
      </c>
      <c r="M985" s="8" t="s">
        <v>2002</v>
      </c>
      <c r="N985" s="8" t="s">
        <v>2015</v>
      </c>
      <c r="O985" s="23"/>
      <c r="P985" s="32" t="s">
        <v>1779</v>
      </c>
      <c r="Q985" s="15">
        <f t="shared" si="57"/>
        <v>0.3182783862796098</v>
      </c>
      <c r="R985" s="49"/>
      <c r="S985" s="49"/>
      <c r="T985" s="49"/>
    </row>
    <row r="986" spans="1:20" s="11" customFormat="1" ht="11.1" customHeight="1">
      <c r="A986" s="29"/>
      <c r="B986" s="46">
        <v>41338</v>
      </c>
      <c r="C986" s="11" t="s">
        <v>109</v>
      </c>
      <c r="D986" s="11" t="s">
        <v>83</v>
      </c>
      <c r="G986" s="38">
        <f t="shared" si="60"/>
        <v>0.44089999472308317</v>
      </c>
      <c r="I986" s="11" t="s">
        <v>88</v>
      </c>
      <c r="J986" s="11" t="s">
        <v>109</v>
      </c>
      <c r="K986" s="11" t="s">
        <v>22</v>
      </c>
      <c r="L986" s="11" t="s">
        <v>294</v>
      </c>
      <c r="M986" s="8" t="s">
        <v>2002</v>
      </c>
      <c r="N986" s="8" t="s">
        <v>2015</v>
      </c>
      <c r="O986" s="23"/>
      <c r="P986" s="32" t="s">
        <v>1779</v>
      </c>
      <c r="Q986" s="15">
        <f t="shared" si="57"/>
        <v>0.3182783862796098</v>
      </c>
      <c r="R986" s="49"/>
      <c r="S986" s="49"/>
      <c r="T986" s="49"/>
    </row>
    <row r="987" spans="1:20" s="11" customFormat="1" ht="11.1" customHeight="1">
      <c r="A987" s="29"/>
      <c r="B987" s="46">
        <v>41338</v>
      </c>
      <c r="C987" s="11" t="s">
        <v>79</v>
      </c>
      <c r="D987" s="11" t="s">
        <v>90</v>
      </c>
      <c r="G987" s="38">
        <f t="shared" si="60"/>
        <v>0.44089999472308317</v>
      </c>
      <c r="I987" s="11" t="s">
        <v>88</v>
      </c>
      <c r="J987" s="11" t="s">
        <v>61</v>
      </c>
      <c r="K987" s="11" t="s">
        <v>20</v>
      </c>
      <c r="L987" s="11" t="s">
        <v>340</v>
      </c>
      <c r="M987" s="8" t="s">
        <v>1830</v>
      </c>
      <c r="N987" s="8" t="s">
        <v>1775</v>
      </c>
      <c r="O987" s="21" t="s">
        <v>1932</v>
      </c>
      <c r="P987" s="32" t="s">
        <v>1773</v>
      </c>
      <c r="Q987" s="15">
        <f t="shared" si="57"/>
        <v>0.3182783862796098</v>
      </c>
      <c r="R987" s="49"/>
      <c r="S987" s="49"/>
      <c r="T987" s="49"/>
    </row>
    <row r="988" spans="1:20" s="11" customFormat="1" ht="11.1" customHeight="1">
      <c r="A988" s="29"/>
      <c r="B988" s="46">
        <v>41349</v>
      </c>
      <c r="C988" s="11" t="s">
        <v>8</v>
      </c>
      <c r="D988" s="11" t="s">
        <v>89</v>
      </c>
      <c r="F988" s="35">
        <v>11.21</v>
      </c>
      <c r="I988" s="11" t="s">
        <v>88</v>
      </c>
      <c r="J988" s="11" t="s">
        <v>8</v>
      </c>
      <c r="K988" s="11" t="s">
        <v>252</v>
      </c>
      <c r="L988" s="11" t="s">
        <v>729</v>
      </c>
      <c r="M988" s="8"/>
      <c r="N988" s="8" t="s">
        <v>8</v>
      </c>
      <c r="O988" s="21"/>
      <c r="P988" s="31" t="s">
        <v>1709</v>
      </c>
      <c r="Q988" s="15">
        <f t="shared" si="57"/>
        <v>0.31805750832268559</v>
      </c>
      <c r="R988" s="49"/>
      <c r="S988" s="49"/>
      <c r="T988" s="49"/>
    </row>
    <row r="989" spans="1:20" s="11" customFormat="1" ht="11.1" customHeight="1">
      <c r="A989" s="29"/>
      <c r="B989" s="46">
        <v>41358</v>
      </c>
      <c r="C989" s="11" t="s">
        <v>4</v>
      </c>
      <c r="D989" s="11" t="s">
        <v>89</v>
      </c>
      <c r="F989" s="35">
        <v>227</v>
      </c>
      <c r="I989" s="11" t="s">
        <v>88</v>
      </c>
      <c r="J989" s="11" t="s">
        <v>4</v>
      </c>
      <c r="K989" s="11" t="s">
        <v>5</v>
      </c>
      <c r="L989" s="11" t="s">
        <v>730</v>
      </c>
      <c r="M989" s="8"/>
      <c r="N989" s="8" t="s">
        <v>4</v>
      </c>
      <c r="O989" s="21"/>
      <c r="P989" s="31" t="s">
        <v>1709</v>
      </c>
      <c r="Q989" s="15">
        <f t="shared" si="57"/>
        <v>0.31787690401218699</v>
      </c>
      <c r="R989" s="49"/>
      <c r="S989" s="49"/>
      <c r="T989" s="49"/>
    </row>
    <row r="990" spans="1:20" s="11" customFormat="1" ht="11.1" customHeight="1">
      <c r="A990" s="29"/>
      <c r="B990" s="46">
        <v>41358</v>
      </c>
      <c r="C990" s="11" t="s">
        <v>25</v>
      </c>
      <c r="D990" s="11" t="s">
        <v>89</v>
      </c>
      <c r="F990" s="38">
        <f>min半6列*Q990</f>
        <v>0.50325560122219604</v>
      </c>
      <c r="I990" s="11" t="s">
        <v>88</v>
      </c>
      <c r="J990" s="11" t="s">
        <v>25</v>
      </c>
      <c r="K990" s="11" t="s">
        <v>5</v>
      </c>
      <c r="L990" s="11" t="s">
        <v>731</v>
      </c>
      <c r="M990" s="8"/>
      <c r="N990" s="8" t="s">
        <v>25</v>
      </c>
      <c r="O990" s="21"/>
      <c r="P990" s="31" t="s">
        <v>1709</v>
      </c>
      <c r="Q990" s="15">
        <f t="shared" si="57"/>
        <v>0.31787690401218699</v>
      </c>
      <c r="R990" s="49"/>
      <c r="S990" s="49"/>
      <c r="T990" s="49"/>
    </row>
    <row r="991" spans="1:20" s="11" customFormat="1" ht="11.1" customHeight="1">
      <c r="A991" s="29"/>
      <c r="B991" s="46">
        <v>41360</v>
      </c>
      <c r="C991" s="11" t="s">
        <v>24</v>
      </c>
      <c r="D991" s="11" t="s">
        <v>89</v>
      </c>
      <c r="F991" s="35">
        <v>4.2</v>
      </c>
      <c r="I991" s="11" t="s">
        <v>88</v>
      </c>
      <c r="J991" s="11" t="s">
        <v>24</v>
      </c>
      <c r="K991" s="11" t="s">
        <v>5</v>
      </c>
      <c r="L991" s="11" t="s">
        <v>255</v>
      </c>
      <c r="M991" s="8"/>
      <c r="N991" s="8" t="s">
        <v>24</v>
      </c>
      <c r="O991" s="21"/>
      <c r="P991" s="31" t="s">
        <v>1709</v>
      </c>
      <c r="Q991" s="15">
        <f t="shared" si="57"/>
        <v>0.31783678365003698</v>
      </c>
      <c r="R991" s="49"/>
      <c r="S991" s="49"/>
      <c r="T991" s="49"/>
    </row>
    <row r="992" spans="1:20" s="11" customFormat="1" ht="11.1" customHeight="1">
      <c r="A992" s="29"/>
      <c r="B992" s="46">
        <v>41368</v>
      </c>
      <c r="C992" s="11" t="s">
        <v>109</v>
      </c>
      <c r="D992" s="11" t="s">
        <v>83</v>
      </c>
      <c r="G992" s="38">
        <f t="shared" ref="G992:G1011" si="61">min半7列*Q992</f>
        <v>0.44006601869720458</v>
      </c>
      <c r="I992" s="11" t="s">
        <v>88</v>
      </c>
      <c r="J992" s="11" t="s">
        <v>109</v>
      </c>
      <c r="K992" s="11" t="s">
        <v>22</v>
      </c>
      <c r="L992" s="11" t="s">
        <v>294</v>
      </c>
      <c r="M992" s="8" t="s">
        <v>2002</v>
      </c>
      <c r="N992" s="8" t="s">
        <v>2015</v>
      </c>
      <c r="O992" s="23"/>
      <c r="P992" s="32" t="s">
        <v>1779</v>
      </c>
      <c r="Q992" s="15">
        <f t="shared" si="57"/>
        <v>0.31767635283236689</v>
      </c>
      <c r="R992" s="49"/>
      <c r="S992" s="49"/>
      <c r="T992" s="49"/>
    </row>
    <row r="993" spans="1:20" s="11" customFormat="1" ht="11.1" customHeight="1">
      <c r="A993" s="29"/>
      <c r="B993" s="46">
        <v>41368</v>
      </c>
      <c r="C993" s="11" t="s">
        <v>109</v>
      </c>
      <c r="D993" s="11" t="s">
        <v>83</v>
      </c>
      <c r="G993" s="38">
        <f t="shared" si="61"/>
        <v>0.44006601869720458</v>
      </c>
      <c r="I993" s="11" t="s">
        <v>88</v>
      </c>
      <c r="J993" s="11" t="s">
        <v>109</v>
      </c>
      <c r="K993" s="11" t="s">
        <v>22</v>
      </c>
      <c r="L993" s="11" t="s">
        <v>294</v>
      </c>
      <c r="M993" s="8" t="s">
        <v>2002</v>
      </c>
      <c r="N993" s="8" t="s">
        <v>2015</v>
      </c>
      <c r="O993" s="23"/>
      <c r="P993" s="32" t="s">
        <v>1779</v>
      </c>
      <c r="Q993" s="15">
        <f t="shared" si="57"/>
        <v>0.31767635283236689</v>
      </c>
      <c r="R993" s="49"/>
      <c r="S993" s="49"/>
      <c r="T993" s="49"/>
    </row>
    <row r="994" spans="1:20" s="11" customFormat="1" ht="11.1" customHeight="1">
      <c r="A994" s="29"/>
      <c r="B994" s="46">
        <v>41368</v>
      </c>
      <c r="C994" s="11" t="s">
        <v>109</v>
      </c>
      <c r="D994" s="11" t="s">
        <v>83</v>
      </c>
      <c r="G994" s="38">
        <f t="shared" si="61"/>
        <v>0.44006601869720458</v>
      </c>
      <c r="I994" s="11" t="s">
        <v>88</v>
      </c>
      <c r="J994" s="11" t="s">
        <v>109</v>
      </c>
      <c r="K994" s="11" t="s">
        <v>22</v>
      </c>
      <c r="L994" s="11" t="s">
        <v>294</v>
      </c>
      <c r="M994" s="8" t="s">
        <v>2002</v>
      </c>
      <c r="N994" s="8" t="s">
        <v>2015</v>
      </c>
      <c r="O994" s="23"/>
      <c r="P994" s="32" t="s">
        <v>1779</v>
      </c>
      <c r="Q994" s="15">
        <f t="shared" si="57"/>
        <v>0.31767635283236689</v>
      </c>
      <c r="R994" s="49"/>
      <c r="S994" s="49"/>
      <c r="T994" s="49"/>
    </row>
    <row r="995" spans="1:20" s="11" customFormat="1" ht="11.1" customHeight="1">
      <c r="A995" s="29"/>
      <c r="B995" s="46">
        <v>41368</v>
      </c>
      <c r="C995" s="11" t="s">
        <v>109</v>
      </c>
      <c r="D995" s="11" t="s">
        <v>83</v>
      </c>
      <c r="G995" s="38">
        <f t="shared" si="61"/>
        <v>0.44006601869720458</v>
      </c>
      <c r="I995" s="11" t="s">
        <v>88</v>
      </c>
      <c r="J995" s="11" t="s">
        <v>109</v>
      </c>
      <c r="K995" s="11" t="s">
        <v>22</v>
      </c>
      <c r="L995" s="11" t="s">
        <v>294</v>
      </c>
      <c r="M995" s="8" t="s">
        <v>2002</v>
      </c>
      <c r="N995" s="8" t="s">
        <v>2015</v>
      </c>
      <c r="O995" s="23"/>
      <c r="P995" s="32" t="s">
        <v>1779</v>
      </c>
      <c r="Q995" s="15">
        <f t="shared" si="57"/>
        <v>0.31767635283236689</v>
      </c>
      <c r="R995" s="49"/>
      <c r="S995" s="49"/>
      <c r="T995" s="49"/>
    </row>
    <row r="996" spans="1:20" s="11" customFormat="1" ht="11.1" customHeight="1">
      <c r="A996" s="29"/>
      <c r="B996" s="46">
        <v>41368</v>
      </c>
      <c r="C996" s="11" t="s">
        <v>109</v>
      </c>
      <c r="D996" s="11" t="s">
        <v>83</v>
      </c>
      <c r="G996" s="38">
        <f t="shared" si="61"/>
        <v>0.44006601869720458</v>
      </c>
      <c r="I996" s="11" t="s">
        <v>88</v>
      </c>
      <c r="J996" s="11" t="s">
        <v>109</v>
      </c>
      <c r="K996" s="11" t="s">
        <v>22</v>
      </c>
      <c r="L996" s="11" t="s">
        <v>294</v>
      </c>
      <c r="M996" s="8" t="s">
        <v>2002</v>
      </c>
      <c r="N996" s="8" t="s">
        <v>2015</v>
      </c>
      <c r="O996" s="23"/>
      <c r="P996" s="32" t="s">
        <v>1779</v>
      </c>
      <c r="Q996" s="15">
        <f t="shared" si="57"/>
        <v>0.31767635283236689</v>
      </c>
      <c r="R996" s="49"/>
      <c r="S996" s="49"/>
      <c r="T996" s="49"/>
    </row>
    <row r="997" spans="1:20" s="11" customFormat="1" ht="11.1" customHeight="1">
      <c r="A997" s="29"/>
      <c r="B997" s="46">
        <v>41368</v>
      </c>
      <c r="C997" s="11" t="s">
        <v>109</v>
      </c>
      <c r="D997" s="11" t="s">
        <v>83</v>
      </c>
      <c r="G997" s="38">
        <f t="shared" si="61"/>
        <v>0.44006601869720458</v>
      </c>
      <c r="I997" s="11" t="s">
        <v>88</v>
      </c>
      <c r="J997" s="11" t="s">
        <v>109</v>
      </c>
      <c r="K997" s="11" t="s">
        <v>22</v>
      </c>
      <c r="L997" s="11" t="s">
        <v>294</v>
      </c>
      <c r="M997" s="8" t="s">
        <v>2002</v>
      </c>
      <c r="N997" s="8" t="s">
        <v>2015</v>
      </c>
      <c r="O997" s="23"/>
      <c r="P997" s="32" t="s">
        <v>1779</v>
      </c>
      <c r="Q997" s="15">
        <f t="shared" si="57"/>
        <v>0.31767635283236689</v>
      </c>
      <c r="R997" s="49"/>
      <c r="S997" s="49"/>
      <c r="T997" s="49"/>
    </row>
    <row r="998" spans="1:20" s="11" customFormat="1" ht="11.1" customHeight="1">
      <c r="A998" s="29"/>
      <c r="B998" s="46">
        <v>41373</v>
      </c>
      <c r="C998" s="11" t="s">
        <v>122</v>
      </c>
      <c r="D998" s="11" t="s">
        <v>90</v>
      </c>
      <c r="G998" s="38">
        <f t="shared" si="61"/>
        <v>0.43992717614077748</v>
      </c>
      <c r="I998" s="11" t="s">
        <v>88</v>
      </c>
      <c r="J998" s="11" t="s">
        <v>122</v>
      </c>
      <c r="K998" s="11" t="s">
        <v>15</v>
      </c>
      <c r="L998" s="11" t="s">
        <v>306</v>
      </c>
      <c r="M998" s="8" t="s">
        <v>1782</v>
      </c>
      <c r="N998" s="8" t="s">
        <v>1772</v>
      </c>
      <c r="O998" s="23"/>
      <c r="P998" s="32" t="s">
        <v>1779</v>
      </c>
      <c r="Q998" s="15">
        <f t="shared" si="57"/>
        <v>0.3175761246959744</v>
      </c>
      <c r="R998" s="49"/>
      <c r="S998" s="49"/>
      <c r="T998" s="49"/>
    </row>
    <row r="999" spans="1:20" s="11" customFormat="1" ht="11.1" customHeight="1">
      <c r="A999" s="29"/>
      <c r="B999" s="46">
        <v>41373</v>
      </c>
      <c r="C999" s="11" t="s">
        <v>118</v>
      </c>
      <c r="D999" s="11" t="s">
        <v>83</v>
      </c>
      <c r="G999" s="38">
        <f t="shared" si="61"/>
        <v>0.43992717614077748</v>
      </c>
      <c r="I999" s="11" t="s">
        <v>88</v>
      </c>
      <c r="J999" s="11" t="s">
        <v>118</v>
      </c>
      <c r="K999" s="11" t="s">
        <v>22</v>
      </c>
      <c r="L999" s="11" t="s">
        <v>294</v>
      </c>
      <c r="M999" s="8" t="s">
        <v>1998</v>
      </c>
      <c r="N999" s="8" t="s">
        <v>2015</v>
      </c>
      <c r="O999" s="23"/>
      <c r="P999" s="32" t="s">
        <v>1779</v>
      </c>
      <c r="Q999" s="15">
        <f t="shared" si="57"/>
        <v>0.3175761246959744</v>
      </c>
      <c r="R999" s="49"/>
      <c r="S999" s="49"/>
      <c r="T999" s="49"/>
    </row>
    <row r="1000" spans="1:20" s="11" customFormat="1" ht="11.1" customHeight="1">
      <c r="A1000" s="29"/>
      <c r="B1000" s="46">
        <v>41373</v>
      </c>
      <c r="C1000" s="11" t="s">
        <v>118</v>
      </c>
      <c r="D1000" s="11" t="s">
        <v>83</v>
      </c>
      <c r="G1000" s="38">
        <f t="shared" si="61"/>
        <v>0.43992717614077748</v>
      </c>
      <c r="I1000" s="11" t="s">
        <v>88</v>
      </c>
      <c r="J1000" s="11" t="s">
        <v>118</v>
      </c>
      <c r="K1000" s="11" t="s">
        <v>22</v>
      </c>
      <c r="L1000" s="11" t="s">
        <v>294</v>
      </c>
      <c r="M1000" s="8" t="s">
        <v>1998</v>
      </c>
      <c r="N1000" s="8" t="s">
        <v>2015</v>
      </c>
      <c r="O1000" s="23"/>
      <c r="P1000" s="32" t="s">
        <v>1779</v>
      </c>
      <c r="Q1000" s="15">
        <f t="shared" si="57"/>
        <v>0.3175761246959744</v>
      </c>
      <c r="R1000" s="49">
        <v>10</v>
      </c>
      <c r="S1000" s="49">
        <v>50</v>
      </c>
      <c r="T1000" s="49">
        <v>100</v>
      </c>
    </row>
    <row r="1001" spans="1:20" s="11" customFormat="1" ht="11.1" customHeight="1">
      <c r="A1001" s="29"/>
      <c r="B1001" s="46">
        <v>41373</v>
      </c>
      <c r="C1001" s="11" t="s">
        <v>118</v>
      </c>
      <c r="D1001" s="11" t="s">
        <v>83</v>
      </c>
      <c r="G1001" s="38">
        <f t="shared" si="61"/>
        <v>0.43992717614077748</v>
      </c>
      <c r="I1001" s="11" t="s">
        <v>88</v>
      </c>
      <c r="J1001" s="11" t="s">
        <v>118</v>
      </c>
      <c r="K1001" s="11" t="s">
        <v>22</v>
      </c>
      <c r="L1001" s="11" t="s">
        <v>294</v>
      </c>
      <c r="M1001" s="8" t="s">
        <v>1998</v>
      </c>
      <c r="N1001" s="8" t="s">
        <v>2015</v>
      </c>
      <c r="O1001" s="23"/>
      <c r="P1001" s="32" t="s">
        <v>1779</v>
      </c>
      <c r="Q1001" s="15">
        <f t="shared" ref="Q1001:Q1064" si="62" xml:space="preserve"> 1* 2.71828 ^ (-(0.69315 / 30.07) * (B1001 - 23198) / 365.25)</f>
        <v>0.3175761246959744</v>
      </c>
      <c r="R1001" s="49"/>
      <c r="S1001" s="49"/>
      <c r="T1001" s="49"/>
    </row>
    <row r="1002" spans="1:20" s="11" customFormat="1" ht="11.1" customHeight="1">
      <c r="A1002" s="29"/>
      <c r="B1002" s="46">
        <v>41373</v>
      </c>
      <c r="C1002" s="11" t="s">
        <v>106</v>
      </c>
      <c r="D1002" s="11" t="s">
        <v>83</v>
      </c>
      <c r="G1002" s="38">
        <f t="shared" si="61"/>
        <v>0.43992717614077748</v>
      </c>
      <c r="I1002" s="11" t="s">
        <v>88</v>
      </c>
      <c r="J1002" s="11" t="s">
        <v>297</v>
      </c>
      <c r="K1002" s="11" t="s">
        <v>22</v>
      </c>
      <c r="L1002" s="11" t="s">
        <v>294</v>
      </c>
      <c r="M1002" s="8" t="s">
        <v>2017</v>
      </c>
      <c r="N1002" s="8" t="s">
        <v>2015</v>
      </c>
      <c r="O1002" s="23"/>
      <c r="P1002" s="32" t="s">
        <v>1779</v>
      </c>
      <c r="Q1002" s="15">
        <f t="shared" si="62"/>
        <v>0.3175761246959744</v>
      </c>
      <c r="R1002" s="49"/>
      <c r="S1002" s="49"/>
      <c r="T1002" s="49"/>
    </row>
    <row r="1003" spans="1:20" s="11" customFormat="1" ht="11.1" customHeight="1">
      <c r="A1003" s="29"/>
      <c r="B1003" s="46">
        <v>41373</v>
      </c>
      <c r="C1003" s="11" t="s">
        <v>106</v>
      </c>
      <c r="D1003" s="11" t="s">
        <v>83</v>
      </c>
      <c r="G1003" s="38">
        <f t="shared" si="61"/>
        <v>0.43992717614077748</v>
      </c>
      <c r="I1003" s="11" t="s">
        <v>88</v>
      </c>
      <c r="J1003" s="11" t="s">
        <v>297</v>
      </c>
      <c r="K1003" s="11" t="s">
        <v>22</v>
      </c>
      <c r="L1003" s="11" t="s">
        <v>294</v>
      </c>
      <c r="M1003" s="8" t="s">
        <v>2017</v>
      </c>
      <c r="N1003" s="8" t="s">
        <v>2015</v>
      </c>
      <c r="O1003" s="23"/>
      <c r="P1003" s="32" t="s">
        <v>1779</v>
      </c>
      <c r="Q1003" s="15">
        <f t="shared" si="62"/>
        <v>0.3175761246959744</v>
      </c>
      <c r="R1003" s="49"/>
      <c r="S1003" s="49"/>
      <c r="T1003" s="49"/>
    </row>
    <row r="1004" spans="1:20" s="11" customFormat="1" ht="11.1" customHeight="1">
      <c r="A1004" s="29"/>
      <c r="B1004" s="46">
        <v>41373</v>
      </c>
      <c r="C1004" s="11" t="s">
        <v>106</v>
      </c>
      <c r="D1004" s="11" t="s">
        <v>83</v>
      </c>
      <c r="G1004" s="38">
        <f t="shared" si="61"/>
        <v>0.43992717614077748</v>
      </c>
      <c r="I1004" s="11" t="s">
        <v>88</v>
      </c>
      <c r="J1004" s="11" t="s">
        <v>297</v>
      </c>
      <c r="K1004" s="11" t="s">
        <v>22</v>
      </c>
      <c r="L1004" s="11" t="s">
        <v>294</v>
      </c>
      <c r="M1004" s="8" t="s">
        <v>2017</v>
      </c>
      <c r="N1004" s="8" t="s">
        <v>2015</v>
      </c>
      <c r="O1004" s="23"/>
      <c r="P1004" s="32" t="s">
        <v>1779</v>
      </c>
      <c r="Q1004" s="15">
        <f t="shared" si="62"/>
        <v>0.3175761246959744</v>
      </c>
      <c r="R1004" s="49"/>
      <c r="S1004" s="49"/>
      <c r="T1004" s="49"/>
    </row>
    <row r="1005" spans="1:20" s="11" customFormat="1" ht="11.1" customHeight="1">
      <c r="A1005" s="29"/>
      <c r="B1005" s="46">
        <v>41374</v>
      </c>
      <c r="C1005" s="11" t="s">
        <v>122</v>
      </c>
      <c r="D1005" s="11" t="s">
        <v>90</v>
      </c>
      <c r="G1005" s="38">
        <f t="shared" si="61"/>
        <v>0.43989941288657891</v>
      </c>
      <c r="I1005" s="11" t="s">
        <v>88</v>
      </c>
      <c r="J1005" s="11" t="s">
        <v>122</v>
      </c>
      <c r="K1005" s="11" t="s">
        <v>15</v>
      </c>
      <c r="L1005" s="11" t="s">
        <v>303</v>
      </c>
      <c r="M1005" s="8" t="s">
        <v>1782</v>
      </c>
      <c r="N1005" s="8" t="s">
        <v>1772</v>
      </c>
      <c r="O1005" s="23"/>
      <c r="P1005" s="32" t="s">
        <v>1779</v>
      </c>
      <c r="Q1005" s="15">
        <f t="shared" si="62"/>
        <v>0.31755608286369963</v>
      </c>
      <c r="R1005" s="49"/>
      <c r="S1005" s="49"/>
      <c r="T1005" s="49"/>
    </row>
    <row r="1006" spans="1:20" s="11" customFormat="1" ht="11.1" customHeight="1">
      <c r="A1006" s="29"/>
      <c r="B1006" s="46">
        <v>41379</v>
      </c>
      <c r="C1006" s="11" t="s">
        <v>17</v>
      </c>
      <c r="D1006" s="11" t="s">
        <v>90</v>
      </c>
      <c r="G1006" s="38">
        <f t="shared" si="61"/>
        <v>0.43976062289493911</v>
      </c>
      <c r="I1006" s="11" t="s">
        <v>88</v>
      </c>
      <c r="J1006" s="11" t="s">
        <v>97</v>
      </c>
      <c r="K1006" s="11" t="s">
        <v>20</v>
      </c>
      <c r="L1006" s="11" t="s">
        <v>340</v>
      </c>
      <c r="M1006" s="8" t="s">
        <v>1912</v>
      </c>
      <c r="N1006" s="8" t="s">
        <v>1772</v>
      </c>
      <c r="O1006" s="21" t="s">
        <v>1933</v>
      </c>
      <c r="P1006" s="32" t="s">
        <v>1773</v>
      </c>
      <c r="Q1006" s="15">
        <f t="shared" si="62"/>
        <v>0.31745589267295443</v>
      </c>
      <c r="R1006" s="49"/>
      <c r="S1006" s="49"/>
      <c r="T1006" s="49"/>
    </row>
    <row r="1007" spans="1:20" s="11" customFormat="1" ht="11.1" customHeight="1">
      <c r="A1007" s="29"/>
      <c r="B1007" s="46">
        <v>41379</v>
      </c>
      <c r="C1007" s="11" t="s">
        <v>123</v>
      </c>
      <c r="D1007" s="11" t="s">
        <v>90</v>
      </c>
      <c r="G1007" s="38">
        <f t="shared" si="61"/>
        <v>0.43976062289493911</v>
      </c>
      <c r="I1007" s="11" t="s">
        <v>88</v>
      </c>
      <c r="J1007" s="11" t="s">
        <v>123</v>
      </c>
      <c r="K1007" s="11" t="s">
        <v>15</v>
      </c>
      <c r="L1007" s="11" t="s">
        <v>342</v>
      </c>
      <c r="M1007" s="8" t="s">
        <v>1847</v>
      </c>
      <c r="N1007" s="8" t="s">
        <v>1775</v>
      </c>
      <c r="O1007" s="23"/>
      <c r="P1007" s="32" t="s">
        <v>1779</v>
      </c>
      <c r="Q1007" s="15">
        <f t="shared" si="62"/>
        <v>0.31745589267295443</v>
      </c>
      <c r="R1007" s="49"/>
      <c r="S1007" s="49"/>
      <c r="T1007" s="49"/>
    </row>
    <row r="1008" spans="1:20" s="11" customFormat="1" ht="11.1" customHeight="1">
      <c r="A1008" s="29"/>
      <c r="B1008" s="46">
        <v>41379</v>
      </c>
      <c r="C1008" s="11" t="s">
        <v>78</v>
      </c>
      <c r="D1008" s="11" t="s">
        <v>90</v>
      </c>
      <c r="G1008" s="38">
        <f t="shared" si="61"/>
        <v>0.43976062289493911</v>
      </c>
      <c r="I1008" s="11" t="s">
        <v>88</v>
      </c>
      <c r="J1008" s="11" t="s">
        <v>133</v>
      </c>
      <c r="K1008" s="11" t="s">
        <v>20</v>
      </c>
      <c r="L1008" s="11" t="s">
        <v>340</v>
      </c>
      <c r="M1008" s="8" t="s">
        <v>1816</v>
      </c>
      <c r="N1008" s="8" t="s">
        <v>1775</v>
      </c>
      <c r="O1008" s="21" t="s">
        <v>1932</v>
      </c>
      <c r="P1008" s="32" t="s">
        <v>1773</v>
      </c>
      <c r="Q1008" s="15">
        <f t="shared" si="62"/>
        <v>0.31745589267295443</v>
      </c>
      <c r="R1008" s="49"/>
      <c r="S1008" s="49"/>
      <c r="T1008" s="49"/>
    </row>
    <row r="1009" spans="1:20" s="11" customFormat="1" ht="11.1" customHeight="1">
      <c r="A1009" s="29"/>
      <c r="B1009" s="46">
        <v>41379</v>
      </c>
      <c r="C1009" s="11" t="s">
        <v>79</v>
      </c>
      <c r="D1009" s="11" t="s">
        <v>90</v>
      </c>
      <c r="G1009" s="38">
        <f t="shared" si="61"/>
        <v>0.43976062289493911</v>
      </c>
      <c r="I1009" s="11" t="s">
        <v>88</v>
      </c>
      <c r="J1009" s="11" t="s">
        <v>61</v>
      </c>
      <c r="K1009" s="11" t="s">
        <v>21</v>
      </c>
      <c r="L1009" s="11" t="s">
        <v>732</v>
      </c>
      <c r="M1009" s="8" t="s">
        <v>1923</v>
      </c>
      <c r="N1009" s="8" t="s">
        <v>1775</v>
      </c>
      <c r="O1009" s="21" t="s">
        <v>1749</v>
      </c>
      <c r="P1009" s="32" t="s">
        <v>1773</v>
      </c>
      <c r="Q1009" s="15">
        <f t="shared" si="62"/>
        <v>0.31745589267295443</v>
      </c>
      <c r="R1009" s="49"/>
      <c r="S1009" s="49"/>
      <c r="T1009" s="49"/>
    </row>
    <row r="1010" spans="1:20" s="11" customFormat="1" ht="11.1" customHeight="1">
      <c r="A1010" s="29"/>
      <c r="B1010" s="46">
        <v>41379</v>
      </c>
      <c r="C1010" s="11" t="s">
        <v>119</v>
      </c>
      <c r="D1010" s="11" t="s">
        <v>90</v>
      </c>
      <c r="G1010" s="38">
        <f t="shared" si="61"/>
        <v>0.43976062289493911</v>
      </c>
      <c r="I1010" s="11" t="s">
        <v>88</v>
      </c>
      <c r="J1010" s="11" t="s">
        <v>329</v>
      </c>
      <c r="K1010" s="11" t="s">
        <v>15</v>
      </c>
      <c r="L1010" s="11" t="s">
        <v>551</v>
      </c>
      <c r="M1010" s="8" t="s">
        <v>1792</v>
      </c>
      <c r="N1010" s="8" t="s">
        <v>1775</v>
      </c>
      <c r="O1010" s="23"/>
      <c r="P1010" s="32" t="s">
        <v>1779</v>
      </c>
      <c r="Q1010" s="15">
        <f t="shared" si="62"/>
        <v>0.31745589267295443</v>
      </c>
      <c r="R1010" s="49"/>
      <c r="S1010" s="49"/>
      <c r="T1010" s="49"/>
    </row>
    <row r="1011" spans="1:20" s="11" customFormat="1" ht="11.1" customHeight="1">
      <c r="A1011" s="29"/>
      <c r="B1011" s="46">
        <v>41380</v>
      </c>
      <c r="C1011" s="11" t="s">
        <v>105</v>
      </c>
      <c r="D1011" s="11" t="s">
        <v>90</v>
      </c>
      <c r="G1011" s="38">
        <f t="shared" si="61"/>
        <v>0.43973287015170792</v>
      </c>
      <c r="I1011" s="11" t="s">
        <v>88</v>
      </c>
      <c r="J1011" s="11" t="s">
        <v>105</v>
      </c>
      <c r="K1011" s="11" t="s">
        <v>15</v>
      </c>
      <c r="L1011" s="11" t="s">
        <v>331</v>
      </c>
      <c r="M1011" s="8" t="s">
        <v>1842</v>
      </c>
      <c r="N1011" s="8" t="s">
        <v>1772</v>
      </c>
      <c r="O1011" s="23"/>
      <c r="P1011" s="32" t="s">
        <v>1779</v>
      </c>
      <c r="Q1011" s="15">
        <f t="shared" si="62"/>
        <v>0.31743585842837246</v>
      </c>
      <c r="R1011" s="49"/>
      <c r="S1011" s="49"/>
      <c r="T1011" s="49"/>
    </row>
    <row r="1012" spans="1:20" s="11" customFormat="1" ht="11.1" customHeight="1">
      <c r="A1012" s="29"/>
      <c r="B1012" s="46">
        <v>41386</v>
      </c>
      <c r="C1012" s="11" t="s">
        <v>8</v>
      </c>
      <c r="D1012" s="11" t="s">
        <v>89</v>
      </c>
      <c r="F1012" s="38">
        <f>min半6列*Q1012</f>
        <v>0.50236708314764145</v>
      </c>
      <c r="I1012" s="11" t="s">
        <v>88</v>
      </c>
      <c r="J1012" s="11" t="s">
        <v>8</v>
      </c>
      <c r="K1012" s="11" t="s">
        <v>3</v>
      </c>
      <c r="L1012" s="11" t="s">
        <v>733</v>
      </c>
      <c r="M1012" s="8"/>
      <c r="N1012" s="8" t="s">
        <v>8</v>
      </c>
      <c r="O1012" s="21" t="s">
        <v>1733</v>
      </c>
      <c r="P1012" s="31" t="s">
        <v>1709</v>
      </c>
      <c r="Q1012" s="15">
        <f t="shared" si="62"/>
        <v>0.31731567950914652</v>
      </c>
      <c r="R1012" s="49"/>
      <c r="S1012" s="49"/>
      <c r="T1012" s="49"/>
    </row>
    <row r="1013" spans="1:20" s="11" customFormat="1" ht="11.1" customHeight="1">
      <c r="A1013" s="29"/>
      <c r="B1013" s="46">
        <v>41386</v>
      </c>
      <c r="C1013" s="11" t="s">
        <v>132</v>
      </c>
      <c r="D1013" s="11" t="s">
        <v>90</v>
      </c>
      <c r="G1013" s="38">
        <f t="shared" ref="G1013:G1020" si="63">min半7列*Q1013</f>
        <v>0.43956639046871115</v>
      </c>
      <c r="I1013" s="11" t="s">
        <v>88</v>
      </c>
      <c r="J1013" s="11" t="s">
        <v>137</v>
      </c>
      <c r="K1013" s="11" t="s">
        <v>22</v>
      </c>
      <c r="L1013" s="11" t="s">
        <v>343</v>
      </c>
      <c r="M1013" s="8" t="s">
        <v>1825</v>
      </c>
      <c r="N1013" s="8" t="s">
        <v>1775</v>
      </c>
      <c r="O1013" s="23"/>
      <c r="P1013" s="32" t="s">
        <v>1779</v>
      </c>
      <c r="Q1013" s="15">
        <f t="shared" si="62"/>
        <v>0.31731567950914652</v>
      </c>
      <c r="R1013" s="49"/>
      <c r="S1013" s="49"/>
      <c r="T1013" s="49"/>
    </row>
    <row r="1014" spans="1:20" s="11" customFormat="1" ht="11.1" customHeight="1">
      <c r="A1014" s="29"/>
      <c r="B1014" s="46">
        <v>41386</v>
      </c>
      <c r="C1014" s="11" t="s">
        <v>132</v>
      </c>
      <c r="D1014" s="11" t="s">
        <v>90</v>
      </c>
      <c r="G1014" s="38">
        <f t="shared" si="63"/>
        <v>0.43956639046871115</v>
      </c>
      <c r="I1014" s="11" t="s">
        <v>88</v>
      </c>
      <c r="J1014" s="11" t="s">
        <v>137</v>
      </c>
      <c r="K1014" s="11" t="s">
        <v>22</v>
      </c>
      <c r="L1014" s="11" t="s">
        <v>343</v>
      </c>
      <c r="M1014" s="8" t="s">
        <v>1825</v>
      </c>
      <c r="N1014" s="8" t="s">
        <v>1775</v>
      </c>
      <c r="O1014" s="23"/>
      <c r="P1014" s="32" t="s">
        <v>1779</v>
      </c>
      <c r="Q1014" s="15">
        <f t="shared" si="62"/>
        <v>0.31731567950914652</v>
      </c>
      <c r="R1014" s="49"/>
      <c r="S1014" s="49"/>
      <c r="T1014" s="49"/>
    </row>
    <row r="1015" spans="1:20" s="11" customFormat="1" ht="11.1" customHeight="1">
      <c r="A1015" s="29"/>
      <c r="B1015" s="46">
        <v>41387</v>
      </c>
      <c r="C1015" s="11" t="s">
        <v>131</v>
      </c>
      <c r="D1015" s="11" t="s">
        <v>90</v>
      </c>
      <c r="G1015" s="38">
        <f t="shared" si="63"/>
        <v>0.43953864998324549</v>
      </c>
      <c r="I1015" s="11" t="s">
        <v>88</v>
      </c>
      <c r="J1015" s="11" t="s">
        <v>131</v>
      </c>
      <c r="K1015" s="11" t="s">
        <v>15</v>
      </c>
      <c r="L1015" s="11" t="s">
        <v>567</v>
      </c>
      <c r="M1015" s="8" t="s">
        <v>1841</v>
      </c>
      <c r="N1015" s="8" t="s">
        <v>1772</v>
      </c>
      <c r="O1015" s="23"/>
      <c r="P1015" s="32" t="s">
        <v>1779</v>
      </c>
      <c r="Q1015" s="15">
        <f t="shared" si="62"/>
        <v>0.31729565411324201</v>
      </c>
      <c r="R1015" s="49"/>
      <c r="S1015" s="49"/>
      <c r="T1015" s="49"/>
    </row>
    <row r="1016" spans="1:20" s="11" customFormat="1" ht="11.1" customHeight="1">
      <c r="A1016" s="29"/>
      <c r="B1016" s="46">
        <v>41387</v>
      </c>
      <c r="C1016" s="11" t="s">
        <v>70</v>
      </c>
      <c r="D1016" s="11" t="s">
        <v>90</v>
      </c>
      <c r="G1016" s="38">
        <f t="shared" si="63"/>
        <v>0.43953864998324549</v>
      </c>
      <c r="I1016" s="11" t="s">
        <v>88</v>
      </c>
      <c r="J1016" s="11" t="s">
        <v>283</v>
      </c>
      <c r="K1016" s="11" t="s">
        <v>18</v>
      </c>
      <c r="L1016" s="11" t="s">
        <v>330</v>
      </c>
      <c r="M1016" s="8" t="s">
        <v>1793</v>
      </c>
      <c r="N1016" s="8" t="s">
        <v>1775</v>
      </c>
      <c r="O1016" s="21" t="s">
        <v>1766</v>
      </c>
      <c r="P1016" s="32" t="s">
        <v>1773</v>
      </c>
      <c r="Q1016" s="15">
        <f t="shared" si="62"/>
        <v>0.31729565411324201</v>
      </c>
      <c r="R1016" s="49">
        <v>10</v>
      </c>
      <c r="S1016" s="49">
        <v>50</v>
      </c>
      <c r="T1016" s="49">
        <v>100</v>
      </c>
    </row>
    <row r="1017" spans="1:20" s="11" customFormat="1" ht="11.1" customHeight="1">
      <c r="A1017" s="29"/>
      <c r="B1017" s="46">
        <v>41387</v>
      </c>
      <c r="C1017" s="11" t="s">
        <v>95</v>
      </c>
      <c r="D1017" s="11" t="s">
        <v>90</v>
      </c>
      <c r="G1017" s="38">
        <f t="shared" si="63"/>
        <v>0.43953864998324549</v>
      </c>
      <c r="I1017" s="11" t="s">
        <v>88</v>
      </c>
      <c r="J1017" s="11" t="s">
        <v>727</v>
      </c>
      <c r="K1017" s="11" t="s">
        <v>84</v>
      </c>
      <c r="L1017" s="11" t="s">
        <v>334</v>
      </c>
      <c r="M1017" s="8" t="s">
        <v>1818</v>
      </c>
      <c r="N1017" s="8" t="s">
        <v>1775</v>
      </c>
      <c r="O1017" s="23"/>
      <c r="P1017" s="32" t="s">
        <v>1779</v>
      </c>
      <c r="Q1017" s="15">
        <f t="shared" si="62"/>
        <v>0.31729565411324201</v>
      </c>
      <c r="R1017" s="49"/>
      <c r="S1017" s="49"/>
      <c r="T1017" s="49"/>
    </row>
    <row r="1018" spans="1:20" s="11" customFormat="1" ht="11.1" customHeight="1">
      <c r="A1018" s="29"/>
      <c r="B1018" s="46">
        <v>41387</v>
      </c>
      <c r="C1018" s="11" t="s">
        <v>68</v>
      </c>
      <c r="D1018" s="11" t="s">
        <v>90</v>
      </c>
      <c r="G1018" s="38">
        <f t="shared" si="63"/>
        <v>0.43953864998324549</v>
      </c>
      <c r="I1018" s="11" t="s">
        <v>88</v>
      </c>
      <c r="J1018" s="11" t="s">
        <v>497</v>
      </c>
      <c r="K1018" s="11" t="s">
        <v>15</v>
      </c>
      <c r="L1018" s="11" t="s">
        <v>734</v>
      </c>
      <c r="M1018" s="8" t="s">
        <v>1878</v>
      </c>
      <c r="N1018" s="8" t="s">
        <v>1775</v>
      </c>
      <c r="O1018" s="23"/>
      <c r="P1018" s="32" t="s">
        <v>1779</v>
      </c>
      <c r="Q1018" s="15">
        <f t="shared" si="62"/>
        <v>0.31729565411324201</v>
      </c>
      <c r="R1018" s="49"/>
      <c r="S1018" s="49"/>
      <c r="T1018" s="49"/>
    </row>
    <row r="1019" spans="1:20" s="11" customFormat="1" ht="11.1" customHeight="1">
      <c r="A1019" s="29"/>
      <c r="B1019" s="46">
        <v>41387</v>
      </c>
      <c r="C1019" s="11" t="s">
        <v>63</v>
      </c>
      <c r="D1019" s="11" t="s">
        <v>90</v>
      </c>
      <c r="G1019" s="38">
        <f t="shared" si="63"/>
        <v>0.43953864998324549</v>
      </c>
      <c r="I1019" s="11" t="s">
        <v>88</v>
      </c>
      <c r="J1019" s="11" t="s">
        <v>315</v>
      </c>
      <c r="K1019" s="11" t="s">
        <v>84</v>
      </c>
      <c r="L1019" s="11" t="s">
        <v>328</v>
      </c>
      <c r="M1019" s="8" t="s">
        <v>1790</v>
      </c>
      <c r="N1019" s="8" t="s">
        <v>1775</v>
      </c>
      <c r="O1019" s="21" t="s">
        <v>1564</v>
      </c>
      <c r="P1019" s="32" t="s">
        <v>1773</v>
      </c>
      <c r="Q1019" s="15">
        <f t="shared" si="62"/>
        <v>0.31729565411324201</v>
      </c>
      <c r="R1019" s="49"/>
      <c r="S1019" s="49"/>
      <c r="T1019" s="49"/>
    </row>
    <row r="1020" spans="1:20" s="11" customFormat="1" ht="11.1" customHeight="1">
      <c r="A1020" s="29"/>
      <c r="B1020" s="46">
        <v>41387</v>
      </c>
      <c r="C1020" s="11" t="s">
        <v>119</v>
      </c>
      <c r="D1020" s="11" t="s">
        <v>90</v>
      </c>
      <c r="G1020" s="38">
        <f t="shared" si="63"/>
        <v>0.43953864998324549</v>
      </c>
      <c r="I1020" s="11" t="s">
        <v>88</v>
      </c>
      <c r="J1020" s="11" t="s">
        <v>329</v>
      </c>
      <c r="K1020" s="11" t="s">
        <v>15</v>
      </c>
      <c r="L1020" s="11" t="s">
        <v>551</v>
      </c>
      <c r="M1020" s="8" t="s">
        <v>1792</v>
      </c>
      <c r="N1020" s="8" t="s">
        <v>1775</v>
      </c>
      <c r="O1020" s="23"/>
      <c r="P1020" s="32" t="s">
        <v>1779</v>
      </c>
      <c r="Q1020" s="15">
        <f t="shared" si="62"/>
        <v>0.31729565411324201</v>
      </c>
      <c r="R1020" s="49"/>
      <c r="S1020" s="49"/>
      <c r="T1020" s="49"/>
    </row>
    <row r="1021" spans="1:20" s="11" customFormat="1" ht="11.1" customHeight="1">
      <c r="A1021" s="29"/>
      <c r="B1021" s="46">
        <v>41395</v>
      </c>
      <c r="C1021" s="11" t="s">
        <v>8</v>
      </c>
      <c r="D1021" s="11" t="s">
        <v>89</v>
      </c>
      <c r="F1021" s="35">
        <v>17.5</v>
      </c>
      <c r="I1021" s="11" t="s">
        <v>88</v>
      </c>
      <c r="J1021" s="11" t="s">
        <v>8</v>
      </c>
      <c r="K1021" s="11" t="s">
        <v>5</v>
      </c>
      <c r="L1021" s="11" t="s">
        <v>299</v>
      </c>
      <c r="M1021" s="8"/>
      <c r="N1021" s="8" t="s">
        <v>8</v>
      </c>
      <c r="O1021" s="21"/>
      <c r="P1021" s="31" t="s">
        <v>1709</v>
      </c>
      <c r="Q1021" s="15">
        <f t="shared" si="62"/>
        <v>0.31713549643530431</v>
      </c>
      <c r="R1021" s="49"/>
      <c r="S1021" s="49"/>
      <c r="T1021" s="49"/>
    </row>
    <row r="1022" spans="1:20" s="11" customFormat="1" ht="11.1" customHeight="1">
      <c r="A1022" s="29"/>
      <c r="B1022" s="46">
        <v>41395</v>
      </c>
      <c r="C1022" s="11" t="s">
        <v>13</v>
      </c>
      <c r="D1022" s="11" t="s">
        <v>89</v>
      </c>
      <c r="F1022" s="38">
        <f>min半6列*Q1022</f>
        <v>0.50208182133713553</v>
      </c>
      <c r="I1022" s="11" t="s">
        <v>88</v>
      </c>
      <c r="J1022" s="11" t="s">
        <v>13</v>
      </c>
      <c r="K1022" s="11" t="s">
        <v>5</v>
      </c>
      <c r="L1022" s="11" t="s">
        <v>735</v>
      </c>
      <c r="M1022" s="8"/>
      <c r="N1022" s="8" t="s">
        <v>14</v>
      </c>
      <c r="O1022" s="21" t="s">
        <v>1714</v>
      </c>
      <c r="P1022" s="31" t="s">
        <v>1709</v>
      </c>
      <c r="Q1022" s="15">
        <f t="shared" si="62"/>
        <v>0.31713549643530431</v>
      </c>
      <c r="R1022" s="49"/>
      <c r="S1022" s="49"/>
      <c r="T1022" s="49"/>
    </row>
    <row r="1023" spans="1:20" s="11" customFormat="1" ht="11.1" customHeight="1">
      <c r="A1023" s="29"/>
      <c r="B1023" s="46">
        <v>41399</v>
      </c>
      <c r="C1023" s="11" t="s">
        <v>10</v>
      </c>
      <c r="D1023" s="11" t="s">
        <v>89</v>
      </c>
      <c r="F1023" s="38">
        <f>min半6列*Q1023</f>
        <v>0.50195509030985552</v>
      </c>
      <c r="I1023" s="11" t="s">
        <v>88</v>
      </c>
      <c r="J1023" s="11" t="s">
        <v>10</v>
      </c>
      <c r="K1023" s="11" t="s">
        <v>5</v>
      </c>
      <c r="L1023" s="11" t="s">
        <v>736</v>
      </c>
      <c r="M1023" s="8"/>
      <c r="N1023" s="8" t="s">
        <v>41</v>
      </c>
      <c r="O1023" s="21" t="s">
        <v>1714</v>
      </c>
      <c r="P1023" s="31" t="s">
        <v>1709</v>
      </c>
      <c r="Q1023" s="15">
        <f t="shared" si="62"/>
        <v>0.31705544791424217</v>
      </c>
      <c r="R1023" s="49"/>
      <c r="S1023" s="49"/>
      <c r="T1023" s="49"/>
    </row>
    <row r="1024" spans="1:20" s="11" customFormat="1" ht="11.1" customHeight="1">
      <c r="A1024" s="29"/>
      <c r="B1024" s="46">
        <v>41399</v>
      </c>
      <c r="C1024" s="11" t="s">
        <v>10</v>
      </c>
      <c r="D1024" s="11" t="s">
        <v>89</v>
      </c>
      <c r="F1024" s="38">
        <f>min半6列*Q1024</f>
        <v>0.50195509030985552</v>
      </c>
      <c r="I1024" s="11" t="s">
        <v>88</v>
      </c>
      <c r="J1024" s="11" t="s">
        <v>10</v>
      </c>
      <c r="K1024" s="11" t="s">
        <v>5</v>
      </c>
      <c r="L1024" s="11" t="s">
        <v>736</v>
      </c>
      <c r="M1024" s="8"/>
      <c r="N1024" s="8" t="s">
        <v>41</v>
      </c>
      <c r="O1024" s="21" t="s">
        <v>1960</v>
      </c>
      <c r="P1024" s="31" t="s">
        <v>1709</v>
      </c>
      <c r="Q1024" s="15">
        <f t="shared" si="62"/>
        <v>0.31705544791424217</v>
      </c>
      <c r="R1024" s="49"/>
      <c r="S1024" s="49"/>
      <c r="T1024" s="49"/>
    </row>
    <row r="1025" spans="1:20" s="11" customFormat="1" ht="11.1" customHeight="1">
      <c r="A1025" s="29"/>
      <c r="B1025" s="46">
        <v>41401</v>
      </c>
      <c r="C1025" s="11" t="s">
        <v>69</v>
      </c>
      <c r="D1025" s="11" t="s">
        <v>90</v>
      </c>
      <c r="G1025" s="38">
        <f t="shared" ref="G1025:G1032" si="64">min半7列*Q1025</f>
        <v>0.43915046695653887</v>
      </c>
      <c r="I1025" s="11" t="s">
        <v>88</v>
      </c>
      <c r="J1025" s="11" t="s">
        <v>419</v>
      </c>
      <c r="K1025" s="11" t="s">
        <v>21</v>
      </c>
      <c r="L1025" s="11" t="s">
        <v>311</v>
      </c>
      <c r="M1025" s="8" t="s">
        <v>1789</v>
      </c>
      <c r="N1025" s="8" t="s">
        <v>1775</v>
      </c>
      <c r="O1025" s="21" t="s">
        <v>1680</v>
      </c>
      <c r="P1025" s="32" t="s">
        <v>1773</v>
      </c>
      <c r="Q1025" s="15">
        <f t="shared" si="62"/>
        <v>0.31701543123095571</v>
      </c>
      <c r="R1025" s="49"/>
      <c r="S1025" s="49"/>
      <c r="T1025" s="49"/>
    </row>
    <row r="1026" spans="1:20" s="11" customFormat="1" ht="11.1" customHeight="1">
      <c r="A1026" s="29"/>
      <c r="B1026" s="46">
        <v>41401</v>
      </c>
      <c r="C1026" s="11" t="s">
        <v>128</v>
      </c>
      <c r="D1026" s="11" t="s">
        <v>90</v>
      </c>
      <c r="G1026" s="38">
        <f t="shared" si="64"/>
        <v>0.43915046695653887</v>
      </c>
      <c r="I1026" s="11" t="s">
        <v>88</v>
      </c>
      <c r="J1026" s="11" t="s">
        <v>195</v>
      </c>
      <c r="K1026" s="11" t="s">
        <v>15</v>
      </c>
      <c r="L1026" s="11" t="s">
        <v>737</v>
      </c>
      <c r="M1026" s="8" t="s">
        <v>1859</v>
      </c>
      <c r="N1026" s="8" t="s">
        <v>1775</v>
      </c>
      <c r="O1026" s="23"/>
      <c r="P1026" s="32" t="s">
        <v>1779</v>
      </c>
      <c r="Q1026" s="15">
        <f t="shared" si="62"/>
        <v>0.31701543123095571</v>
      </c>
      <c r="R1026" s="49"/>
      <c r="S1026" s="49"/>
      <c r="T1026" s="49"/>
    </row>
    <row r="1027" spans="1:20" s="11" customFormat="1" ht="11.1" customHeight="1">
      <c r="A1027" s="29"/>
      <c r="B1027" s="46">
        <v>41401</v>
      </c>
      <c r="C1027" s="11" t="s">
        <v>127</v>
      </c>
      <c r="D1027" s="11" t="s">
        <v>90</v>
      </c>
      <c r="G1027" s="38">
        <f t="shared" si="64"/>
        <v>0.43915046695653887</v>
      </c>
      <c r="I1027" s="11" t="s">
        <v>88</v>
      </c>
      <c r="J1027" s="11" t="s">
        <v>346</v>
      </c>
      <c r="K1027" s="11" t="s">
        <v>15</v>
      </c>
      <c r="L1027" s="11" t="s">
        <v>738</v>
      </c>
      <c r="M1027" s="8" t="s">
        <v>1840</v>
      </c>
      <c r="N1027" s="8" t="s">
        <v>1775</v>
      </c>
      <c r="O1027" s="23"/>
      <c r="P1027" s="32" t="s">
        <v>1779</v>
      </c>
      <c r="Q1027" s="15">
        <f t="shared" si="62"/>
        <v>0.31701543123095571</v>
      </c>
      <c r="R1027" s="49"/>
      <c r="S1027" s="49"/>
      <c r="T1027" s="49"/>
    </row>
    <row r="1028" spans="1:20" s="11" customFormat="1" ht="11.1" customHeight="1">
      <c r="A1028" s="29"/>
      <c r="B1028" s="46">
        <v>41401</v>
      </c>
      <c r="C1028" s="11" t="s">
        <v>127</v>
      </c>
      <c r="D1028" s="11" t="s">
        <v>90</v>
      </c>
      <c r="G1028" s="38">
        <f t="shared" si="64"/>
        <v>0.43915046695653887</v>
      </c>
      <c r="I1028" s="11" t="s">
        <v>88</v>
      </c>
      <c r="J1028" s="11" t="s">
        <v>346</v>
      </c>
      <c r="K1028" s="11" t="s">
        <v>15</v>
      </c>
      <c r="L1028" s="11" t="s">
        <v>739</v>
      </c>
      <c r="M1028" s="8" t="s">
        <v>1840</v>
      </c>
      <c r="N1028" s="8" t="s">
        <v>1775</v>
      </c>
      <c r="O1028" s="23"/>
      <c r="P1028" s="32" t="s">
        <v>1779</v>
      </c>
      <c r="Q1028" s="15">
        <f t="shared" si="62"/>
        <v>0.31701543123095571</v>
      </c>
      <c r="R1028" s="49"/>
      <c r="S1028" s="49"/>
      <c r="T1028" s="49"/>
    </row>
    <row r="1029" spans="1:20" s="11" customFormat="1" ht="11.1" customHeight="1">
      <c r="A1029" s="29"/>
      <c r="B1029" s="46">
        <v>41401</v>
      </c>
      <c r="C1029" s="11" t="s">
        <v>127</v>
      </c>
      <c r="D1029" s="11" t="s">
        <v>90</v>
      </c>
      <c r="G1029" s="38">
        <f t="shared" si="64"/>
        <v>0.43915046695653887</v>
      </c>
      <c r="I1029" s="11" t="s">
        <v>88</v>
      </c>
      <c r="J1029" s="11" t="s">
        <v>346</v>
      </c>
      <c r="K1029" s="11" t="s">
        <v>15</v>
      </c>
      <c r="L1029" s="11" t="s">
        <v>331</v>
      </c>
      <c r="M1029" s="8" t="s">
        <v>1840</v>
      </c>
      <c r="N1029" s="8" t="s">
        <v>1775</v>
      </c>
      <c r="O1029" s="23"/>
      <c r="P1029" s="32" t="s">
        <v>1779</v>
      </c>
      <c r="Q1029" s="15">
        <f t="shared" si="62"/>
        <v>0.31701543123095571</v>
      </c>
      <c r="R1029" s="49"/>
      <c r="S1029" s="49"/>
      <c r="T1029" s="49"/>
    </row>
    <row r="1030" spans="1:20" s="11" customFormat="1" ht="11.1" customHeight="1">
      <c r="A1030" s="29"/>
      <c r="B1030" s="46">
        <v>41401</v>
      </c>
      <c r="C1030" s="11" t="s">
        <v>127</v>
      </c>
      <c r="D1030" s="11" t="s">
        <v>90</v>
      </c>
      <c r="G1030" s="38">
        <f t="shared" si="64"/>
        <v>0.43915046695653887</v>
      </c>
      <c r="I1030" s="11" t="s">
        <v>88</v>
      </c>
      <c r="J1030" s="11" t="s">
        <v>346</v>
      </c>
      <c r="K1030" s="11" t="s">
        <v>15</v>
      </c>
      <c r="L1030" s="11" t="s">
        <v>348</v>
      </c>
      <c r="M1030" s="8" t="s">
        <v>1840</v>
      </c>
      <c r="N1030" s="8" t="s">
        <v>1775</v>
      </c>
      <c r="O1030" s="23"/>
      <c r="P1030" s="32" t="s">
        <v>1779</v>
      </c>
      <c r="Q1030" s="15">
        <f t="shared" si="62"/>
        <v>0.31701543123095571</v>
      </c>
      <c r="R1030" s="49"/>
      <c r="S1030" s="49"/>
      <c r="T1030" s="49"/>
    </row>
    <row r="1031" spans="1:20" s="11" customFormat="1" ht="11.1" customHeight="1">
      <c r="A1031" s="29"/>
      <c r="B1031" s="46">
        <v>41401</v>
      </c>
      <c r="C1031" s="11" t="s">
        <v>63</v>
      </c>
      <c r="D1031" s="11" t="s">
        <v>90</v>
      </c>
      <c r="G1031" s="38">
        <f t="shared" si="64"/>
        <v>0.43915046695653887</v>
      </c>
      <c r="I1031" s="11" t="s">
        <v>88</v>
      </c>
      <c r="J1031" s="11" t="s">
        <v>315</v>
      </c>
      <c r="K1031" s="11" t="s">
        <v>18</v>
      </c>
      <c r="L1031" s="11" t="s">
        <v>330</v>
      </c>
      <c r="M1031" s="8" t="s">
        <v>1790</v>
      </c>
      <c r="N1031" s="8" t="s">
        <v>1775</v>
      </c>
      <c r="O1031" s="21" t="s">
        <v>1949</v>
      </c>
      <c r="P1031" s="32" t="s">
        <v>1773</v>
      </c>
      <c r="Q1031" s="15">
        <f t="shared" si="62"/>
        <v>0.31701543123095571</v>
      </c>
      <c r="R1031" s="49"/>
      <c r="S1031" s="49"/>
      <c r="T1031" s="49"/>
    </row>
    <row r="1032" spans="1:20" s="11" customFormat="1" ht="11.1" customHeight="1">
      <c r="A1032" s="29"/>
      <c r="B1032" s="46">
        <v>41401</v>
      </c>
      <c r="C1032" s="11" t="s">
        <v>78</v>
      </c>
      <c r="D1032" s="11" t="s">
        <v>90</v>
      </c>
      <c r="G1032" s="38">
        <f t="shared" si="64"/>
        <v>0.43915046695653887</v>
      </c>
      <c r="I1032" s="11" t="s">
        <v>88</v>
      </c>
      <c r="J1032" s="11" t="s">
        <v>133</v>
      </c>
      <c r="K1032" s="11" t="s">
        <v>18</v>
      </c>
      <c r="L1032" s="11" t="s">
        <v>330</v>
      </c>
      <c r="M1032" s="8" t="s">
        <v>1816</v>
      </c>
      <c r="N1032" s="8" t="s">
        <v>1775</v>
      </c>
      <c r="O1032" s="21" t="s">
        <v>1721</v>
      </c>
      <c r="P1032" s="32" t="s">
        <v>1773</v>
      </c>
      <c r="Q1032" s="15">
        <f t="shared" si="62"/>
        <v>0.31701543123095571</v>
      </c>
      <c r="R1032" s="49">
        <v>10</v>
      </c>
      <c r="S1032" s="49">
        <v>50</v>
      </c>
      <c r="T1032" s="49">
        <v>100</v>
      </c>
    </row>
    <row r="1033" spans="1:20" s="11" customFormat="1" ht="11.1" customHeight="1">
      <c r="A1033" s="29"/>
      <c r="B1033" s="46">
        <v>41403</v>
      </c>
      <c r="C1033" s="11" t="s">
        <v>8</v>
      </c>
      <c r="D1033" s="11" t="s">
        <v>89</v>
      </c>
      <c r="F1033" s="35">
        <v>5</v>
      </c>
      <c r="I1033" s="11" t="s">
        <v>88</v>
      </c>
      <c r="J1033" s="11" t="s">
        <v>8</v>
      </c>
      <c r="K1033" s="11" t="s">
        <v>5</v>
      </c>
      <c r="L1033" s="11" t="s">
        <v>258</v>
      </c>
      <c r="M1033" s="8"/>
      <c r="N1033" s="8" t="s">
        <v>8</v>
      </c>
      <c r="O1033" s="21"/>
      <c r="P1033" s="31" t="s">
        <v>1709</v>
      </c>
      <c r="Q1033" s="15">
        <f t="shared" si="62"/>
        <v>0.3169754195983156</v>
      </c>
      <c r="R1033" s="49"/>
      <c r="S1033" s="49"/>
      <c r="T1033" s="49"/>
    </row>
    <row r="1034" spans="1:20" s="11" customFormat="1" ht="11.1" customHeight="1">
      <c r="A1034" s="29"/>
      <c r="B1034" s="46">
        <v>41403</v>
      </c>
      <c r="C1034" s="11" t="s">
        <v>8</v>
      </c>
      <c r="D1034" s="11" t="s">
        <v>89</v>
      </c>
      <c r="F1034" s="35">
        <v>12.7</v>
      </c>
      <c r="I1034" s="11" t="s">
        <v>88</v>
      </c>
      <c r="J1034" s="11" t="s">
        <v>8</v>
      </c>
      <c r="K1034" s="11" t="s">
        <v>5</v>
      </c>
      <c r="L1034" s="11" t="s">
        <v>255</v>
      </c>
      <c r="M1034" s="8"/>
      <c r="N1034" s="8" t="s">
        <v>8</v>
      </c>
      <c r="O1034" s="21"/>
      <c r="P1034" s="31" t="s">
        <v>1709</v>
      </c>
      <c r="Q1034" s="15">
        <f t="shared" si="62"/>
        <v>0.3169754195983156</v>
      </c>
      <c r="R1034" s="49"/>
      <c r="S1034" s="49"/>
      <c r="T1034" s="49"/>
    </row>
    <row r="1035" spans="1:20" s="11" customFormat="1" ht="11.1" customHeight="1">
      <c r="A1035" s="29"/>
      <c r="B1035" s="46">
        <v>41403</v>
      </c>
      <c r="C1035" s="11" t="s">
        <v>109</v>
      </c>
      <c r="D1035" s="11" t="s">
        <v>83</v>
      </c>
      <c r="G1035" s="38">
        <f t="shared" ref="G1035:G1040" si="65">min半7列*Q1035</f>
        <v>0.43909504023144424</v>
      </c>
      <c r="I1035" s="11" t="s">
        <v>88</v>
      </c>
      <c r="J1035" s="11" t="s">
        <v>109</v>
      </c>
      <c r="K1035" s="11" t="s">
        <v>22</v>
      </c>
      <c r="L1035" s="11" t="s">
        <v>294</v>
      </c>
      <c r="M1035" s="8" t="s">
        <v>2002</v>
      </c>
      <c r="N1035" s="8" t="s">
        <v>2015</v>
      </c>
      <c r="O1035" s="23"/>
      <c r="P1035" s="32" t="s">
        <v>1779</v>
      </c>
      <c r="Q1035" s="15">
        <f t="shared" si="62"/>
        <v>0.3169754195983156</v>
      </c>
      <c r="R1035" s="49"/>
      <c r="S1035" s="49"/>
      <c r="T1035" s="49"/>
    </row>
    <row r="1036" spans="1:20" s="11" customFormat="1" ht="11.1" customHeight="1">
      <c r="A1036" s="29"/>
      <c r="B1036" s="46">
        <v>41403</v>
      </c>
      <c r="C1036" s="11" t="s">
        <v>109</v>
      </c>
      <c r="D1036" s="11" t="s">
        <v>83</v>
      </c>
      <c r="G1036" s="38">
        <f t="shared" si="65"/>
        <v>0.43909504023144424</v>
      </c>
      <c r="I1036" s="11" t="s">
        <v>88</v>
      </c>
      <c r="J1036" s="11" t="s">
        <v>109</v>
      </c>
      <c r="K1036" s="11" t="s">
        <v>22</v>
      </c>
      <c r="L1036" s="11" t="s">
        <v>294</v>
      </c>
      <c r="M1036" s="8" t="s">
        <v>2002</v>
      </c>
      <c r="N1036" s="8" t="s">
        <v>2015</v>
      </c>
      <c r="O1036" s="23"/>
      <c r="P1036" s="32" t="s">
        <v>1779</v>
      </c>
      <c r="Q1036" s="15">
        <f t="shared" si="62"/>
        <v>0.3169754195983156</v>
      </c>
      <c r="R1036" s="49"/>
      <c r="S1036" s="49"/>
      <c r="T1036" s="49"/>
    </row>
    <row r="1037" spans="1:20" s="11" customFormat="1" ht="11.1" customHeight="1">
      <c r="A1037" s="29"/>
      <c r="B1037" s="46">
        <v>41403</v>
      </c>
      <c r="C1037" s="11" t="s">
        <v>109</v>
      </c>
      <c r="D1037" s="11" t="s">
        <v>83</v>
      </c>
      <c r="G1037" s="38">
        <f t="shared" si="65"/>
        <v>0.43909504023144424</v>
      </c>
      <c r="I1037" s="11" t="s">
        <v>88</v>
      </c>
      <c r="J1037" s="11" t="s">
        <v>109</v>
      </c>
      <c r="K1037" s="11" t="s">
        <v>22</v>
      </c>
      <c r="L1037" s="11" t="s">
        <v>294</v>
      </c>
      <c r="M1037" s="8" t="s">
        <v>2002</v>
      </c>
      <c r="N1037" s="8" t="s">
        <v>2015</v>
      </c>
      <c r="O1037" s="23"/>
      <c r="P1037" s="32" t="s">
        <v>1779</v>
      </c>
      <c r="Q1037" s="15">
        <f t="shared" si="62"/>
        <v>0.3169754195983156</v>
      </c>
      <c r="R1037" s="49"/>
      <c r="S1037" s="49"/>
      <c r="T1037" s="49"/>
    </row>
    <row r="1038" spans="1:20" s="11" customFormat="1" ht="11.1" customHeight="1">
      <c r="A1038" s="29"/>
      <c r="B1038" s="46">
        <v>41403</v>
      </c>
      <c r="C1038" s="11" t="s">
        <v>109</v>
      </c>
      <c r="D1038" s="11" t="s">
        <v>83</v>
      </c>
      <c r="G1038" s="38">
        <f t="shared" si="65"/>
        <v>0.43909504023144424</v>
      </c>
      <c r="I1038" s="11" t="s">
        <v>88</v>
      </c>
      <c r="J1038" s="11" t="s">
        <v>109</v>
      </c>
      <c r="K1038" s="11" t="s">
        <v>22</v>
      </c>
      <c r="L1038" s="11" t="s">
        <v>294</v>
      </c>
      <c r="M1038" s="8" t="s">
        <v>2002</v>
      </c>
      <c r="N1038" s="8" t="s">
        <v>2015</v>
      </c>
      <c r="O1038" s="23"/>
      <c r="P1038" s="32" t="s">
        <v>1779</v>
      </c>
      <c r="Q1038" s="15">
        <f t="shared" si="62"/>
        <v>0.3169754195983156</v>
      </c>
      <c r="R1038" s="49"/>
      <c r="S1038" s="49"/>
      <c r="T1038" s="49"/>
    </row>
    <row r="1039" spans="1:20" s="11" customFormat="1" ht="11.1" customHeight="1">
      <c r="A1039" s="29"/>
      <c r="B1039" s="46">
        <v>41403</v>
      </c>
      <c r="C1039" s="11" t="s">
        <v>109</v>
      </c>
      <c r="D1039" s="11" t="s">
        <v>83</v>
      </c>
      <c r="G1039" s="38">
        <f t="shared" si="65"/>
        <v>0.43909504023144424</v>
      </c>
      <c r="I1039" s="11" t="s">
        <v>88</v>
      </c>
      <c r="J1039" s="11" t="s">
        <v>109</v>
      </c>
      <c r="K1039" s="11" t="s">
        <v>22</v>
      </c>
      <c r="L1039" s="11" t="s">
        <v>294</v>
      </c>
      <c r="M1039" s="8" t="s">
        <v>2002</v>
      </c>
      <c r="N1039" s="8" t="s">
        <v>2015</v>
      </c>
      <c r="O1039" s="23"/>
      <c r="P1039" s="32" t="s">
        <v>1779</v>
      </c>
      <c r="Q1039" s="15">
        <f t="shared" si="62"/>
        <v>0.3169754195983156</v>
      </c>
      <c r="R1039" s="49"/>
      <c r="S1039" s="49"/>
      <c r="T1039" s="49"/>
    </row>
    <row r="1040" spans="1:20" s="11" customFormat="1" ht="11.1" customHeight="1">
      <c r="A1040" s="29"/>
      <c r="B1040" s="46">
        <v>41403</v>
      </c>
      <c r="C1040" s="11" t="s">
        <v>109</v>
      </c>
      <c r="D1040" s="11" t="s">
        <v>83</v>
      </c>
      <c r="G1040" s="38">
        <f t="shared" si="65"/>
        <v>0.43909504023144424</v>
      </c>
      <c r="I1040" s="11" t="s">
        <v>88</v>
      </c>
      <c r="J1040" s="11" t="s">
        <v>109</v>
      </c>
      <c r="K1040" s="11" t="s">
        <v>22</v>
      </c>
      <c r="L1040" s="11" t="s">
        <v>294</v>
      </c>
      <c r="M1040" s="8" t="s">
        <v>2002</v>
      </c>
      <c r="N1040" s="8" t="s">
        <v>2015</v>
      </c>
      <c r="O1040" s="23"/>
      <c r="P1040" s="32" t="s">
        <v>1779</v>
      </c>
      <c r="Q1040" s="15">
        <f t="shared" si="62"/>
        <v>0.3169754195983156</v>
      </c>
      <c r="R1040" s="49"/>
      <c r="S1040" s="49"/>
      <c r="T1040" s="49"/>
    </row>
    <row r="1041" spans="1:20" s="11" customFormat="1" ht="11.1" customHeight="1">
      <c r="A1041" s="29"/>
      <c r="B1041" s="46">
        <v>41407</v>
      </c>
      <c r="C1041" s="11" t="s">
        <v>13</v>
      </c>
      <c r="D1041" s="11" t="s">
        <v>89</v>
      </c>
      <c r="F1041" s="35">
        <v>6</v>
      </c>
      <c r="I1041" s="11" t="s">
        <v>88</v>
      </c>
      <c r="J1041" s="11" t="s">
        <v>13</v>
      </c>
      <c r="K1041" s="11" t="s">
        <v>3</v>
      </c>
      <c r="L1041" s="11" t="s">
        <v>308</v>
      </c>
      <c r="M1041" s="8"/>
      <c r="N1041" s="8" t="s">
        <v>13</v>
      </c>
      <c r="O1041" s="21"/>
      <c r="P1041" s="31" t="s">
        <v>1709</v>
      </c>
      <c r="Q1041" s="15">
        <f t="shared" si="62"/>
        <v>0.31689541148242484</v>
      </c>
      <c r="R1041" s="49"/>
      <c r="S1041" s="49"/>
      <c r="T1041" s="49"/>
    </row>
    <row r="1042" spans="1:20" s="11" customFormat="1" ht="11.1" customHeight="1">
      <c r="A1042" s="29"/>
      <c r="B1042" s="46">
        <v>41409</v>
      </c>
      <c r="C1042" s="11" t="s">
        <v>8</v>
      </c>
      <c r="D1042" s="11" t="s">
        <v>89</v>
      </c>
      <c r="F1042" s="35">
        <v>12.4</v>
      </c>
      <c r="I1042" s="11" t="s">
        <v>88</v>
      </c>
      <c r="J1042" s="11" t="s">
        <v>8</v>
      </c>
      <c r="K1042" s="11" t="s">
        <v>5</v>
      </c>
      <c r="L1042" s="11" t="s">
        <v>255</v>
      </c>
      <c r="M1042" s="8"/>
      <c r="N1042" s="8" t="s">
        <v>8</v>
      </c>
      <c r="O1042" s="21"/>
      <c r="P1042" s="31" t="s">
        <v>1709</v>
      </c>
      <c r="Q1042" s="15">
        <f t="shared" si="62"/>
        <v>0.31685541499789938</v>
      </c>
      <c r="R1042" s="49"/>
      <c r="S1042" s="49"/>
      <c r="T1042" s="49"/>
    </row>
    <row r="1043" spans="1:20" s="11" customFormat="1" ht="11.1" customHeight="1">
      <c r="A1043" s="29"/>
      <c r="B1043" s="46">
        <v>41410</v>
      </c>
      <c r="C1043" s="11" t="s">
        <v>118</v>
      </c>
      <c r="D1043" s="11" t="s">
        <v>83</v>
      </c>
      <c r="G1043" s="38">
        <f t="shared" ref="G1043:G1051" si="66">min半7列*Q1043</f>
        <v>0.43890110177818437</v>
      </c>
      <c r="I1043" s="11" t="s">
        <v>88</v>
      </c>
      <c r="J1043" s="11" t="s">
        <v>118</v>
      </c>
      <c r="K1043" s="11" t="s">
        <v>22</v>
      </c>
      <c r="L1043" s="11" t="s">
        <v>294</v>
      </c>
      <c r="M1043" s="8" t="s">
        <v>1998</v>
      </c>
      <c r="N1043" s="8" t="s">
        <v>2015</v>
      </c>
      <c r="O1043" s="23"/>
      <c r="P1043" s="32" t="s">
        <v>1779</v>
      </c>
      <c r="Q1043" s="15">
        <f t="shared" si="62"/>
        <v>0.31683541864871279</v>
      </c>
      <c r="R1043" s="49"/>
      <c r="S1043" s="49"/>
      <c r="T1043" s="49"/>
    </row>
    <row r="1044" spans="1:20" s="11" customFormat="1" ht="11.1" customHeight="1">
      <c r="A1044" s="29"/>
      <c r="B1044" s="46">
        <v>41410</v>
      </c>
      <c r="C1044" s="11" t="s">
        <v>118</v>
      </c>
      <c r="D1044" s="11" t="s">
        <v>83</v>
      </c>
      <c r="G1044" s="38">
        <f t="shared" si="66"/>
        <v>0.43890110177818437</v>
      </c>
      <c r="I1044" s="11" t="s">
        <v>88</v>
      </c>
      <c r="J1044" s="11" t="s">
        <v>118</v>
      </c>
      <c r="K1044" s="11" t="s">
        <v>22</v>
      </c>
      <c r="L1044" s="11" t="s">
        <v>294</v>
      </c>
      <c r="M1044" s="8" t="s">
        <v>1998</v>
      </c>
      <c r="N1044" s="8" t="s">
        <v>2015</v>
      </c>
      <c r="O1044" s="23"/>
      <c r="P1044" s="32" t="s">
        <v>1779</v>
      </c>
      <c r="Q1044" s="15">
        <f t="shared" si="62"/>
        <v>0.31683541864871279</v>
      </c>
      <c r="R1044" s="49"/>
      <c r="S1044" s="49"/>
      <c r="T1044" s="49"/>
    </row>
    <row r="1045" spans="1:20" s="11" customFormat="1" ht="11.1" customHeight="1">
      <c r="A1045" s="29"/>
      <c r="B1045" s="46">
        <v>41410</v>
      </c>
      <c r="C1045" s="11" t="s">
        <v>118</v>
      </c>
      <c r="D1045" s="11" t="s">
        <v>83</v>
      </c>
      <c r="G1045" s="38">
        <f t="shared" si="66"/>
        <v>0.43890110177818437</v>
      </c>
      <c r="I1045" s="11" t="s">
        <v>88</v>
      </c>
      <c r="J1045" s="11" t="s">
        <v>118</v>
      </c>
      <c r="K1045" s="11" t="s">
        <v>22</v>
      </c>
      <c r="L1045" s="11" t="s">
        <v>294</v>
      </c>
      <c r="M1045" s="8" t="s">
        <v>1998</v>
      </c>
      <c r="N1045" s="8" t="s">
        <v>2015</v>
      </c>
      <c r="O1045" s="23"/>
      <c r="P1045" s="32" t="s">
        <v>1779</v>
      </c>
      <c r="Q1045" s="15">
        <f t="shared" si="62"/>
        <v>0.31683541864871279</v>
      </c>
      <c r="R1045" s="49"/>
      <c r="S1045" s="49"/>
      <c r="T1045" s="49"/>
    </row>
    <row r="1046" spans="1:20" s="11" customFormat="1" ht="11.1" customHeight="1">
      <c r="A1046" s="29"/>
      <c r="B1046" s="46">
        <v>41410</v>
      </c>
      <c r="C1046" s="11" t="s">
        <v>118</v>
      </c>
      <c r="D1046" s="11" t="s">
        <v>83</v>
      </c>
      <c r="G1046" s="38">
        <f t="shared" si="66"/>
        <v>0.43890110177818437</v>
      </c>
      <c r="I1046" s="11" t="s">
        <v>88</v>
      </c>
      <c r="J1046" s="11" t="s">
        <v>118</v>
      </c>
      <c r="K1046" s="11" t="s">
        <v>22</v>
      </c>
      <c r="L1046" s="11" t="s">
        <v>294</v>
      </c>
      <c r="M1046" s="8" t="s">
        <v>1998</v>
      </c>
      <c r="N1046" s="8" t="s">
        <v>2015</v>
      </c>
      <c r="O1046" s="23"/>
      <c r="P1046" s="32" t="s">
        <v>1779</v>
      </c>
      <c r="Q1046" s="15">
        <f t="shared" si="62"/>
        <v>0.31683541864871279</v>
      </c>
      <c r="R1046" s="49"/>
      <c r="S1046" s="49"/>
      <c r="T1046" s="49"/>
    </row>
    <row r="1047" spans="1:20" s="11" customFormat="1" ht="11.1" customHeight="1">
      <c r="A1047" s="29"/>
      <c r="B1047" s="46">
        <v>41410</v>
      </c>
      <c r="C1047" s="11" t="s">
        <v>118</v>
      </c>
      <c r="D1047" s="11" t="s">
        <v>83</v>
      </c>
      <c r="G1047" s="38">
        <f t="shared" si="66"/>
        <v>0.43890110177818437</v>
      </c>
      <c r="I1047" s="11" t="s">
        <v>88</v>
      </c>
      <c r="J1047" s="11" t="s">
        <v>118</v>
      </c>
      <c r="K1047" s="11" t="s">
        <v>22</v>
      </c>
      <c r="L1047" s="11" t="s">
        <v>294</v>
      </c>
      <c r="M1047" s="8" t="s">
        <v>1998</v>
      </c>
      <c r="N1047" s="8" t="s">
        <v>2015</v>
      </c>
      <c r="O1047" s="23"/>
      <c r="P1047" s="32" t="s">
        <v>1779</v>
      </c>
      <c r="Q1047" s="15">
        <f t="shared" si="62"/>
        <v>0.31683541864871279</v>
      </c>
      <c r="R1047" s="49"/>
      <c r="S1047" s="49"/>
      <c r="T1047" s="49"/>
    </row>
    <row r="1048" spans="1:20" s="11" customFormat="1" ht="11.1" customHeight="1">
      <c r="A1048" s="29"/>
      <c r="B1048" s="46">
        <v>41410</v>
      </c>
      <c r="C1048" s="11" t="s">
        <v>118</v>
      </c>
      <c r="D1048" s="11" t="s">
        <v>83</v>
      </c>
      <c r="G1048" s="38">
        <f t="shared" si="66"/>
        <v>0.43890110177818437</v>
      </c>
      <c r="I1048" s="11" t="s">
        <v>88</v>
      </c>
      <c r="J1048" s="11" t="s">
        <v>118</v>
      </c>
      <c r="K1048" s="11" t="s">
        <v>22</v>
      </c>
      <c r="L1048" s="11" t="s">
        <v>294</v>
      </c>
      <c r="M1048" s="8" t="s">
        <v>1998</v>
      </c>
      <c r="N1048" s="8" t="s">
        <v>2015</v>
      </c>
      <c r="O1048" s="23"/>
      <c r="P1048" s="32" t="s">
        <v>1779</v>
      </c>
      <c r="Q1048" s="15">
        <f t="shared" si="62"/>
        <v>0.31683541864871279</v>
      </c>
      <c r="R1048" s="49">
        <v>10</v>
      </c>
      <c r="S1048" s="49">
        <v>50</v>
      </c>
      <c r="T1048" s="49">
        <v>100</v>
      </c>
    </row>
    <row r="1049" spans="1:20" s="11" customFormat="1" ht="11.1" customHeight="1">
      <c r="A1049" s="29"/>
      <c r="B1049" s="46">
        <v>41410</v>
      </c>
      <c r="C1049" s="11" t="s">
        <v>109</v>
      </c>
      <c r="D1049" s="11" t="s">
        <v>83</v>
      </c>
      <c r="G1049" s="38">
        <f t="shared" si="66"/>
        <v>0.43890110177818437</v>
      </c>
      <c r="I1049" s="11" t="s">
        <v>88</v>
      </c>
      <c r="J1049" s="11" t="s">
        <v>109</v>
      </c>
      <c r="K1049" s="11" t="s">
        <v>22</v>
      </c>
      <c r="L1049" s="11" t="s">
        <v>294</v>
      </c>
      <c r="M1049" s="8" t="s">
        <v>2002</v>
      </c>
      <c r="N1049" s="8" t="s">
        <v>2015</v>
      </c>
      <c r="O1049" s="23"/>
      <c r="P1049" s="32" t="s">
        <v>1779</v>
      </c>
      <c r="Q1049" s="15">
        <f t="shared" si="62"/>
        <v>0.31683541864871279</v>
      </c>
      <c r="R1049" s="49"/>
      <c r="S1049" s="49"/>
      <c r="T1049" s="49"/>
    </row>
    <row r="1050" spans="1:20" s="11" customFormat="1" ht="11.1" customHeight="1">
      <c r="A1050" s="29"/>
      <c r="B1050" s="46">
        <v>41410</v>
      </c>
      <c r="C1050" s="11" t="s">
        <v>109</v>
      </c>
      <c r="D1050" s="11" t="s">
        <v>83</v>
      </c>
      <c r="G1050" s="38">
        <f t="shared" si="66"/>
        <v>0.43890110177818437</v>
      </c>
      <c r="I1050" s="11" t="s">
        <v>88</v>
      </c>
      <c r="J1050" s="11" t="s">
        <v>109</v>
      </c>
      <c r="K1050" s="11" t="s">
        <v>22</v>
      </c>
      <c r="L1050" s="11" t="s">
        <v>294</v>
      </c>
      <c r="M1050" s="8" t="s">
        <v>2002</v>
      </c>
      <c r="N1050" s="8" t="s">
        <v>2015</v>
      </c>
      <c r="O1050" s="23"/>
      <c r="P1050" s="32" t="s">
        <v>1779</v>
      </c>
      <c r="Q1050" s="15">
        <f t="shared" si="62"/>
        <v>0.31683541864871279</v>
      </c>
      <c r="R1050" s="49"/>
      <c r="S1050" s="49"/>
      <c r="T1050" s="49"/>
    </row>
    <row r="1051" spans="1:20" s="11" customFormat="1" ht="11.1" customHeight="1">
      <c r="A1051" s="29"/>
      <c r="B1051" s="46">
        <v>41410</v>
      </c>
      <c r="C1051" s="11" t="s">
        <v>109</v>
      </c>
      <c r="D1051" s="11" t="s">
        <v>83</v>
      </c>
      <c r="G1051" s="38">
        <f t="shared" si="66"/>
        <v>0.43890110177818437</v>
      </c>
      <c r="I1051" s="11" t="s">
        <v>88</v>
      </c>
      <c r="J1051" s="11" t="s">
        <v>109</v>
      </c>
      <c r="K1051" s="11" t="s">
        <v>22</v>
      </c>
      <c r="L1051" s="11" t="s">
        <v>294</v>
      </c>
      <c r="M1051" s="8" t="s">
        <v>2002</v>
      </c>
      <c r="N1051" s="8" t="s">
        <v>2015</v>
      </c>
      <c r="O1051" s="23"/>
      <c r="P1051" s="32" t="s">
        <v>1779</v>
      </c>
      <c r="Q1051" s="15">
        <f t="shared" si="62"/>
        <v>0.31683541864871279</v>
      </c>
      <c r="R1051" s="49"/>
      <c r="S1051" s="49"/>
      <c r="T1051" s="49"/>
    </row>
    <row r="1052" spans="1:20" s="11" customFormat="1" ht="11.1" customHeight="1">
      <c r="A1052" s="29"/>
      <c r="B1052" s="46">
        <v>41411</v>
      </c>
      <c r="C1052" s="11" t="s">
        <v>2</v>
      </c>
      <c r="D1052" s="11" t="s">
        <v>89</v>
      </c>
      <c r="F1052" s="35">
        <v>20.5</v>
      </c>
      <c r="I1052" s="11" t="s">
        <v>88</v>
      </c>
      <c r="J1052" s="11" t="s">
        <v>2</v>
      </c>
      <c r="K1052" s="11" t="s">
        <v>5</v>
      </c>
      <c r="L1052" s="11" t="s">
        <v>740</v>
      </c>
      <c r="M1052" s="8"/>
      <c r="N1052" s="8" t="s">
        <v>2</v>
      </c>
      <c r="O1052" s="21"/>
      <c r="P1052" s="31" t="s">
        <v>1709</v>
      </c>
      <c r="Q1052" s="15">
        <f t="shared" si="62"/>
        <v>0.31681542356147085</v>
      </c>
      <c r="R1052" s="49"/>
      <c r="S1052" s="49"/>
      <c r="T1052" s="49"/>
    </row>
    <row r="1053" spans="1:20" s="11" customFormat="1" ht="11.1" customHeight="1">
      <c r="A1053" s="29"/>
      <c r="B1053" s="46">
        <v>41413</v>
      </c>
      <c r="C1053" s="11" t="s">
        <v>24</v>
      </c>
      <c r="D1053" s="11" t="s">
        <v>89</v>
      </c>
      <c r="F1053" s="38">
        <f>min半6列*Q1053</f>
        <v>0.5015117835694024</v>
      </c>
      <c r="I1053" s="11" t="s">
        <v>88</v>
      </c>
      <c r="J1053" s="11" t="s">
        <v>24</v>
      </c>
      <c r="K1053" s="11" t="s">
        <v>5</v>
      </c>
      <c r="L1053" s="11" t="s">
        <v>741</v>
      </c>
      <c r="M1053" s="8"/>
      <c r="N1053" s="8" t="s">
        <v>24</v>
      </c>
      <c r="O1053" s="21" t="s">
        <v>1973</v>
      </c>
      <c r="P1053" s="31" t="s">
        <v>1709</v>
      </c>
      <c r="Q1053" s="15">
        <f t="shared" si="62"/>
        <v>0.31677543717250228</v>
      </c>
      <c r="R1053" s="49"/>
      <c r="S1053" s="49"/>
      <c r="T1053" s="49"/>
    </row>
    <row r="1054" spans="1:20" s="11" customFormat="1" ht="11.1" customHeight="1">
      <c r="A1054" s="29"/>
      <c r="B1054" s="46">
        <v>41413</v>
      </c>
      <c r="C1054" s="11" t="s">
        <v>13</v>
      </c>
      <c r="D1054" s="11" t="s">
        <v>89</v>
      </c>
      <c r="F1054" s="38">
        <f>min半6列*Q1054</f>
        <v>0.5015117835694024</v>
      </c>
      <c r="I1054" s="11" t="s">
        <v>88</v>
      </c>
      <c r="J1054" s="11" t="s">
        <v>13</v>
      </c>
      <c r="K1054" s="11" t="s">
        <v>3</v>
      </c>
      <c r="L1054" s="11" t="s">
        <v>742</v>
      </c>
      <c r="M1054" s="8"/>
      <c r="N1054" s="8" t="s">
        <v>13</v>
      </c>
      <c r="O1054" s="21" t="s">
        <v>1978</v>
      </c>
      <c r="P1054" s="31" t="s">
        <v>1709</v>
      </c>
      <c r="Q1054" s="15">
        <f t="shared" si="62"/>
        <v>0.31677543717250228</v>
      </c>
      <c r="R1054" s="49"/>
      <c r="S1054" s="49"/>
      <c r="T1054" s="49"/>
    </row>
    <row r="1055" spans="1:20" s="11" customFormat="1" ht="11.1" customHeight="1">
      <c r="A1055" s="29"/>
      <c r="B1055" s="46">
        <v>41414</v>
      </c>
      <c r="C1055" s="11" t="s">
        <v>40</v>
      </c>
      <c r="D1055" s="11" t="s">
        <v>89</v>
      </c>
      <c r="F1055" s="38">
        <f>min半6列*Q1055</f>
        <v>0.50148013378760681</v>
      </c>
      <c r="I1055" s="11" t="s">
        <v>88</v>
      </c>
      <c r="J1055" s="11" t="s">
        <v>40</v>
      </c>
      <c r="K1055" s="11" t="s">
        <v>5</v>
      </c>
      <c r="L1055" s="11" t="s">
        <v>743</v>
      </c>
      <c r="M1055" s="8"/>
      <c r="N1055" s="8" t="s">
        <v>40</v>
      </c>
      <c r="O1055" s="21"/>
      <c r="P1055" s="31" t="s">
        <v>1709</v>
      </c>
      <c r="Q1055" s="15">
        <f t="shared" si="62"/>
        <v>0.31675544587061633</v>
      </c>
      <c r="R1055" s="49"/>
      <c r="S1055" s="49"/>
      <c r="T1055" s="49"/>
    </row>
    <row r="1056" spans="1:20" s="11" customFormat="1" ht="11.1" customHeight="1">
      <c r="A1056" s="29"/>
      <c r="B1056" s="46">
        <v>41414</v>
      </c>
      <c r="C1056" s="11" t="s">
        <v>43</v>
      </c>
      <c r="D1056" s="11" t="s">
        <v>89</v>
      </c>
      <c r="F1056" s="38">
        <f>min半6列*Q1056</f>
        <v>0.50148013378760681</v>
      </c>
      <c r="I1056" s="11" t="s">
        <v>88</v>
      </c>
      <c r="J1056" s="11" t="s">
        <v>43</v>
      </c>
      <c r="K1056" s="11" t="s">
        <v>5</v>
      </c>
      <c r="L1056" s="11" t="s">
        <v>744</v>
      </c>
      <c r="M1056" s="8"/>
      <c r="N1056" s="8" t="s">
        <v>43</v>
      </c>
      <c r="O1056" s="21" t="s">
        <v>1963</v>
      </c>
      <c r="P1056" s="31" t="s">
        <v>1709</v>
      </c>
      <c r="Q1056" s="15">
        <f t="shared" si="62"/>
        <v>0.31675544587061633</v>
      </c>
      <c r="R1056" s="49"/>
      <c r="S1056" s="49"/>
      <c r="T1056" s="49"/>
    </row>
    <row r="1057" spans="1:20" s="11" customFormat="1" ht="11.1" customHeight="1">
      <c r="A1057" s="29"/>
      <c r="B1057" s="46">
        <v>41415</v>
      </c>
      <c r="C1057" s="11" t="s">
        <v>122</v>
      </c>
      <c r="D1057" s="11" t="s">
        <v>90</v>
      </c>
      <c r="G1057" s="38">
        <f t="shared" ref="G1057:G1064" si="67">min半7列*Q1057</f>
        <v>0.43876262675761846</v>
      </c>
      <c r="I1057" s="11" t="s">
        <v>88</v>
      </c>
      <c r="J1057" s="11" t="s">
        <v>122</v>
      </c>
      <c r="K1057" s="11" t="s">
        <v>84</v>
      </c>
      <c r="L1057" s="11" t="s">
        <v>275</v>
      </c>
      <c r="M1057" s="8" t="s">
        <v>1782</v>
      </c>
      <c r="N1057" s="8" t="s">
        <v>1772</v>
      </c>
      <c r="O1057" s="23"/>
      <c r="P1057" s="32" t="s">
        <v>1779</v>
      </c>
      <c r="Q1057" s="15">
        <f t="shared" si="62"/>
        <v>0.31673545583035656</v>
      </c>
      <c r="R1057" s="49"/>
      <c r="S1057" s="49"/>
      <c r="T1057" s="49"/>
    </row>
    <row r="1058" spans="1:20" s="11" customFormat="1" ht="11.1" customHeight="1">
      <c r="A1058" s="29"/>
      <c r="B1058" s="46">
        <v>41415</v>
      </c>
      <c r="C1058" s="11" t="s">
        <v>97</v>
      </c>
      <c r="D1058" s="11" t="s">
        <v>90</v>
      </c>
      <c r="G1058" s="38">
        <f t="shared" si="67"/>
        <v>0.43876262675761846</v>
      </c>
      <c r="I1058" s="11" t="s">
        <v>88</v>
      </c>
      <c r="J1058" s="11" t="s">
        <v>97</v>
      </c>
      <c r="K1058" s="11" t="s">
        <v>22</v>
      </c>
      <c r="L1058" s="11" t="s">
        <v>745</v>
      </c>
      <c r="M1058" s="8" t="s">
        <v>1771</v>
      </c>
      <c r="N1058" s="8" t="s">
        <v>1772</v>
      </c>
      <c r="O1058" s="23"/>
      <c r="P1058" s="32" t="s">
        <v>1779</v>
      </c>
      <c r="Q1058" s="15">
        <f t="shared" si="62"/>
        <v>0.31673545583035656</v>
      </c>
      <c r="R1058" s="49"/>
      <c r="S1058" s="49"/>
      <c r="T1058" s="49"/>
    </row>
    <row r="1059" spans="1:20" s="11" customFormat="1" ht="11.1" customHeight="1">
      <c r="A1059" s="29"/>
      <c r="B1059" s="46">
        <v>41415</v>
      </c>
      <c r="C1059" s="11" t="s">
        <v>118</v>
      </c>
      <c r="D1059" s="11" t="s">
        <v>90</v>
      </c>
      <c r="G1059" s="38">
        <f t="shared" si="67"/>
        <v>0.43876262675761846</v>
      </c>
      <c r="I1059" s="11" t="s">
        <v>88</v>
      </c>
      <c r="J1059" s="11" t="s">
        <v>118</v>
      </c>
      <c r="K1059" s="11" t="s">
        <v>22</v>
      </c>
      <c r="L1059" s="11" t="s">
        <v>746</v>
      </c>
      <c r="M1059" s="8" t="s">
        <v>1832</v>
      </c>
      <c r="N1059" s="8" t="s">
        <v>1772</v>
      </c>
      <c r="O1059" s="23"/>
      <c r="P1059" s="32" t="s">
        <v>1779</v>
      </c>
      <c r="Q1059" s="15">
        <f t="shared" si="62"/>
        <v>0.31673545583035656</v>
      </c>
      <c r="R1059" s="49"/>
      <c r="S1059" s="49"/>
      <c r="T1059" s="49"/>
    </row>
    <row r="1060" spans="1:20" s="11" customFormat="1" ht="11.1" customHeight="1">
      <c r="A1060" s="29"/>
      <c r="B1060" s="46">
        <v>41415</v>
      </c>
      <c r="C1060" s="11" t="s">
        <v>63</v>
      </c>
      <c r="D1060" s="11" t="s">
        <v>90</v>
      </c>
      <c r="G1060" s="38">
        <f t="shared" si="67"/>
        <v>0.43876262675761846</v>
      </c>
      <c r="I1060" s="11" t="s">
        <v>88</v>
      </c>
      <c r="J1060" s="11" t="s">
        <v>315</v>
      </c>
      <c r="K1060" s="11" t="s">
        <v>15</v>
      </c>
      <c r="L1060" s="11" t="s">
        <v>747</v>
      </c>
      <c r="M1060" s="8" t="s">
        <v>1790</v>
      </c>
      <c r="N1060" s="8" t="s">
        <v>1775</v>
      </c>
      <c r="O1060" s="23"/>
      <c r="P1060" s="32" t="s">
        <v>1779</v>
      </c>
      <c r="Q1060" s="15">
        <f t="shared" si="62"/>
        <v>0.31673545583035656</v>
      </c>
      <c r="R1060" s="49"/>
      <c r="S1060" s="49"/>
      <c r="T1060" s="49"/>
    </row>
    <row r="1061" spans="1:20" s="11" customFormat="1" ht="11.1" customHeight="1">
      <c r="A1061" s="29"/>
      <c r="B1061" s="46">
        <v>41415</v>
      </c>
      <c r="C1061" s="11" t="s">
        <v>78</v>
      </c>
      <c r="D1061" s="11" t="s">
        <v>90</v>
      </c>
      <c r="G1061" s="38">
        <f t="shared" si="67"/>
        <v>0.43876262675761846</v>
      </c>
      <c r="I1061" s="11" t="s">
        <v>88</v>
      </c>
      <c r="J1061" s="11" t="s">
        <v>133</v>
      </c>
      <c r="K1061" s="11" t="s">
        <v>15</v>
      </c>
      <c r="L1061" s="11" t="s">
        <v>748</v>
      </c>
      <c r="M1061" s="8" t="s">
        <v>1816</v>
      </c>
      <c r="N1061" s="8" t="s">
        <v>1775</v>
      </c>
      <c r="O1061" s="23"/>
      <c r="P1061" s="32" t="s">
        <v>1779</v>
      </c>
      <c r="Q1061" s="15">
        <f t="shared" si="62"/>
        <v>0.31673545583035656</v>
      </c>
      <c r="R1061" s="49"/>
      <c r="S1061" s="49"/>
      <c r="T1061" s="49"/>
    </row>
    <row r="1062" spans="1:20" s="11" customFormat="1" ht="11.1" customHeight="1">
      <c r="A1062" s="29"/>
      <c r="B1062" s="46">
        <v>41415</v>
      </c>
      <c r="C1062" s="11" t="s">
        <v>78</v>
      </c>
      <c r="D1062" s="11" t="s">
        <v>90</v>
      </c>
      <c r="G1062" s="38">
        <f t="shared" si="67"/>
        <v>0.43876262675761846</v>
      </c>
      <c r="I1062" s="11" t="s">
        <v>88</v>
      </c>
      <c r="J1062" s="11" t="s">
        <v>133</v>
      </c>
      <c r="K1062" s="11" t="s">
        <v>18</v>
      </c>
      <c r="L1062" s="11" t="s">
        <v>330</v>
      </c>
      <c r="M1062" s="8" t="s">
        <v>1816</v>
      </c>
      <c r="N1062" s="8" t="s">
        <v>1775</v>
      </c>
      <c r="O1062" s="21" t="s">
        <v>1542</v>
      </c>
      <c r="P1062" s="32" t="s">
        <v>1773</v>
      </c>
      <c r="Q1062" s="15">
        <f t="shared" si="62"/>
        <v>0.31673545583035656</v>
      </c>
      <c r="R1062" s="49"/>
      <c r="S1062" s="49"/>
      <c r="T1062" s="49"/>
    </row>
    <row r="1063" spans="1:20" s="11" customFormat="1" ht="11.1" customHeight="1">
      <c r="A1063" s="29"/>
      <c r="B1063" s="46">
        <v>41415</v>
      </c>
      <c r="C1063" s="11" t="s">
        <v>78</v>
      </c>
      <c r="D1063" s="11" t="s">
        <v>90</v>
      </c>
      <c r="G1063" s="38">
        <f t="shared" si="67"/>
        <v>0.43876262675761846</v>
      </c>
      <c r="I1063" s="11" t="s">
        <v>88</v>
      </c>
      <c r="J1063" s="11" t="s">
        <v>133</v>
      </c>
      <c r="K1063" s="11" t="s">
        <v>18</v>
      </c>
      <c r="L1063" s="11" t="s">
        <v>330</v>
      </c>
      <c r="M1063" s="8" t="s">
        <v>1816</v>
      </c>
      <c r="N1063" s="8" t="s">
        <v>1775</v>
      </c>
      <c r="O1063" s="21" t="s">
        <v>1809</v>
      </c>
      <c r="P1063" s="32" t="s">
        <v>1773</v>
      </c>
      <c r="Q1063" s="15">
        <f t="shared" si="62"/>
        <v>0.31673545583035656</v>
      </c>
      <c r="R1063" s="49"/>
      <c r="S1063" s="49"/>
      <c r="T1063" s="49"/>
    </row>
    <row r="1064" spans="1:20" s="11" customFormat="1" ht="11.1" customHeight="1">
      <c r="A1064" s="29"/>
      <c r="B1064" s="46">
        <v>41415</v>
      </c>
      <c r="C1064" s="11" t="s">
        <v>119</v>
      </c>
      <c r="D1064" s="11" t="s">
        <v>90</v>
      </c>
      <c r="G1064" s="38">
        <f t="shared" si="67"/>
        <v>0.43876262675761846</v>
      </c>
      <c r="I1064" s="11" t="s">
        <v>88</v>
      </c>
      <c r="J1064" s="11" t="s">
        <v>749</v>
      </c>
      <c r="K1064" s="11" t="s">
        <v>15</v>
      </c>
      <c r="L1064" s="11" t="s">
        <v>750</v>
      </c>
      <c r="M1064" s="8" t="s">
        <v>1792</v>
      </c>
      <c r="N1064" s="8" t="s">
        <v>1775</v>
      </c>
      <c r="O1064" s="23"/>
      <c r="P1064" s="32" t="s">
        <v>1779</v>
      </c>
      <c r="Q1064" s="15">
        <f t="shared" si="62"/>
        <v>0.31673545583035656</v>
      </c>
      <c r="R1064" s="49"/>
      <c r="S1064" s="49"/>
      <c r="T1064" s="49"/>
    </row>
    <row r="1065" spans="1:20" s="11" customFormat="1" ht="11.1" customHeight="1">
      <c r="A1065" s="29"/>
      <c r="B1065" s="46">
        <v>41420</v>
      </c>
      <c r="C1065" s="11" t="s">
        <v>14</v>
      </c>
      <c r="D1065" s="11" t="s">
        <v>89</v>
      </c>
      <c r="F1065" s="38">
        <f>min半6列*Q1065</f>
        <v>0.50129027703736373</v>
      </c>
      <c r="I1065" s="11" t="s">
        <v>88</v>
      </c>
      <c r="J1065" s="11" t="s">
        <v>14</v>
      </c>
      <c r="K1065" s="11" t="s">
        <v>3</v>
      </c>
      <c r="L1065" s="11" t="s">
        <v>742</v>
      </c>
      <c r="M1065" s="8"/>
      <c r="N1065" s="8" t="s">
        <v>14</v>
      </c>
      <c r="O1065" s="21" t="s">
        <v>1714</v>
      </c>
      <c r="P1065" s="31" t="s">
        <v>1709</v>
      </c>
      <c r="Q1065" s="15">
        <f t="shared" ref="Q1065:Q1128" si="68" xml:space="preserve"> 1* 2.71828 ^ (-(0.69315 / 30.07) * (B1065 - 23198) / 365.25)</f>
        <v>0.3166355245506618</v>
      </c>
      <c r="R1065" s="49"/>
      <c r="S1065" s="49"/>
      <c r="T1065" s="49"/>
    </row>
    <row r="1066" spans="1:20" s="11" customFormat="1" ht="11.1" customHeight="1">
      <c r="A1066" s="29"/>
      <c r="B1066" s="46">
        <v>41421</v>
      </c>
      <c r="C1066" s="11" t="s">
        <v>25</v>
      </c>
      <c r="D1066" s="11" t="s">
        <v>90</v>
      </c>
      <c r="G1066" s="38">
        <f t="shared" ref="G1066:G1097" si="69">min半7列*Q1066</f>
        <v>0.43859651440175057</v>
      </c>
      <c r="I1066" s="11" t="s">
        <v>88</v>
      </c>
      <c r="J1066" s="11" t="s">
        <v>25</v>
      </c>
      <c r="K1066" s="11" t="s">
        <v>15</v>
      </c>
      <c r="L1066" s="11" t="s">
        <v>751</v>
      </c>
      <c r="M1066" s="14" t="s">
        <v>1846</v>
      </c>
      <c r="N1066" s="8" t="s">
        <v>1775</v>
      </c>
      <c r="O1066" s="23"/>
      <c r="P1066" s="32" t="s">
        <v>1779</v>
      </c>
      <c r="Q1066" s="15">
        <f t="shared" si="68"/>
        <v>0.31661554207848652</v>
      </c>
      <c r="R1066" s="49"/>
      <c r="S1066" s="49"/>
      <c r="T1066" s="49"/>
    </row>
    <row r="1067" spans="1:20" s="11" customFormat="1" ht="11.1" customHeight="1">
      <c r="A1067" s="29"/>
      <c r="B1067" s="46">
        <v>41421</v>
      </c>
      <c r="C1067" s="11" t="s">
        <v>25</v>
      </c>
      <c r="D1067" s="11" t="s">
        <v>90</v>
      </c>
      <c r="G1067" s="38">
        <f t="shared" si="69"/>
        <v>0.43859651440175057</v>
      </c>
      <c r="I1067" s="11" t="s">
        <v>88</v>
      </c>
      <c r="J1067" s="11" t="s">
        <v>25</v>
      </c>
      <c r="K1067" s="11" t="s">
        <v>15</v>
      </c>
      <c r="L1067" s="11" t="s">
        <v>752</v>
      </c>
      <c r="M1067" s="14" t="s">
        <v>1846</v>
      </c>
      <c r="N1067" s="8" t="s">
        <v>1775</v>
      </c>
      <c r="O1067" s="23"/>
      <c r="P1067" s="32" t="s">
        <v>1779</v>
      </c>
      <c r="Q1067" s="15">
        <f t="shared" si="68"/>
        <v>0.31661554207848652</v>
      </c>
      <c r="R1067" s="49"/>
      <c r="S1067" s="49"/>
      <c r="T1067" s="49"/>
    </row>
    <row r="1068" spans="1:20" s="11" customFormat="1" ht="11.1" customHeight="1">
      <c r="A1068" s="29"/>
      <c r="B1068" s="46">
        <v>41421</v>
      </c>
      <c r="C1068" s="11" t="s">
        <v>25</v>
      </c>
      <c r="D1068" s="11" t="s">
        <v>90</v>
      </c>
      <c r="G1068" s="38">
        <f t="shared" si="69"/>
        <v>0.43859651440175057</v>
      </c>
      <c r="I1068" s="11" t="s">
        <v>88</v>
      </c>
      <c r="J1068" s="11" t="s">
        <v>25</v>
      </c>
      <c r="K1068" s="11" t="s">
        <v>15</v>
      </c>
      <c r="L1068" s="11" t="s">
        <v>753</v>
      </c>
      <c r="M1068" s="14" t="s">
        <v>1846</v>
      </c>
      <c r="N1068" s="8" t="s">
        <v>1775</v>
      </c>
      <c r="O1068" s="23"/>
      <c r="P1068" s="32" t="s">
        <v>1779</v>
      </c>
      <c r="Q1068" s="15">
        <f t="shared" si="68"/>
        <v>0.31661554207848652</v>
      </c>
      <c r="R1068" s="49"/>
      <c r="S1068" s="49"/>
      <c r="T1068" s="49"/>
    </row>
    <row r="1069" spans="1:20" s="11" customFormat="1" ht="11.1" customHeight="1">
      <c r="A1069" s="29"/>
      <c r="B1069" s="46">
        <v>41421</v>
      </c>
      <c r="C1069" s="11" t="s">
        <v>126</v>
      </c>
      <c r="D1069" s="11" t="s">
        <v>90</v>
      </c>
      <c r="G1069" s="38">
        <f t="shared" si="69"/>
        <v>0.43859651440175057</v>
      </c>
      <c r="I1069" s="11" t="s">
        <v>88</v>
      </c>
      <c r="J1069" s="11" t="s">
        <v>339</v>
      </c>
      <c r="K1069" s="11" t="s">
        <v>22</v>
      </c>
      <c r="L1069" s="11" t="s">
        <v>754</v>
      </c>
      <c r="M1069" s="8" t="s">
        <v>1915</v>
      </c>
      <c r="N1069" s="8" t="s">
        <v>1775</v>
      </c>
      <c r="O1069" s="23"/>
      <c r="P1069" s="32" t="s">
        <v>1779</v>
      </c>
      <c r="Q1069" s="15">
        <f t="shared" si="68"/>
        <v>0.31661554207848652</v>
      </c>
      <c r="R1069" s="49"/>
      <c r="S1069" s="49"/>
      <c r="T1069" s="49"/>
    </row>
    <row r="1070" spans="1:20" s="11" customFormat="1" ht="11.1" customHeight="1">
      <c r="A1070" s="29"/>
      <c r="B1070" s="46">
        <v>41421</v>
      </c>
      <c r="C1070" s="11" t="s">
        <v>126</v>
      </c>
      <c r="D1070" s="11" t="s">
        <v>90</v>
      </c>
      <c r="G1070" s="38">
        <f t="shared" si="69"/>
        <v>0.43859651440175057</v>
      </c>
      <c r="I1070" s="11" t="s">
        <v>88</v>
      </c>
      <c r="J1070" s="11" t="s">
        <v>339</v>
      </c>
      <c r="K1070" s="11" t="s">
        <v>22</v>
      </c>
      <c r="L1070" s="11" t="s">
        <v>754</v>
      </c>
      <c r="M1070" s="8" t="s">
        <v>1915</v>
      </c>
      <c r="N1070" s="8" t="s">
        <v>1775</v>
      </c>
      <c r="O1070" s="23"/>
      <c r="P1070" s="32" t="s">
        <v>1779</v>
      </c>
      <c r="Q1070" s="15">
        <f t="shared" si="68"/>
        <v>0.31661554207848652</v>
      </c>
      <c r="R1070" s="49"/>
      <c r="S1070" s="49"/>
      <c r="T1070" s="49"/>
    </row>
    <row r="1071" spans="1:20" s="11" customFormat="1" ht="11.1" customHeight="1">
      <c r="A1071" s="29"/>
      <c r="B1071" s="46">
        <v>41422</v>
      </c>
      <c r="C1071" s="11" t="s">
        <v>78</v>
      </c>
      <c r="D1071" s="11" t="s">
        <v>83</v>
      </c>
      <c r="G1071" s="38">
        <f t="shared" si="69"/>
        <v>0.43856883512395112</v>
      </c>
      <c r="I1071" s="11" t="s">
        <v>88</v>
      </c>
      <c r="J1071" s="11" t="s">
        <v>133</v>
      </c>
      <c r="K1071" s="11" t="s">
        <v>22</v>
      </c>
      <c r="L1071" s="11" t="s">
        <v>571</v>
      </c>
      <c r="M1071" s="8" t="s">
        <v>2016</v>
      </c>
      <c r="N1071" s="8" t="s">
        <v>2015</v>
      </c>
      <c r="O1071" s="23"/>
      <c r="P1071" s="32" t="s">
        <v>1779</v>
      </c>
      <c r="Q1071" s="15">
        <f t="shared" si="68"/>
        <v>0.31659556086738005</v>
      </c>
      <c r="R1071" s="49"/>
      <c r="S1071" s="49"/>
      <c r="T1071" s="49"/>
    </row>
    <row r="1072" spans="1:20" s="11" customFormat="1" ht="11.1" customHeight="1">
      <c r="A1072" s="29"/>
      <c r="B1072" s="46">
        <v>41422</v>
      </c>
      <c r="C1072" s="11" t="s">
        <v>78</v>
      </c>
      <c r="D1072" s="11" t="s">
        <v>83</v>
      </c>
      <c r="G1072" s="38">
        <f t="shared" si="69"/>
        <v>0.43856883512395112</v>
      </c>
      <c r="I1072" s="11" t="s">
        <v>88</v>
      </c>
      <c r="J1072" s="11" t="s">
        <v>133</v>
      </c>
      <c r="K1072" s="11" t="s">
        <v>22</v>
      </c>
      <c r="L1072" s="11" t="s">
        <v>571</v>
      </c>
      <c r="M1072" s="8" t="s">
        <v>2016</v>
      </c>
      <c r="N1072" s="8" t="s">
        <v>2015</v>
      </c>
      <c r="O1072" s="23"/>
      <c r="P1072" s="32" t="s">
        <v>1779</v>
      </c>
      <c r="Q1072" s="15">
        <f t="shared" si="68"/>
        <v>0.31659556086738005</v>
      </c>
      <c r="R1072" s="49"/>
      <c r="S1072" s="49"/>
      <c r="T1072" s="49"/>
    </row>
    <row r="1073" spans="1:20" s="11" customFormat="1" ht="11.1" customHeight="1">
      <c r="A1073" s="29"/>
      <c r="B1073" s="46">
        <v>41422</v>
      </c>
      <c r="C1073" s="11" t="s">
        <v>19</v>
      </c>
      <c r="D1073" s="11" t="s">
        <v>90</v>
      </c>
      <c r="G1073" s="38">
        <f t="shared" si="69"/>
        <v>0.43856883512395112</v>
      </c>
      <c r="I1073" s="11" t="s">
        <v>88</v>
      </c>
      <c r="J1073" s="11" t="s">
        <v>19</v>
      </c>
      <c r="K1073" s="11" t="s">
        <v>18</v>
      </c>
      <c r="L1073" s="11" t="s">
        <v>305</v>
      </c>
      <c r="M1073" s="8" t="s">
        <v>1786</v>
      </c>
      <c r="N1073" s="8" t="s">
        <v>1775</v>
      </c>
      <c r="O1073" s="21" t="s">
        <v>1692</v>
      </c>
      <c r="P1073" s="32" t="s">
        <v>1773</v>
      </c>
      <c r="Q1073" s="15">
        <f t="shared" si="68"/>
        <v>0.31659556086738005</v>
      </c>
      <c r="R1073" s="49"/>
      <c r="S1073" s="49"/>
      <c r="T1073" s="49"/>
    </row>
    <row r="1074" spans="1:20" s="11" customFormat="1" ht="11.1" customHeight="1">
      <c r="A1074" s="29"/>
      <c r="B1074" s="46">
        <v>41422</v>
      </c>
      <c r="C1074" s="11" t="s">
        <v>19</v>
      </c>
      <c r="D1074" s="11" t="s">
        <v>90</v>
      </c>
      <c r="G1074" s="38">
        <f t="shared" si="69"/>
        <v>0.43856883512395112</v>
      </c>
      <c r="I1074" s="11" t="s">
        <v>88</v>
      </c>
      <c r="J1074" s="11" t="s">
        <v>19</v>
      </c>
      <c r="K1074" s="11" t="s">
        <v>84</v>
      </c>
      <c r="L1074" s="11" t="s">
        <v>328</v>
      </c>
      <c r="M1074" s="8" t="s">
        <v>1786</v>
      </c>
      <c r="N1074" s="8" t="s">
        <v>1775</v>
      </c>
      <c r="O1074" s="21" t="s">
        <v>1598</v>
      </c>
      <c r="P1074" s="32" t="s">
        <v>1773</v>
      </c>
      <c r="Q1074" s="15">
        <f t="shared" si="68"/>
        <v>0.31659556086738005</v>
      </c>
      <c r="R1074" s="49"/>
      <c r="S1074" s="49"/>
      <c r="T1074" s="49"/>
    </row>
    <row r="1075" spans="1:20" s="11" customFormat="1" ht="11.1" customHeight="1">
      <c r="A1075" s="29"/>
      <c r="B1075" s="46">
        <v>41422</v>
      </c>
      <c r="C1075" s="11" t="s">
        <v>19</v>
      </c>
      <c r="D1075" s="11" t="s">
        <v>90</v>
      </c>
      <c r="G1075" s="38">
        <f t="shared" si="69"/>
        <v>0.43856883512395112</v>
      </c>
      <c r="I1075" s="11" t="s">
        <v>88</v>
      </c>
      <c r="J1075" s="11" t="s">
        <v>19</v>
      </c>
      <c r="K1075" s="11" t="s">
        <v>84</v>
      </c>
      <c r="L1075" s="11" t="s">
        <v>275</v>
      </c>
      <c r="M1075" s="8" t="s">
        <v>1786</v>
      </c>
      <c r="N1075" s="8" t="s">
        <v>1775</v>
      </c>
      <c r="O1075" s="23"/>
      <c r="P1075" s="32" t="s">
        <v>1779</v>
      </c>
      <c r="Q1075" s="15">
        <f t="shared" si="68"/>
        <v>0.31659556086738005</v>
      </c>
      <c r="R1075" s="49"/>
      <c r="S1075" s="49"/>
      <c r="T1075" s="49"/>
    </row>
    <row r="1076" spans="1:20" s="11" customFormat="1" ht="11.1" customHeight="1">
      <c r="A1076" s="29"/>
      <c r="B1076" s="46">
        <v>41428</v>
      </c>
      <c r="C1076" s="11" t="s">
        <v>80</v>
      </c>
      <c r="D1076" s="11" t="s">
        <v>90</v>
      </c>
      <c r="G1076" s="38">
        <f t="shared" si="69"/>
        <v>0.43840279613619365</v>
      </c>
      <c r="I1076" s="11" t="s">
        <v>88</v>
      </c>
      <c r="J1076" s="11" t="s">
        <v>310</v>
      </c>
      <c r="K1076" s="11" t="s">
        <v>15</v>
      </c>
      <c r="L1076" s="11" t="s">
        <v>286</v>
      </c>
      <c r="M1076" s="8" t="s">
        <v>1856</v>
      </c>
      <c r="N1076" s="8" t="s">
        <v>1775</v>
      </c>
      <c r="O1076" s="23"/>
      <c r="P1076" s="32" t="s">
        <v>1779</v>
      </c>
      <c r="Q1076" s="15">
        <f t="shared" si="68"/>
        <v>0.31647570007873083</v>
      </c>
      <c r="R1076" s="49"/>
      <c r="S1076" s="49"/>
      <c r="T1076" s="49"/>
    </row>
    <row r="1077" spans="1:20" s="11" customFormat="1" ht="11.1" customHeight="1">
      <c r="A1077" s="29"/>
      <c r="B1077" s="46">
        <v>41428</v>
      </c>
      <c r="C1077" s="11" t="s">
        <v>80</v>
      </c>
      <c r="D1077" s="11" t="s">
        <v>90</v>
      </c>
      <c r="G1077" s="38">
        <f t="shared" si="69"/>
        <v>0.43840279613619365</v>
      </c>
      <c r="I1077" s="11" t="s">
        <v>88</v>
      </c>
      <c r="J1077" s="11" t="s">
        <v>310</v>
      </c>
      <c r="K1077" s="11" t="s">
        <v>15</v>
      </c>
      <c r="L1077" s="11" t="s">
        <v>755</v>
      </c>
      <c r="M1077" s="8" t="s">
        <v>1856</v>
      </c>
      <c r="N1077" s="8" t="s">
        <v>1775</v>
      </c>
      <c r="O1077" s="23"/>
      <c r="P1077" s="32" t="s">
        <v>1779</v>
      </c>
      <c r="Q1077" s="15">
        <f t="shared" si="68"/>
        <v>0.31647570007873083</v>
      </c>
      <c r="R1077" s="49"/>
      <c r="S1077" s="49"/>
      <c r="T1077" s="49"/>
    </row>
    <row r="1078" spans="1:20" s="11" customFormat="1" ht="11.1" customHeight="1">
      <c r="A1078" s="29"/>
      <c r="B1078" s="46">
        <v>41428</v>
      </c>
      <c r="C1078" s="11" t="s">
        <v>130</v>
      </c>
      <c r="D1078" s="11" t="s">
        <v>90</v>
      </c>
      <c r="G1078" s="38">
        <f t="shared" si="69"/>
        <v>0.43840279613619365</v>
      </c>
      <c r="I1078" s="11" t="s">
        <v>88</v>
      </c>
      <c r="J1078" s="11" t="s">
        <v>350</v>
      </c>
      <c r="K1078" s="11" t="s">
        <v>15</v>
      </c>
      <c r="L1078" s="11" t="s">
        <v>342</v>
      </c>
      <c r="M1078" s="8" t="s">
        <v>1851</v>
      </c>
      <c r="N1078" s="8" t="s">
        <v>1775</v>
      </c>
      <c r="O1078" s="23"/>
      <c r="P1078" s="32" t="s">
        <v>1779</v>
      </c>
      <c r="Q1078" s="15">
        <f t="shared" si="68"/>
        <v>0.31647570007873083</v>
      </c>
      <c r="R1078" s="49"/>
      <c r="S1078" s="49"/>
      <c r="T1078" s="49"/>
    </row>
    <row r="1079" spans="1:20" s="11" customFormat="1" ht="11.1" customHeight="1">
      <c r="A1079" s="29"/>
      <c r="B1079" s="46">
        <v>41429</v>
      </c>
      <c r="C1079" s="11" t="s">
        <v>69</v>
      </c>
      <c r="D1079" s="11" t="s">
        <v>90</v>
      </c>
      <c r="G1079" s="38">
        <f t="shared" si="69"/>
        <v>0.43837512908371196</v>
      </c>
      <c r="I1079" s="11" t="s">
        <v>88</v>
      </c>
      <c r="J1079" s="11" t="s">
        <v>419</v>
      </c>
      <c r="K1079" s="11" t="s">
        <v>21</v>
      </c>
      <c r="L1079" s="11" t="s">
        <v>311</v>
      </c>
      <c r="M1079" s="8" t="s">
        <v>1789</v>
      </c>
      <c r="N1079" s="8" t="s">
        <v>1775</v>
      </c>
      <c r="O1079" s="21" t="s">
        <v>1907</v>
      </c>
      <c r="P1079" s="32" t="s">
        <v>1773</v>
      </c>
      <c r="Q1079" s="15">
        <f t="shared" si="68"/>
        <v>0.31645572769287833</v>
      </c>
      <c r="R1079" s="49"/>
      <c r="S1079" s="49"/>
      <c r="T1079" s="49"/>
    </row>
    <row r="1080" spans="1:20" s="11" customFormat="1" ht="11.1" customHeight="1">
      <c r="A1080" s="29"/>
      <c r="B1080" s="46">
        <v>41429</v>
      </c>
      <c r="C1080" s="11" t="s">
        <v>127</v>
      </c>
      <c r="D1080" s="11" t="s">
        <v>90</v>
      </c>
      <c r="G1080" s="38">
        <f t="shared" si="69"/>
        <v>0.43837512908371196</v>
      </c>
      <c r="I1080" s="11" t="s">
        <v>88</v>
      </c>
      <c r="J1080" s="11" t="s">
        <v>346</v>
      </c>
      <c r="K1080" s="11" t="s">
        <v>15</v>
      </c>
      <c r="L1080" s="11" t="s">
        <v>756</v>
      </c>
      <c r="M1080" s="8" t="s">
        <v>1857</v>
      </c>
      <c r="N1080" s="8" t="s">
        <v>1775</v>
      </c>
      <c r="O1080" s="23"/>
      <c r="P1080" s="32" t="s">
        <v>1779</v>
      </c>
      <c r="Q1080" s="15">
        <f t="shared" si="68"/>
        <v>0.31645572769287833</v>
      </c>
      <c r="R1080" s="49"/>
      <c r="S1080" s="49"/>
      <c r="T1080" s="49"/>
    </row>
    <row r="1081" spans="1:20" s="11" customFormat="1" ht="11.1" customHeight="1">
      <c r="A1081" s="29"/>
      <c r="B1081" s="46">
        <v>41429</v>
      </c>
      <c r="C1081" s="11" t="s">
        <v>80</v>
      </c>
      <c r="D1081" s="11" t="s">
        <v>90</v>
      </c>
      <c r="G1081" s="38">
        <f t="shared" si="69"/>
        <v>0.43837512908371196</v>
      </c>
      <c r="I1081" s="11" t="s">
        <v>88</v>
      </c>
      <c r="J1081" s="11" t="s">
        <v>310</v>
      </c>
      <c r="K1081" s="11" t="s">
        <v>18</v>
      </c>
      <c r="L1081" s="11" t="s">
        <v>305</v>
      </c>
      <c r="M1081" s="8" t="s">
        <v>1856</v>
      </c>
      <c r="N1081" s="8" t="s">
        <v>1775</v>
      </c>
      <c r="O1081" s="21" t="s">
        <v>1565</v>
      </c>
      <c r="P1081" s="32" t="s">
        <v>1773</v>
      </c>
      <c r="Q1081" s="15">
        <f t="shared" si="68"/>
        <v>0.31645572769287833</v>
      </c>
      <c r="R1081" s="49"/>
      <c r="S1081" s="49"/>
      <c r="T1081" s="49"/>
    </row>
    <row r="1082" spans="1:20" s="11" customFormat="1" ht="11.1" customHeight="1">
      <c r="A1082" s="29"/>
      <c r="B1082" s="46">
        <v>41429</v>
      </c>
      <c r="C1082" s="11" t="s">
        <v>106</v>
      </c>
      <c r="D1082" s="11" t="s">
        <v>90</v>
      </c>
      <c r="G1082" s="38">
        <f t="shared" si="69"/>
        <v>0.43837512908371196</v>
      </c>
      <c r="I1082" s="11" t="s">
        <v>88</v>
      </c>
      <c r="J1082" s="11" t="s">
        <v>297</v>
      </c>
      <c r="K1082" s="11" t="s">
        <v>15</v>
      </c>
      <c r="L1082" s="11" t="s">
        <v>757</v>
      </c>
      <c r="M1082" s="8" t="s">
        <v>1774</v>
      </c>
      <c r="N1082" s="8" t="s">
        <v>1775</v>
      </c>
      <c r="O1082" s="23"/>
      <c r="P1082" s="32" t="s">
        <v>1779</v>
      </c>
      <c r="Q1082" s="15">
        <f t="shared" si="68"/>
        <v>0.31645572769287833</v>
      </c>
      <c r="R1082" s="49"/>
      <c r="S1082" s="49"/>
      <c r="T1082" s="49"/>
    </row>
    <row r="1083" spans="1:20" s="11" customFormat="1" ht="11.1" customHeight="1">
      <c r="A1083" s="29"/>
      <c r="B1083" s="46">
        <v>41429</v>
      </c>
      <c r="C1083" s="11" t="s">
        <v>106</v>
      </c>
      <c r="D1083" s="11" t="s">
        <v>90</v>
      </c>
      <c r="G1083" s="38">
        <f t="shared" si="69"/>
        <v>0.43837512908371196</v>
      </c>
      <c r="I1083" s="11" t="s">
        <v>88</v>
      </c>
      <c r="J1083" s="11" t="s">
        <v>297</v>
      </c>
      <c r="K1083" s="11" t="s">
        <v>18</v>
      </c>
      <c r="L1083" s="11" t="s">
        <v>305</v>
      </c>
      <c r="M1083" s="8" t="s">
        <v>1774</v>
      </c>
      <c r="N1083" s="8" t="s">
        <v>1775</v>
      </c>
      <c r="O1083" s="21" t="s">
        <v>1623</v>
      </c>
      <c r="P1083" s="32" t="s">
        <v>1773</v>
      </c>
      <c r="Q1083" s="15">
        <f t="shared" si="68"/>
        <v>0.31645572769287833</v>
      </c>
      <c r="R1083" s="49"/>
      <c r="S1083" s="49"/>
      <c r="T1083" s="49"/>
    </row>
    <row r="1084" spans="1:20" s="11" customFormat="1" ht="11.1" customHeight="1">
      <c r="A1084" s="29"/>
      <c r="B1084" s="46">
        <v>41435</v>
      </c>
      <c r="C1084" s="11" t="s">
        <v>17</v>
      </c>
      <c r="D1084" s="11" t="s">
        <v>90</v>
      </c>
      <c r="G1084" s="38">
        <f t="shared" si="69"/>
        <v>0.43820916343165972</v>
      </c>
      <c r="I1084" s="11" t="s">
        <v>88</v>
      </c>
      <c r="J1084" s="11" t="s">
        <v>97</v>
      </c>
      <c r="K1084" s="11" t="s">
        <v>20</v>
      </c>
      <c r="L1084" s="11" t="s">
        <v>340</v>
      </c>
      <c r="M1084" s="8" t="s">
        <v>1912</v>
      </c>
      <c r="N1084" s="8" t="s">
        <v>1772</v>
      </c>
      <c r="O1084" s="21" t="s">
        <v>1934</v>
      </c>
      <c r="P1084" s="32" t="s">
        <v>1773</v>
      </c>
      <c r="Q1084" s="15">
        <f t="shared" si="68"/>
        <v>0.31633591984405718</v>
      </c>
      <c r="R1084" s="49"/>
      <c r="S1084" s="49"/>
      <c r="T1084" s="49"/>
    </row>
    <row r="1085" spans="1:20" s="11" customFormat="1" ht="11.1" customHeight="1">
      <c r="A1085" s="29"/>
      <c r="B1085" s="46">
        <v>41435</v>
      </c>
      <c r="C1085" s="11" t="s">
        <v>118</v>
      </c>
      <c r="D1085" s="11" t="s">
        <v>90</v>
      </c>
      <c r="G1085" s="38">
        <f t="shared" si="69"/>
        <v>0.43820916343165972</v>
      </c>
      <c r="I1085" s="11" t="s">
        <v>88</v>
      </c>
      <c r="J1085" s="11" t="s">
        <v>118</v>
      </c>
      <c r="K1085" s="11" t="s">
        <v>15</v>
      </c>
      <c r="L1085" s="11" t="s">
        <v>306</v>
      </c>
      <c r="M1085" s="8" t="s">
        <v>1832</v>
      </c>
      <c r="N1085" s="8" t="s">
        <v>1772</v>
      </c>
      <c r="O1085" s="23"/>
      <c r="P1085" s="32" t="s">
        <v>1779</v>
      </c>
      <c r="Q1085" s="15">
        <f t="shared" si="68"/>
        <v>0.31633591984405718</v>
      </c>
      <c r="R1085" s="49"/>
      <c r="S1085" s="49"/>
      <c r="T1085" s="49"/>
    </row>
    <row r="1086" spans="1:20" s="11" customFormat="1" ht="11.1" customHeight="1">
      <c r="A1086" s="29"/>
      <c r="B1086" s="46">
        <v>41435</v>
      </c>
      <c r="C1086" s="11" t="s">
        <v>118</v>
      </c>
      <c r="D1086" s="11" t="s">
        <v>90</v>
      </c>
      <c r="G1086" s="38">
        <f t="shared" si="69"/>
        <v>0.43820916343165972</v>
      </c>
      <c r="I1086" s="11" t="s">
        <v>88</v>
      </c>
      <c r="J1086" s="11" t="s">
        <v>118</v>
      </c>
      <c r="K1086" s="11" t="s">
        <v>15</v>
      </c>
      <c r="L1086" s="11" t="s">
        <v>758</v>
      </c>
      <c r="M1086" s="8" t="s">
        <v>1832</v>
      </c>
      <c r="N1086" s="8" t="s">
        <v>1772</v>
      </c>
      <c r="O1086" s="23"/>
      <c r="P1086" s="32" t="s">
        <v>1779</v>
      </c>
      <c r="Q1086" s="15">
        <f t="shared" si="68"/>
        <v>0.31633591984405718</v>
      </c>
      <c r="R1086" s="49"/>
      <c r="S1086" s="49"/>
      <c r="T1086" s="49"/>
    </row>
    <row r="1087" spans="1:20" s="11" customFormat="1" ht="11.1" customHeight="1">
      <c r="A1087" s="29"/>
      <c r="B1087" s="46">
        <v>41435</v>
      </c>
      <c r="C1087" s="11" t="s">
        <v>118</v>
      </c>
      <c r="D1087" s="11" t="s">
        <v>90</v>
      </c>
      <c r="G1087" s="38">
        <f t="shared" si="69"/>
        <v>0.43820916343165972</v>
      </c>
      <c r="I1087" s="11" t="s">
        <v>88</v>
      </c>
      <c r="J1087" s="11" t="s">
        <v>118</v>
      </c>
      <c r="K1087" s="11" t="s">
        <v>15</v>
      </c>
      <c r="L1087" s="11" t="s">
        <v>281</v>
      </c>
      <c r="M1087" s="8" t="s">
        <v>1832</v>
      </c>
      <c r="N1087" s="8" t="s">
        <v>1772</v>
      </c>
      <c r="O1087" s="23"/>
      <c r="P1087" s="32" t="s">
        <v>1779</v>
      </c>
      <c r="Q1087" s="15">
        <f t="shared" si="68"/>
        <v>0.31633591984405718</v>
      </c>
      <c r="R1087" s="49"/>
      <c r="S1087" s="49"/>
      <c r="T1087" s="49"/>
    </row>
    <row r="1088" spans="1:20" s="11" customFormat="1" ht="11.1" customHeight="1">
      <c r="A1088" s="29"/>
      <c r="B1088" s="46">
        <v>41435</v>
      </c>
      <c r="C1088" s="11" t="s">
        <v>118</v>
      </c>
      <c r="D1088" s="11" t="s">
        <v>90</v>
      </c>
      <c r="G1088" s="38">
        <f t="shared" si="69"/>
        <v>0.43820916343165972</v>
      </c>
      <c r="I1088" s="11" t="s">
        <v>88</v>
      </c>
      <c r="J1088" s="11" t="s">
        <v>118</v>
      </c>
      <c r="K1088" s="11" t="s">
        <v>15</v>
      </c>
      <c r="L1088" s="11" t="s">
        <v>342</v>
      </c>
      <c r="M1088" s="8" t="s">
        <v>1901</v>
      </c>
      <c r="N1088" s="8" t="s">
        <v>1775</v>
      </c>
      <c r="O1088" s="23"/>
      <c r="P1088" s="32" t="s">
        <v>1779</v>
      </c>
      <c r="Q1088" s="15">
        <f t="shared" si="68"/>
        <v>0.31633591984405718</v>
      </c>
      <c r="R1088" s="49"/>
      <c r="S1088" s="49"/>
      <c r="T1088" s="49"/>
    </row>
    <row r="1089" spans="1:20" s="11" customFormat="1" ht="11.1" customHeight="1">
      <c r="A1089" s="29"/>
      <c r="B1089" s="46">
        <v>41435</v>
      </c>
      <c r="C1089" s="11" t="s">
        <v>68</v>
      </c>
      <c r="D1089" s="11" t="s">
        <v>90</v>
      </c>
      <c r="G1089" s="38">
        <f t="shared" si="69"/>
        <v>0.43820916343165972</v>
      </c>
      <c r="I1089" s="11" t="s">
        <v>88</v>
      </c>
      <c r="J1089" s="11" t="s">
        <v>497</v>
      </c>
      <c r="K1089" s="11" t="s">
        <v>21</v>
      </c>
      <c r="L1089" s="11" t="s">
        <v>759</v>
      </c>
      <c r="M1089" s="8" t="s">
        <v>1986</v>
      </c>
      <c r="N1089" s="8" t="s">
        <v>1775</v>
      </c>
      <c r="O1089" s="21" t="s">
        <v>1990</v>
      </c>
      <c r="P1089" s="32" t="s">
        <v>1773</v>
      </c>
      <c r="Q1089" s="15">
        <f t="shared" si="68"/>
        <v>0.31633591984405718</v>
      </c>
      <c r="R1089" s="49"/>
      <c r="S1089" s="49"/>
      <c r="T1089" s="49"/>
    </row>
    <row r="1090" spans="1:20" s="11" customFormat="1" ht="11.1" customHeight="1">
      <c r="A1090" s="29"/>
      <c r="B1090" s="46">
        <v>41435</v>
      </c>
      <c r="C1090" s="11" t="s">
        <v>79</v>
      </c>
      <c r="D1090" s="11" t="s">
        <v>90</v>
      </c>
      <c r="G1090" s="38">
        <f t="shared" si="69"/>
        <v>0.43820916343165972</v>
      </c>
      <c r="I1090" s="11" t="s">
        <v>88</v>
      </c>
      <c r="J1090" s="11" t="s">
        <v>61</v>
      </c>
      <c r="K1090" s="11" t="s">
        <v>20</v>
      </c>
      <c r="L1090" s="11" t="s">
        <v>340</v>
      </c>
      <c r="M1090" s="8" t="s">
        <v>1830</v>
      </c>
      <c r="N1090" s="8" t="s">
        <v>1775</v>
      </c>
      <c r="O1090" s="21" t="s">
        <v>1935</v>
      </c>
      <c r="P1090" s="32" t="s">
        <v>1773</v>
      </c>
      <c r="Q1090" s="15">
        <f t="shared" si="68"/>
        <v>0.31633591984405718</v>
      </c>
      <c r="R1090" s="49"/>
      <c r="S1090" s="49"/>
      <c r="T1090" s="49"/>
    </row>
    <row r="1091" spans="1:20" s="11" customFormat="1" ht="11.1" customHeight="1">
      <c r="A1091" s="29"/>
      <c r="B1091" s="46">
        <v>41436</v>
      </c>
      <c r="C1091" s="11" t="s">
        <v>118</v>
      </c>
      <c r="D1091" s="11" t="s">
        <v>90</v>
      </c>
      <c r="G1091" s="38">
        <f t="shared" si="69"/>
        <v>0.43818150859909594</v>
      </c>
      <c r="I1091" s="11" t="s">
        <v>88</v>
      </c>
      <c r="J1091" s="11" t="s">
        <v>118</v>
      </c>
      <c r="K1091" s="11" t="s">
        <v>15</v>
      </c>
      <c r="L1091" s="11" t="s">
        <v>760</v>
      </c>
      <c r="M1091" s="8" t="s">
        <v>1832</v>
      </c>
      <c r="N1091" s="8" t="s">
        <v>1772</v>
      </c>
      <c r="O1091" s="23"/>
      <c r="P1091" s="32" t="s">
        <v>1779</v>
      </c>
      <c r="Q1091" s="15">
        <f t="shared" si="68"/>
        <v>0.3163159562795605</v>
      </c>
      <c r="R1091" s="49"/>
      <c r="S1091" s="49"/>
      <c r="T1091" s="49"/>
    </row>
    <row r="1092" spans="1:20" s="11" customFormat="1" ht="11.1" customHeight="1">
      <c r="A1092" s="29"/>
      <c r="B1092" s="46">
        <v>41437</v>
      </c>
      <c r="C1092" s="11" t="s">
        <v>118</v>
      </c>
      <c r="D1092" s="11" t="s">
        <v>83</v>
      </c>
      <c r="G1092" s="38">
        <f t="shared" si="69"/>
        <v>0.43815385551179403</v>
      </c>
      <c r="I1092" s="11" t="s">
        <v>88</v>
      </c>
      <c r="J1092" s="11" t="s">
        <v>118</v>
      </c>
      <c r="K1092" s="11" t="s">
        <v>22</v>
      </c>
      <c r="L1092" s="11" t="s">
        <v>294</v>
      </c>
      <c r="M1092" s="8" t="s">
        <v>1998</v>
      </c>
      <c r="N1092" s="8" t="s">
        <v>2015</v>
      </c>
      <c r="O1092" s="23"/>
      <c r="P1092" s="32" t="s">
        <v>1779</v>
      </c>
      <c r="Q1092" s="15">
        <f t="shared" si="68"/>
        <v>0.3162959939749394</v>
      </c>
      <c r="R1092" s="49"/>
      <c r="S1092" s="49"/>
      <c r="T1092" s="49"/>
    </row>
    <row r="1093" spans="1:20" s="11" customFormat="1" ht="11.1" customHeight="1">
      <c r="A1093" s="29"/>
      <c r="B1093" s="46">
        <v>41437</v>
      </c>
      <c r="C1093" s="11" t="s">
        <v>118</v>
      </c>
      <c r="D1093" s="11" t="s">
        <v>83</v>
      </c>
      <c r="G1093" s="38">
        <f t="shared" si="69"/>
        <v>0.43815385551179403</v>
      </c>
      <c r="I1093" s="11" t="s">
        <v>88</v>
      </c>
      <c r="J1093" s="11" t="s">
        <v>118</v>
      </c>
      <c r="K1093" s="11" t="s">
        <v>22</v>
      </c>
      <c r="L1093" s="11" t="s">
        <v>294</v>
      </c>
      <c r="M1093" s="8" t="s">
        <v>1998</v>
      </c>
      <c r="N1093" s="8" t="s">
        <v>2015</v>
      </c>
      <c r="O1093" s="23"/>
      <c r="P1093" s="32" t="s">
        <v>1779</v>
      </c>
      <c r="Q1093" s="15">
        <f t="shared" si="68"/>
        <v>0.3162959939749394</v>
      </c>
      <c r="R1093" s="49"/>
      <c r="S1093" s="49"/>
      <c r="T1093" s="49"/>
    </row>
    <row r="1094" spans="1:20" s="11" customFormat="1" ht="11.1" customHeight="1">
      <c r="A1094" s="29"/>
      <c r="B1094" s="46">
        <v>41437</v>
      </c>
      <c r="C1094" s="11" t="s">
        <v>118</v>
      </c>
      <c r="D1094" s="11" t="s">
        <v>83</v>
      </c>
      <c r="G1094" s="38">
        <f t="shared" si="69"/>
        <v>0.43815385551179403</v>
      </c>
      <c r="I1094" s="11" t="s">
        <v>88</v>
      </c>
      <c r="J1094" s="11" t="s">
        <v>118</v>
      </c>
      <c r="K1094" s="11" t="s">
        <v>22</v>
      </c>
      <c r="L1094" s="11" t="s">
        <v>294</v>
      </c>
      <c r="M1094" s="8" t="s">
        <v>1998</v>
      </c>
      <c r="N1094" s="8" t="s">
        <v>2015</v>
      </c>
      <c r="O1094" s="23"/>
      <c r="P1094" s="32" t="s">
        <v>1779</v>
      </c>
      <c r="Q1094" s="15">
        <f t="shared" si="68"/>
        <v>0.3162959939749394</v>
      </c>
      <c r="R1094" s="49"/>
      <c r="S1094" s="49"/>
      <c r="T1094" s="49"/>
    </row>
    <row r="1095" spans="1:20" s="11" customFormat="1" ht="11.1" customHeight="1">
      <c r="A1095" s="29"/>
      <c r="B1095" s="46">
        <v>41437</v>
      </c>
      <c r="C1095" s="11" t="s">
        <v>118</v>
      </c>
      <c r="D1095" s="11" t="s">
        <v>83</v>
      </c>
      <c r="G1095" s="38">
        <f t="shared" si="69"/>
        <v>0.43815385551179403</v>
      </c>
      <c r="I1095" s="11" t="s">
        <v>88</v>
      </c>
      <c r="J1095" s="11" t="s">
        <v>118</v>
      </c>
      <c r="K1095" s="11" t="s">
        <v>22</v>
      </c>
      <c r="L1095" s="11" t="s">
        <v>294</v>
      </c>
      <c r="M1095" s="8" t="s">
        <v>1998</v>
      </c>
      <c r="N1095" s="8" t="s">
        <v>2015</v>
      </c>
      <c r="O1095" s="23"/>
      <c r="P1095" s="32" t="s">
        <v>1779</v>
      </c>
      <c r="Q1095" s="15">
        <f t="shared" si="68"/>
        <v>0.3162959939749394</v>
      </c>
      <c r="R1095" s="49"/>
      <c r="S1095" s="49"/>
      <c r="T1095" s="49"/>
    </row>
    <row r="1096" spans="1:20" s="11" customFormat="1" ht="11.1" customHeight="1">
      <c r="A1096" s="29"/>
      <c r="B1096" s="46">
        <v>41437</v>
      </c>
      <c r="C1096" s="11" t="s">
        <v>118</v>
      </c>
      <c r="D1096" s="11" t="s">
        <v>83</v>
      </c>
      <c r="G1096" s="38">
        <f t="shared" si="69"/>
        <v>0.43815385551179403</v>
      </c>
      <c r="I1096" s="11" t="s">
        <v>88</v>
      </c>
      <c r="J1096" s="11" t="s">
        <v>118</v>
      </c>
      <c r="K1096" s="11" t="s">
        <v>22</v>
      </c>
      <c r="L1096" s="11" t="s">
        <v>294</v>
      </c>
      <c r="M1096" s="8" t="s">
        <v>1998</v>
      </c>
      <c r="N1096" s="8" t="s">
        <v>2015</v>
      </c>
      <c r="O1096" s="23"/>
      <c r="P1096" s="32" t="s">
        <v>1779</v>
      </c>
      <c r="Q1096" s="15">
        <f t="shared" si="68"/>
        <v>0.3162959939749394</v>
      </c>
      <c r="R1096" s="49">
        <v>10</v>
      </c>
      <c r="S1096" s="49">
        <v>50</v>
      </c>
      <c r="T1096" s="49">
        <v>100</v>
      </c>
    </row>
    <row r="1097" spans="1:20" s="11" customFormat="1" ht="11.1" customHeight="1">
      <c r="A1097" s="29"/>
      <c r="B1097" s="46">
        <v>41437</v>
      </c>
      <c r="C1097" s="11" t="s">
        <v>118</v>
      </c>
      <c r="D1097" s="11" t="s">
        <v>83</v>
      </c>
      <c r="G1097" s="38">
        <f t="shared" si="69"/>
        <v>0.43815385551179403</v>
      </c>
      <c r="I1097" s="11" t="s">
        <v>88</v>
      </c>
      <c r="J1097" s="11" t="s">
        <v>118</v>
      </c>
      <c r="K1097" s="11" t="s">
        <v>22</v>
      </c>
      <c r="L1097" s="11" t="s">
        <v>294</v>
      </c>
      <c r="M1097" s="8" t="s">
        <v>1998</v>
      </c>
      <c r="N1097" s="8" t="s">
        <v>2015</v>
      </c>
      <c r="O1097" s="23"/>
      <c r="P1097" s="32" t="s">
        <v>1779</v>
      </c>
      <c r="Q1097" s="15">
        <f t="shared" si="68"/>
        <v>0.3162959939749394</v>
      </c>
      <c r="R1097" s="49"/>
      <c r="S1097" s="49"/>
      <c r="T1097" s="49"/>
    </row>
    <row r="1098" spans="1:20" s="11" customFormat="1" ht="11.1" customHeight="1">
      <c r="A1098" s="29"/>
      <c r="B1098" s="46">
        <v>41439</v>
      </c>
      <c r="C1098" s="11" t="s">
        <v>69</v>
      </c>
      <c r="D1098" s="11" t="s">
        <v>90</v>
      </c>
      <c r="G1098" s="38">
        <f t="shared" ref="G1098:G1129" si="70">min半7列*Q1098</f>
        <v>0.43809855457253521</v>
      </c>
      <c r="I1098" s="11" t="s">
        <v>88</v>
      </c>
      <c r="J1098" s="11" t="s">
        <v>761</v>
      </c>
      <c r="K1098" s="11" t="s">
        <v>21</v>
      </c>
      <c r="L1098" s="11" t="s">
        <v>341</v>
      </c>
      <c r="M1098" s="8" t="s">
        <v>1789</v>
      </c>
      <c r="N1098" s="8" t="s">
        <v>1775</v>
      </c>
      <c r="O1098" s="21" t="s">
        <v>1631</v>
      </c>
      <c r="P1098" s="32" t="s">
        <v>1773</v>
      </c>
      <c r="Q1098" s="15">
        <f t="shared" si="68"/>
        <v>0.31625607314500587</v>
      </c>
      <c r="R1098" s="49"/>
      <c r="S1098" s="49"/>
      <c r="T1098" s="49"/>
    </row>
    <row r="1099" spans="1:20" s="11" customFormat="1" ht="11.1" customHeight="1">
      <c r="A1099" s="29"/>
      <c r="B1099" s="46">
        <v>41442</v>
      </c>
      <c r="C1099" s="11" t="s">
        <v>115</v>
      </c>
      <c r="D1099" s="11" t="s">
        <v>90</v>
      </c>
      <c r="G1099" s="38">
        <f t="shared" si="70"/>
        <v>0.43801561625035834</v>
      </c>
      <c r="I1099" s="11" t="s">
        <v>88</v>
      </c>
      <c r="J1099" s="11" t="s">
        <v>115</v>
      </c>
      <c r="K1099" s="11" t="s">
        <v>15</v>
      </c>
      <c r="L1099" s="11" t="s">
        <v>763</v>
      </c>
      <c r="M1099" s="8" t="s">
        <v>1826</v>
      </c>
      <c r="N1099" s="8" t="s">
        <v>1772</v>
      </c>
      <c r="O1099" s="23"/>
      <c r="P1099" s="32" t="s">
        <v>1779</v>
      </c>
      <c r="Q1099" s="15">
        <f t="shared" si="68"/>
        <v>0.31619620134718518</v>
      </c>
      <c r="R1099" s="49"/>
      <c r="S1099" s="49"/>
      <c r="T1099" s="49"/>
    </row>
    <row r="1100" spans="1:20" s="11" customFormat="1" ht="11.1" customHeight="1">
      <c r="A1100" s="29"/>
      <c r="B1100" s="46">
        <v>41442</v>
      </c>
      <c r="C1100" s="11" t="s">
        <v>115</v>
      </c>
      <c r="D1100" s="11" t="s">
        <v>90</v>
      </c>
      <c r="G1100" s="38">
        <f t="shared" si="70"/>
        <v>0.43801561625035834</v>
      </c>
      <c r="I1100" s="11" t="s">
        <v>88</v>
      </c>
      <c r="J1100" s="11" t="s">
        <v>115</v>
      </c>
      <c r="K1100" s="11" t="s">
        <v>15</v>
      </c>
      <c r="L1100" s="11" t="s">
        <v>331</v>
      </c>
      <c r="M1100" s="8" t="s">
        <v>1780</v>
      </c>
      <c r="N1100" s="8" t="s">
        <v>1772</v>
      </c>
      <c r="O1100" s="23"/>
      <c r="P1100" s="32" t="s">
        <v>1779</v>
      </c>
      <c r="Q1100" s="15">
        <f t="shared" si="68"/>
        <v>0.31619620134718518</v>
      </c>
      <c r="R1100" s="49"/>
      <c r="S1100" s="49"/>
      <c r="T1100" s="49"/>
    </row>
    <row r="1101" spans="1:20" s="11" customFormat="1" ht="11.1" customHeight="1">
      <c r="A1101" s="29"/>
      <c r="B1101" s="46">
        <v>41442</v>
      </c>
      <c r="C1101" s="11" t="s">
        <v>115</v>
      </c>
      <c r="D1101" s="11" t="s">
        <v>90</v>
      </c>
      <c r="G1101" s="38">
        <f t="shared" si="70"/>
        <v>0.43801561625035834</v>
      </c>
      <c r="I1101" s="11" t="s">
        <v>88</v>
      </c>
      <c r="J1101" s="11" t="s">
        <v>115</v>
      </c>
      <c r="K1101" s="11" t="s">
        <v>15</v>
      </c>
      <c r="L1101" s="11" t="s">
        <v>764</v>
      </c>
      <c r="M1101" s="8" t="s">
        <v>1893</v>
      </c>
      <c r="N1101" s="8" t="s">
        <v>1772</v>
      </c>
      <c r="O1101" s="23"/>
      <c r="P1101" s="32" t="s">
        <v>1779</v>
      </c>
      <c r="Q1101" s="15">
        <f t="shared" si="68"/>
        <v>0.31619620134718518</v>
      </c>
      <c r="R1101" s="49"/>
      <c r="S1101" s="49"/>
      <c r="T1101" s="49"/>
    </row>
    <row r="1102" spans="1:20" s="11" customFormat="1" ht="11.1" customHeight="1">
      <c r="A1102" s="29"/>
      <c r="B1102" s="46">
        <v>41442</v>
      </c>
      <c r="C1102" s="11" t="s">
        <v>115</v>
      </c>
      <c r="D1102" s="11" t="s">
        <v>90</v>
      </c>
      <c r="G1102" s="38">
        <f t="shared" si="70"/>
        <v>0.43801561625035834</v>
      </c>
      <c r="I1102" s="11" t="s">
        <v>88</v>
      </c>
      <c r="J1102" s="11" t="s">
        <v>115</v>
      </c>
      <c r="K1102" s="11" t="s">
        <v>15</v>
      </c>
      <c r="L1102" s="11" t="s">
        <v>762</v>
      </c>
      <c r="M1102" s="8" t="s">
        <v>1780</v>
      </c>
      <c r="N1102" s="8" t="s">
        <v>1772</v>
      </c>
      <c r="O1102" s="23"/>
      <c r="P1102" s="32" t="s">
        <v>1779</v>
      </c>
      <c r="Q1102" s="15">
        <f t="shared" si="68"/>
        <v>0.31619620134718518</v>
      </c>
      <c r="R1102" s="49"/>
      <c r="S1102" s="49"/>
      <c r="T1102" s="49"/>
    </row>
    <row r="1103" spans="1:20" s="11" customFormat="1" ht="11.1" customHeight="1">
      <c r="A1103" s="29"/>
      <c r="B1103" s="46">
        <v>41442</v>
      </c>
      <c r="C1103" s="11" t="s">
        <v>115</v>
      </c>
      <c r="D1103" s="11" t="s">
        <v>90</v>
      </c>
      <c r="G1103" s="38">
        <f t="shared" si="70"/>
        <v>0.43801561625035834</v>
      </c>
      <c r="I1103" s="11" t="s">
        <v>88</v>
      </c>
      <c r="J1103" s="11" t="s">
        <v>115</v>
      </c>
      <c r="K1103" s="11" t="s">
        <v>18</v>
      </c>
      <c r="L1103" s="11" t="s">
        <v>330</v>
      </c>
      <c r="M1103" s="8" t="s">
        <v>1780</v>
      </c>
      <c r="N1103" s="8" t="s">
        <v>1772</v>
      </c>
      <c r="O1103" s="21" t="s">
        <v>1805</v>
      </c>
      <c r="P1103" s="32" t="s">
        <v>1773</v>
      </c>
      <c r="Q1103" s="15">
        <f t="shared" si="68"/>
        <v>0.31619620134718518</v>
      </c>
      <c r="R1103" s="49"/>
      <c r="S1103" s="49"/>
      <c r="T1103" s="49"/>
    </row>
    <row r="1104" spans="1:20" s="11" customFormat="1" ht="11.1" customHeight="1">
      <c r="A1104" s="29"/>
      <c r="B1104" s="46">
        <v>41442</v>
      </c>
      <c r="C1104" s="11" t="s">
        <v>78</v>
      </c>
      <c r="D1104" s="11" t="s">
        <v>90</v>
      </c>
      <c r="G1104" s="38">
        <f t="shared" si="70"/>
        <v>0.43801561625035834</v>
      </c>
      <c r="I1104" s="11" t="s">
        <v>88</v>
      </c>
      <c r="J1104" s="11" t="s">
        <v>133</v>
      </c>
      <c r="K1104" s="11" t="s">
        <v>18</v>
      </c>
      <c r="L1104" s="11" t="s">
        <v>330</v>
      </c>
      <c r="M1104" s="8" t="s">
        <v>1816</v>
      </c>
      <c r="N1104" s="8" t="s">
        <v>1775</v>
      </c>
      <c r="O1104" s="21" t="s">
        <v>1638</v>
      </c>
      <c r="P1104" s="32" t="s">
        <v>1773</v>
      </c>
      <c r="Q1104" s="15">
        <f t="shared" si="68"/>
        <v>0.31619620134718518</v>
      </c>
      <c r="R1104" s="49"/>
      <c r="S1104" s="49"/>
      <c r="T1104" s="49"/>
    </row>
    <row r="1105" spans="1:20" s="11" customFormat="1" ht="11.1" customHeight="1">
      <c r="A1105" s="29"/>
      <c r="B1105" s="46">
        <v>41443</v>
      </c>
      <c r="C1105" s="11" t="s">
        <v>115</v>
      </c>
      <c r="D1105" s="11" t="s">
        <v>90</v>
      </c>
      <c r="G1105" s="38">
        <f t="shared" si="70"/>
        <v>0.43798797363231512</v>
      </c>
      <c r="I1105" s="11" t="s">
        <v>88</v>
      </c>
      <c r="J1105" s="11" t="s">
        <v>115</v>
      </c>
      <c r="K1105" s="11" t="s">
        <v>15</v>
      </c>
      <c r="L1105" s="11" t="s">
        <v>765</v>
      </c>
      <c r="M1105" s="8" t="s">
        <v>1780</v>
      </c>
      <c r="N1105" s="8" t="s">
        <v>1772</v>
      </c>
      <c r="O1105" s="23"/>
      <c r="P1105" s="32" t="s">
        <v>1779</v>
      </c>
      <c r="Q1105" s="15">
        <f t="shared" si="68"/>
        <v>0.31617624660014815</v>
      </c>
      <c r="R1105" s="49"/>
      <c r="S1105" s="49"/>
      <c r="T1105" s="49"/>
    </row>
    <row r="1106" spans="1:20" s="11" customFormat="1" ht="11.1" customHeight="1">
      <c r="A1106" s="29"/>
      <c r="B1106" s="46">
        <v>41443</v>
      </c>
      <c r="C1106" s="11" t="s">
        <v>118</v>
      </c>
      <c r="D1106" s="11" t="s">
        <v>83</v>
      </c>
      <c r="G1106" s="38">
        <f t="shared" si="70"/>
        <v>0.43798797363231512</v>
      </c>
      <c r="I1106" s="11" t="s">
        <v>88</v>
      </c>
      <c r="J1106" s="11" t="s">
        <v>118</v>
      </c>
      <c r="K1106" s="11" t="s">
        <v>22</v>
      </c>
      <c r="L1106" s="11" t="s">
        <v>294</v>
      </c>
      <c r="M1106" s="8" t="s">
        <v>1998</v>
      </c>
      <c r="N1106" s="8" t="s">
        <v>2015</v>
      </c>
      <c r="O1106" s="23"/>
      <c r="P1106" s="32" t="s">
        <v>1779</v>
      </c>
      <c r="Q1106" s="15">
        <f t="shared" si="68"/>
        <v>0.31617624660014815</v>
      </c>
      <c r="R1106" s="49"/>
      <c r="S1106" s="49"/>
      <c r="T1106" s="49"/>
    </row>
    <row r="1107" spans="1:20" s="11" customFormat="1" ht="11.1" customHeight="1">
      <c r="A1107" s="29"/>
      <c r="B1107" s="46">
        <v>41443</v>
      </c>
      <c r="C1107" s="11" t="s">
        <v>118</v>
      </c>
      <c r="D1107" s="11" t="s">
        <v>83</v>
      </c>
      <c r="G1107" s="38">
        <f t="shared" si="70"/>
        <v>0.43798797363231512</v>
      </c>
      <c r="I1107" s="11" t="s">
        <v>88</v>
      </c>
      <c r="J1107" s="11" t="s">
        <v>118</v>
      </c>
      <c r="K1107" s="11" t="s">
        <v>22</v>
      </c>
      <c r="L1107" s="11" t="s">
        <v>294</v>
      </c>
      <c r="M1107" s="8" t="s">
        <v>1998</v>
      </c>
      <c r="N1107" s="8" t="s">
        <v>2015</v>
      </c>
      <c r="O1107" s="23"/>
      <c r="P1107" s="32" t="s">
        <v>1779</v>
      </c>
      <c r="Q1107" s="15">
        <f t="shared" si="68"/>
        <v>0.31617624660014815</v>
      </c>
      <c r="R1107" s="49"/>
      <c r="S1107" s="49"/>
      <c r="T1107" s="49"/>
    </row>
    <row r="1108" spans="1:20" s="11" customFormat="1" ht="11.1" customHeight="1">
      <c r="A1108" s="29"/>
      <c r="B1108" s="46">
        <v>41443</v>
      </c>
      <c r="C1108" s="11" t="s">
        <v>118</v>
      </c>
      <c r="D1108" s="11" t="s">
        <v>83</v>
      </c>
      <c r="G1108" s="38">
        <f t="shared" si="70"/>
        <v>0.43798797363231512</v>
      </c>
      <c r="I1108" s="11" t="s">
        <v>88</v>
      </c>
      <c r="J1108" s="11" t="s">
        <v>118</v>
      </c>
      <c r="K1108" s="11" t="s">
        <v>22</v>
      </c>
      <c r="L1108" s="11" t="s">
        <v>294</v>
      </c>
      <c r="M1108" s="8" t="s">
        <v>1998</v>
      </c>
      <c r="N1108" s="8" t="s">
        <v>2015</v>
      </c>
      <c r="O1108" s="23"/>
      <c r="P1108" s="32" t="s">
        <v>1779</v>
      </c>
      <c r="Q1108" s="15">
        <f t="shared" si="68"/>
        <v>0.31617624660014815</v>
      </c>
      <c r="R1108" s="49"/>
      <c r="S1108" s="49"/>
      <c r="T1108" s="49"/>
    </row>
    <row r="1109" spans="1:20" s="11" customFormat="1" ht="11.1" customHeight="1">
      <c r="A1109" s="29"/>
      <c r="B1109" s="46">
        <v>41443</v>
      </c>
      <c r="C1109" s="11" t="s">
        <v>109</v>
      </c>
      <c r="D1109" s="11" t="s">
        <v>83</v>
      </c>
      <c r="G1109" s="38">
        <f t="shared" si="70"/>
        <v>0.43798797363231512</v>
      </c>
      <c r="I1109" s="11" t="s">
        <v>88</v>
      </c>
      <c r="J1109" s="11" t="s">
        <v>109</v>
      </c>
      <c r="K1109" s="11" t="s">
        <v>22</v>
      </c>
      <c r="L1109" s="11" t="s">
        <v>294</v>
      </c>
      <c r="M1109" s="8" t="s">
        <v>2002</v>
      </c>
      <c r="N1109" s="8" t="s">
        <v>2015</v>
      </c>
      <c r="O1109" s="23"/>
      <c r="P1109" s="32" t="s">
        <v>1779</v>
      </c>
      <c r="Q1109" s="15">
        <f t="shared" si="68"/>
        <v>0.31617624660014815</v>
      </c>
      <c r="R1109" s="49"/>
      <c r="S1109" s="49"/>
      <c r="T1109" s="49"/>
    </row>
    <row r="1110" spans="1:20" s="11" customFormat="1" ht="11.1" customHeight="1">
      <c r="A1110" s="29"/>
      <c r="B1110" s="46">
        <v>41443</v>
      </c>
      <c r="C1110" s="11" t="s">
        <v>109</v>
      </c>
      <c r="D1110" s="11" t="s">
        <v>83</v>
      </c>
      <c r="G1110" s="38">
        <f t="shared" si="70"/>
        <v>0.43798797363231512</v>
      </c>
      <c r="I1110" s="11" t="s">
        <v>88</v>
      </c>
      <c r="J1110" s="11" t="s">
        <v>109</v>
      </c>
      <c r="K1110" s="11" t="s">
        <v>22</v>
      </c>
      <c r="L1110" s="11" t="s">
        <v>294</v>
      </c>
      <c r="M1110" s="8" t="s">
        <v>2002</v>
      </c>
      <c r="N1110" s="8" t="s">
        <v>2015</v>
      </c>
      <c r="O1110" s="23"/>
      <c r="P1110" s="32" t="s">
        <v>1779</v>
      </c>
      <c r="Q1110" s="15">
        <f t="shared" si="68"/>
        <v>0.31617624660014815</v>
      </c>
      <c r="R1110" s="49"/>
      <c r="S1110" s="49"/>
      <c r="T1110" s="49"/>
    </row>
    <row r="1111" spans="1:20" s="11" customFormat="1" ht="11.1" customHeight="1">
      <c r="A1111" s="29"/>
      <c r="B1111" s="46">
        <v>41443</v>
      </c>
      <c r="C1111" s="11" t="s">
        <v>109</v>
      </c>
      <c r="D1111" s="11" t="s">
        <v>83</v>
      </c>
      <c r="G1111" s="38">
        <f t="shared" si="70"/>
        <v>0.43798797363231512</v>
      </c>
      <c r="I1111" s="11" t="s">
        <v>88</v>
      </c>
      <c r="J1111" s="11" t="s">
        <v>109</v>
      </c>
      <c r="K1111" s="11" t="s">
        <v>22</v>
      </c>
      <c r="L1111" s="11" t="s">
        <v>294</v>
      </c>
      <c r="M1111" s="8" t="s">
        <v>2002</v>
      </c>
      <c r="N1111" s="8" t="s">
        <v>2015</v>
      </c>
      <c r="O1111" s="23"/>
      <c r="P1111" s="32" t="s">
        <v>1779</v>
      </c>
      <c r="Q1111" s="15">
        <f t="shared" si="68"/>
        <v>0.31617624660014815</v>
      </c>
      <c r="R1111" s="49"/>
      <c r="S1111" s="49"/>
      <c r="T1111" s="49"/>
    </row>
    <row r="1112" spans="1:20" s="11" customFormat="1" ht="11.1" customHeight="1">
      <c r="A1112" s="29"/>
      <c r="B1112" s="46">
        <v>41445</v>
      </c>
      <c r="C1112" s="11" t="s">
        <v>25</v>
      </c>
      <c r="D1112" s="11" t="s">
        <v>83</v>
      </c>
      <c r="G1112" s="38">
        <f t="shared" si="70"/>
        <v>0.43793269362959192</v>
      </c>
      <c r="I1112" s="11" t="s">
        <v>88</v>
      </c>
      <c r="J1112" s="11" t="s">
        <v>25</v>
      </c>
      <c r="K1112" s="11" t="s">
        <v>22</v>
      </c>
      <c r="L1112" s="11" t="s">
        <v>571</v>
      </c>
      <c r="M1112" s="8" t="s">
        <v>2018</v>
      </c>
      <c r="N1112" s="8" t="s">
        <v>2015</v>
      </c>
      <c r="O1112" s="23"/>
      <c r="P1112" s="32" t="s">
        <v>1779</v>
      </c>
      <c r="Q1112" s="15">
        <f t="shared" si="68"/>
        <v>0.31613634088395204</v>
      </c>
      <c r="R1112" s="49"/>
      <c r="S1112" s="49"/>
      <c r="T1112" s="49"/>
    </row>
    <row r="1113" spans="1:20" s="11" customFormat="1" ht="11.1" customHeight="1">
      <c r="A1113" s="29"/>
      <c r="B1113" s="46">
        <v>41445</v>
      </c>
      <c r="C1113" s="11" t="s">
        <v>25</v>
      </c>
      <c r="D1113" s="11" t="s">
        <v>83</v>
      </c>
      <c r="G1113" s="38">
        <f t="shared" si="70"/>
        <v>0.43793269362959192</v>
      </c>
      <c r="I1113" s="11" t="s">
        <v>88</v>
      </c>
      <c r="J1113" s="11" t="s">
        <v>25</v>
      </c>
      <c r="K1113" s="11" t="s">
        <v>22</v>
      </c>
      <c r="L1113" s="11" t="s">
        <v>571</v>
      </c>
      <c r="M1113" s="8" t="s">
        <v>2018</v>
      </c>
      <c r="N1113" s="8" t="s">
        <v>2015</v>
      </c>
      <c r="O1113" s="23"/>
      <c r="P1113" s="32" t="s">
        <v>1779</v>
      </c>
      <c r="Q1113" s="15">
        <f t="shared" si="68"/>
        <v>0.31613634088395204</v>
      </c>
      <c r="R1113" s="49"/>
      <c r="S1113" s="49"/>
      <c r="T1113" s="49"/>
    </row>
    <row r="1114" spans="1:20" s="11" customFormat="1" ht="11.1" customHeight="1">
      <c r="A1114" s="29"/>
      <c r="B1114" s="46">
        <v>41445</v>
      </c>
      <c r="C1114" s="11" t="s">
        <v>25</v>
      </c>
      <c r="D1114" s="11" t="s">
        <v>83</v>
      </c>
      <c r="G1114" s="38">
        <f t="shared" si="70"/>
        <v>0.43793269362959192</v>
      </c>
      <c r="I1114" s="11" t="s">
        <v>88</v>
      </c>
      <c r="J1114" s="11" t="s">
        <v>25</v>
      </c>
      <c r="K1114" s="11" t="s">
        <v>22</v>
      </c>
      <c r="L1114" s="11" t="s">
        <v>571</v>
      </c>
      <c r="M1114" s="8" t="s">
        <v>2018</v>
      </c>
      <c r="N1114" s="8" t="s">
        <v>2015</v>
      </c>
      <c r="O1114" s="23"/>
      <c r="P1114" s="32" t="s">
        <v>1779</v>
      </c>
      <c r="Q1114" s="15">
        <f t="shared" si="68"/>
        <v>0.31613634088395204</v>
      </c>
      <c r="R1114" s="49"/>
      <c r="S1114" s="49"/>
      <c r="T1114" s="49"/>
    </row>
    <row r="1115" spans="1:20" s="11" customFormat="1" ht="11.1" customHeight="1">
      <c r="A1115" s="29"/>
      <c r="B1115" s="46">
        <v>41445</v>
      </c>
      <c r="C1115" s="11" t="s">
        <v>109</v>
      </c>
      <c r="D1115" s="11" t="s">
        <v>90</v>
      </c>
      <c r="G1115" s="38">
        <f t="shared" si="70"/>
        <v>0.43793269362959192</v>
      </c>
      <c r="I1115" s="11" t="s">
        <v>88</v>
      </c>
      <c r="J1115" s="11" t="s">
        <v>109</v>
      </c>
      <c r="K1115" s="11" t="s">
        <v>15</v>
      </c>
      <c r="L1115" s="11" t="s">
        <v>342</v>
      </c>
      <c r="M1115" s="8" t="s">
        <v>1892</v>
      </c>
      <c r="N1115" s="8" t="s">
        <v>1775</v>
      </c>
      <c r="O1115" s="23"/>
      <c r="P1115" s="32" t="s">
        <v>1779</v>
      </c>
      <c r="Q1115" s="15">
        <f t="shared" si="68"/>
        <v>0.31613634088395204</v>
      </c>
      <c r="R1115" s="49"/>
      <c r="S1115" s="49"/>
      <c r="T1115" s="49"/>
    </row>
    <row r="1116" spans="1:20" s="11" customFormat="1" ht="11.1" customHeight="1">
      <c r="A1116" s="29"/>
      <c r="B1116" s="46">
        <v>41445</v>
      </c>
      <c r="C1116" s="11" t="s">
        <v>109</v>
      </c>
      <c r="D1116" s="11" t="s">
        <v>90</v>
      </c>
      <c r="G1116" s="38">
        <f t="shared" si="70"/>
        <v>0.43793269362959192</v>
      </c>
      <c r="I1116" s="11" t="s">
        <v>88</v>
      </c>
      <c r="J1116" s="11" t="s">
        <v>109</v>
      </c>
      <c r="K1116" s="11" t="s">
        <v>15</v>
      </c>
      <c r="L1116" s="11" t="s">
        <v>342</v>
      </c>
      <c r="M1116" s="8" t="s">
        <v>1892</v>
      </c>
      <c r="N1116" s="8" t="s">
        <v>1775</v>
      </c>
      <c r="O1116" s="23"/>
      <c r="P1116" s="32" t="s">
        <v>1779</v>
      </c>
      <c r="Q1116" s="15">
        <f t="shared" si="68"/>
        <v>0.31613634088395204</v>
      </c>
      <c r="R1116" s="49"/>
      <c r="S1116" s="49"/>
      <c r="T1116" s="49"/>
    </row>
    <row r="1117" spans="1:20" s="11" customFormat="1" ht="11.1" customHeight="1">
      <c r="A1117" s="29"/>
      <c r="B1117" s="46">
        <v>41449</v>
      </c>
      <c r="C1117" s="11" t="s">
        <v>93</v>
      </c>
      <c r="D1117" s="11" t="s">
        <v>90</v>
      </c>
      <c r="G1117" s="38">
        <f t="shared" si="70"/>
        <v>0.43782215455451562</v>
      </c>
      <c r="I1117" s="11" t="s">
        <v>88</v>
      </c>
      <c r="J1117" s="11" t="s">
        <v>287</v>
      </c>
      <c r="K1117" s="11" t="s">
        <v>15</v>
      </c>
      <c r="L1117" s="11" t="s">
        <v>281</v>
      </c>
      <c r="M1117" s="8" t="s">
        <v>1902</v>
      </c>
      <c r="N1117" s="8" t="s">
        <v>1775</v>
      </c>
      <c r="O1117" s="23"/>
      <c r="P1117" s="32" t="s">
        <v>1779</v>
      </c>
      <c r="Q1117" s="15">
        <f t="shared" si="68"/>
        <v>0.31605654456084659</v>
      </c>
      <c r="R1117" s="49"/>
      <c r="S1117" s="49"/>
      <c r="T1117" s="49"/>
    </row>
    <row r="1118" spans="1:20" s="11" customFormat="1" ht="11.1" customHeight="1">
      <c r="A1118" s="29"/>
      <c r="B1118" s="46">
        <v>41449</v>
      </c>
      <c r="C1118" s="11" t="s">
        <v>107</v>
      </c>
      <c r="D1118" s="11" t="s">
        <v>90</v>
      </c>
      <c r="G1118" s="38">
        <f t="shared" si="70"/>
        <v>0.43782215455451562</v>
      </c>
      <c r="I1118" s="11" t="s">
        <v>88</v>
      </c>
      <c r="J1118" s="11" t="s">
        <v>291</v>
      </c>
      <c r="K1118" s="11" t="s">
        <v>15</v>
      </c>
      <c r="L1118" s="11" t="s">
        <v>766</v>
      </c>
      <c r="M1118" s="8" t="s">
        <v>1828</v>
      </c>
      <c r="N1118" s="8" t="s">
        <v>1775</v>
      </c>
      <c r="O1118" s="23"/>
      <c r="P1118" s="32" t="s">
        <v>1779</v>
      </c>
      <c r="Q1118" s="15">
        <f t="shared" si="68"/>
        <v>0.31605654456084659</v>
      </c>
      <c r="R1118" s="49"/>
      <c r="S1118" s="49"/>
      <c r="T1118" s="49"/>
    </row>
    <row r="1119" spans="1:20" s="11" customFormat="1" ht="11.1" customHeight="1">
      <c r="A1119" s="29"/>
      <c r="B1119" s="46">
        <v>41449</v>
      </c>
      <c r="C1119" s="11" t="s">
        <v>107</v>
      </c>
      <c r="D1119" s="11" t="s">
        <v>90</v>
      </c>
      <c r="G1119" s="38">
        <f t="shared" si="70"/>
        <v>0.43782215455451562</v>
      </c>
      <c r="I1119" s="11" t="s">
        <v>88</v>
      </c>
      <c r="J1119" s="11" t="s">
        <v>291</v>
      </c>
      <c r="K1119" s="11" t="s">
        <v>20</v>
      </c>
      <c r="L1119" s="11" t="s">
        <v>340</v>
      </c>
      <c r="M1119" s="8" t="s">
        <v>1828</v>
      </c>
      <c r="N1119" s="8" t="s">
        <v>1775</v>
      </c>
      <c r="O1119" s="21" t="s">
        <v>1936</v>
      </c>
      <c r="P1119" s="32" t="s">
        <v>1773</v>
      </c>
      <c r="Q1119" s="15">
        <f t="shared" si="68"/>
        <v>0.31605654456084659</v>
      </c>
      <c r="R1119" s="49"/>
      <c r="S1119" s="49"/>
      <c r="T1119" s="49"/>
    </row>
    <row r="1120" spans="1:20" s="11" customFormat="1" ht="11.1" customHeight="1">
      <c r="A1120" s="29"/>
      <c r="B1120" s="46">
        <v>41449</v>
      </c>
      <c r="C1120" s="11" t="s">
        <v>160</v>
      </c>
      <c r="D1120" s="11" t="s">
        <v>90</v>
      </c>
      <c r="G1120" s="38">
        <f t="shared" si="70"/>
        <v>0.43782215455451562</v>
      </c>
      <c r="I1120" s="11" t="s">
        <v>88</v>
      </c>
      <c r="J1120" s="11" t="s">
        <v>767</v>
      </c>
      <c r="K1120" s="11" t="s">
        <v>15</v>
      </c>
      <c r="L1120" s="11" t="s">
        <v>768</v>
      </c>
      <c r="M1120" s="8" t="s">
        <v>1872</v>
      </c>
      <c r="N1120" s="8" t="s">
        <v>1775</v>
      </c>
      <c r="O1120" s="23"/>
      <c r="P1120" s="32" t="s">
        <v>1779</v>
      </c>
      <c r="Q1120" s="15">
        <f t="shared" si="68"/>
        <v>0.31605654456084659</v>
      </c>
      <c r="R1120" s="49"/>
      <c r="S1120" s="49"/>
      <c r="T1120" s="49"/>
    </row>
    <row r="1121" spans="1:20" s="11" customFormat="1" ht="11.1" customHeight="1">
      <c r="A1121" s="29"/>
      <c r="B1121" s="46">
        <v>41449</v>
      </c>
      <c r="C1121" s="11" t="s">
        <v>79</v>
      </c>
      <c r="D1121" s="11" t="s">
        <v>90</v>
      </c>
      <c r="G1121" s="38">
        <f t="shared" si="70"/>
        <v>0.43782215455451562</v>
      </c>
      <c r="I1121" s="11" t="s">
        <v>88</v>
      </c>
      <c r="J1121" s="11" t="s">
        <v>61</v>
      </c>
      <c r="K1121" s="11" t="s">
        <v>20</v>
      </c>
      <c r="L1121" s="11" t="s">
        <v>340</v>
      </c>
      <c r="M1121" s="8" t="s">
        <v>1830</v>
      </c>
      <c r="N1121" s="8" t="s">
        <v>1775</v>
      </c>
      <c r="O1121" s="21" t="s">
        <v>1932</v>
      </c>
      <c r="P1121" s="32" t="s">
        <v>1773</v>
      </c>
      <c r="Q1121" s="15">
        <f t="shared" si="68"/>
        <v>0.31605654456084659</v>
      </c>
      <c r="R1121" s="49"/>
      <c r="S1121" s="49"/>
      <c r="T1121" s="49"/>
    </row>
    <row r="1122" spans="1:20" s="11" customFormat="1" ht="11.1" customHeight="1">
      <c r="A1122" s="29"/>
      <c r="B1122" s="46">
        <v>41449</v>
      </c>
      <c r="C1122" s="11" t="s">
        <v>79</v>
      </c>
      <c r="D1122" s="11" t="s">
        <v>90</v>
      </c>
      <c r="G1122" s="38">
        <f t="shared" si="70"/>
        <v>0.43782215455451562</v>
      </c>
      <c r="I1122" s="11" t="s">
        <v>88</v>
      </c>
      <c r="J1122" s="11" t="s">
        <v>61</v>
      </c>
      <c r="K1122" s="11" t="s">
        <v>21</v>
      </c>
      <c r="L1122" s="11" t="s">
        <v>769</v>
      </c>
      <c r="M1122" s="8" t="s">
        <v>1830</v>
      </c>
      <c r="N1122" s="8" t="s">
        <v>1775</v>
      </c>
      <c r="O1122" s="21" t="s">
        <v>1991</v>
      </c>
      <c r="P1122" s="32" t="s">
        <v>1773</v>
      </c>
      <c r="Q1122" s="15">
        <f t="shared" si="68"/>
        <v>0.31605654456084659</v>
      </c>
      <c r="R1122" s="49"/>
      <c r="S1122" s="49"/>
      <c r="T1122" s="49"/>
    </row>
    <row r="1123" spans="1:20" s="11" customFormat="1" ht="11.1" customHeight="1">
      <c r="A1123" s="29"/>
      <c r="B1123" s="46">
        <v>41450</v>
      </c>
      <c r="C1123" s="11" t="s">
        <v>102</v>
      </c>
      <c r="D1123" s="11" t="s">
        <v>83</v>
      </c>
      <c r="G1123" s="38">
        <f t="shared" si="70"/>
        <v>0.43779452414559827</v>
      </c>
      <c r="I1123" s="11" t="s">
        <v>88</v>
      </c>
      <c r="J1123" s="11" t="s">
        <v>102</v>
      </c>
      <c r="K1123" s="11" t="s">
        <v>22</v>
      </c>
      <c r="L1123" s="11" t="s">
        <v>571</v>
      </c>
      <c r="M1123" s="8" t="s">
        <v>2019</v>
      </c>
      <c r="N1123" s="8" t="s">
        <v>2015</v>
      </c>
      <c r="O1123" s="23"/>
      <c r="P1123" s="32" t="s">
        <v>1779</v>
      </c>
      <c r="Q1123" s="15">
        <f t="shared" si="68"/>
        <v>0.31603659862737477</v>
      </c>
      <c r="R1123" s="49"/>
      <c r="S1123" s="49"/>
      <c r="T1123" s="49"/>
    </row>
    <row r="1124" spans="1:20" s="11" customFormat="1" ht="11.1" customHeight="1">
      <c r="A1124" s="29"/>
      <c r="B1124" s="46">
        <v>41452</v>
      </c>
      <c r="C1124" s="11" t="s">
        <v>72</v>
      </c>
      <c r="D1124" s="11" t="s">
        <v>90</v>
      </c>
      <c r="G1124" s="38">
        <f t="shared" si="70"/>
        <v>0.43773926855881518</v>
      </c>
      <c r="I1124" s="11" t="s">
        <v>88</v>
      </c>
      <c r="J1124" s="11" t="s">
        <v>544</v>
      </c>
      <c r="K1124" s="11" t="s">
        <v>15</v>
      </c>
      <c r="L1124" s="11" t="s">
        <v>770</v>
      </c>
      <c r="M1124" s="8" t="s">
        <v>1843</v>
      </c>
      <c r="N1124" s="8" t="s">
        <v>1775</v>
      </c>
      <c r="O1124" s="23"/>
      <c r="P1124" s="32" t="s">
        <v>1779</v>
      </c>
      <c r="Q1124" s="15">
        <f t="shared" si="68"/>
        <v>0.31599671053664052</v>
      </c>
      <c r="R1124" s="49"/>
      <c r="S1124" s="49"/>
      <c r="T1124" s="49"/>
    </row>
    <row r="1125" spans="1:20" s="11" customFormat="1" ht="11.1" customHeight="1">
      <c r="A1125" s="29"/>
      <c r="B1125" s="46">
        <v>41457</v>
      </c>
      <c r="C1125" s="11" t="s">
        <v>124</v>
      </c>
      <c r="D1125" s="11" t="s">
        <v>90</v>
      </c>
      <c r="G1125" s="38">
        <f t="shared" si="70"/>
        <v>0.43760116010119088</v>
      </c>
      <c r="I1125" s="11" t="s">
        <v>88</v>
      </c>
      <c r="J1125" s="11" t="s">
        <v>124</v>
      </c>
      <c r="K1125" s="11" t="s">
        <v>15</v>
      </c>
      <c r="L1125" s="11" t="s">
        <v>332</v>
      </c>
      <c r="M1125" s="8" t="s">
        <v>1833</v>
      </c>
      <c r="N1125" s="8" t="s">
        <v>1772</v>
      </c>
      <c r="O1125" s="23"/>
      <c r="P1125" s="32" t="s">
        <v>1779</v>
      </c>
      <c r="Q1125" s="15">
        <f t="shared" si="68"/>
        <v>0.31589701233398609</v>
      </c>
      <c r="R1125" s="49"/>
      <c r="S1125" s="49"/>
      <c r="T1125" s="49"/>
    </row>
    <row r="1126" spans="1:20" s="11" customFormat="1" ht="11.1" customHeight="1">
      <c r="A1126" s="29"/>
      <c r="B1126" s="46">
        <v>41457</v>
      </c>
      <c r="C1126" s="11" t="s">
        <v>124</v>
      </c>
      <c r="D1126" s="11" t="s">
        <v>90</v>
      </c>
      <c r="G1126" s="38">
        <f t="shared" si="70"/>
        <v>0.43760116010119088</v>
      </c>
      <c r="I1126" s="11" t="s">
        <v>88</v>
      </c>
      <c r="J1126" s="11" t="s">
        <v>124</v>
      </c>
      <c r="K1126" s="11" t="s">
        <v>22</v>
      </c>
      <c r="L1126" s="11" t="s">
        <v>343</v>
      </c>
      <c r="M1126" s="8" t="s">
        <v>1833</v>
      </c>
      <c r="N1126" s="8" t="s">
        <v>1772</v>
      </c>
      <c r="O1126" s="23"/>
      <c r="P1126" s="32" t="s">
        <v>1779</v>
      </c>
      <c r="Q1126" s="15">
        <f t="shared" si="68"/>
        <v>0.31589701233398609</v>
      </c>
      <c r="R1126" s="49"/>
      <c r="S1126" s="49"/>
      <c r="T1126" s="49"/>
    </row>
    <row r="1127" spans="1:20" s="11" customFormat="1" ht="11.1" customHeight="1">
      <c r="A1127" s="29"/>
      <c r="B1127" s="46">
        <v>41457</v>
      </c>
      <c r="C1127" s="11" t="s">
        <v>123</v>
      </c>
      <c r="D1127" s="11" t="s">
        <v>90</v>
      </c>
      <c r="G1127" s="38">
        <f t="shared" si="70"/>
        <v>0.43760116010119088</v>
      </c>
      <c r="I1127" s="11" t="s">
        <v>88</v>
      </c>
      <c r="J1127" s="11" t="s">
        <v>123</v>
      </c>
      <c r="K1127" s="11" t="s">
        <v>15</v>
      </c>
      <c r="L1127" s="11" t="s">
        <v>771</v>
      </c>
      <c r="M1127" s="8" t="s">
        <v>1847</v>
      </c>
      <c r="N1127" s="8" t="s">
        <v>1775</v>
      </c>
      <c r="O1127" s="23"/>
      <c r="P1127" s="32" t="s">
        <v>1779</v>
      </c>
      <c r="Q1127" s="15">
        <f t="shared" si="68"/>
        <v>0.31589701233398609</v>
      </c>
      <c r="R1127" s="49"/>
      <c r="S1127" s="49"/>
      <c r="T1127" s="49"/>
    </row>
    <row r="1128" spans="1:20" s="11" customFormat="1" ht="11.1" customHeight="1">
      <c r="A1128" s="29"/>
      <c r="B1128" s="46">
        <v>41457</v>
      </c>
      <c r="C1128" s="11" t="s">
        <v>78</v>
      </c>
      <c r="D1128" s="11" t="s">
        <v>90</v>
      </c>
      <c r="G1128" s="38">
        <f t="shared" si="70"/>
        <v>0.43760116010119088</v>
      </c>
      <c r="I1128" s="11" t="s">
        <v>88</v>
      </c>
      <c r="J1128" s="11" t="s">
        <v>133</v>
      </c>
      <c r="K1128" s="11" t="s">
        <v>18</v>
      </c>
      <c r="L1128" s="11" t="s">
        <v>330</v>
      </c>
      <c r="M1128" s="8" t="s">
        <v>1816</v>
      </c>
      <c r="N1128" s="8" t="s">
        <v>1775</v>
      </c>
      <c r="O1128" s="21" t="s">
        <v>1545</v>
      </c>
      <c r="P1128" s="32" t="s">
        <v>1773</v>
      </c>
      <c r="Q1128" s="15">
        <f t="shared" si="68"/>
        <v>0.31589701233398609</v>
      </c>
      <c r="R1128" s="49"/>
      <c r="S1128" s="49"/>
      <c r="T1128" s="49"/>
    </row>
    <row r="1129" spans="1:20" s="11" customFormat="1" ht="11.1" customHeight="1">
      <c r="A1129" s="29"/>
      <c r="B1129" s="46">
        <v>41457</v>
      </c>
      <c r="C1129" s="11" t="s">
        <v>78</v>
      </c>
      <c r="D1129" s="11" t="s">
        <v>90</v>
      </c>
      <c r="G1129" s="38">
        <f t="shared" si="70"/>
        <v>0.43760116010119088</v>
      </c>
      <c r="I1129" s="11" t="s">
        <v>88</v>
      </c>
      <c r="J1129" s="11" t="s">
        <v>133</v>
      </c>
      <c r="K1129" s="11" t="s">
        <v>18</v>
      </c>
      <c r="L1129" s="11" t="s">
        <v>330</v>
      </c>
      <c r="M1129" s="8" t="s">
        <v>1816</v>
      </c>
      <c r="N1129" s="8" t="s">
        <v>1775</v>
      </c>
      <c r="O1129" s="21" t="s">
        <v>1579</v>
      </c>
      <c r="P1129" s="32" t="s">
        <v>1773</v>
      </c>
      <c r="Q1129" s="15">
        <f t="shared" ref="Q1129:Q1192" si="71" xml:space="preserve"> 1* 2.71828 ^ (-(0.69315 / 30.07) * (B1129 - 23198) / 365.25)</f>
        <v>0.31589701233398609</v>
      </c>
      <c r="R1129" s="49"/>
      <c r="S1129" s="49"/>
      <c r="T1129" s="49"/>
    </row>
    <row r="1130" spans="1:20" s="11" customFormat="1" ht="11.1" customHeight="1">
      <c r="A1130" s="29"/>
      <c r="B1130" s="46">
        <v>41457</v>
      </c>
      <c r="C1130" s="11" t="s">
        <v>106</v>
      </c>
      <c r="D1130" s="11" t="s">
        <v>90</v>
      </c>
      <c r="G1130" s="38">
        <f t="shared" ref="G1130:G1137" si="72">min半7列*Q1130</f>
        <v>0.43760116010119088</v>
      </c>
      <c r="I1130" s="11" t="s">
        <v>88</v>
      </c>
      <c r="J1130" s="11" t="s">
        <v>297</v>
      </c>
      <c r="K1130" s="11" t="s">
        <v>84</v>
      </c>
      <c r="L1130" s="11" t="s">
        <v>304</v>
      </c>
      <c r="M1130" s="8" t="s">
        <v>1774</v>
      </c>
      <c r="N1130" s="8" t="s">
        <v>1775</v>
      </c>
      <c r="O1130" s="23"/>
      <c r="P1130" s="32" t="s">
        <v>1779</v>
      </c>
      <c r="Q1130" s="15">
        <f t="shared" si="71"/>
        <v>0.31589701233398609</v>
      </c>
      <c r="R1130" s="49"/>
      <c r="S1130" s="49"/>
      <c r="T1130" s="49"/>
    </row>
    <row r="1131" spans="1:20" s="11" customFormat="1" ht="11.1" customHeight="1">
      <c r="A1131" s="29"/>
      <c r="B1131" s="46">
        <v>41457</v>
      </c>
      <c r="C1131" s="11" t="s">
        <v>126</v>
      </c>
      <c r="D1131" s="11" t="s">
        <v>90</v>
      </c>
      <c r="G1131" s="38">
        <f t="shared" si="72"/>
        <v>0.43760116010119088</v>
      </c>
      <c r="I1131" s="11" t="s">
        <v>88</v>
      </c>
      <c r="J1131" s="11" t="s">
        <v>339</v>
      </c>
      <c r="K1131" s="11" t="s">
        <v>22</v>
      </c>
      <c r="L1131" s="11" t="s">
        <v>343</v>
      </c>
      <c r="M1131" s="8" t="s">
        <v>1915</v>
      </c>
      <c r="N1131" s="8" t="s">
        <v>1775</v>
      </c>
      <c r="O1131" s="23"/>
      <c r="P1131" s="32" t="s">
        <v>1779</v>
      </c>
      <c r="Q1131" s="15">
        <f t="shared" si="71"/>
        <v>0.31589701233398609</v>
      </c>
      <c r="R1131" s="49"/>
      <c r="S1131" s="49"/>
      <c r="T1131" s="49"/>
    </row>
    <row r="1132" spans="1:20" s="11" customFormat="1" ht="11.1" customHeight="1">
      <c r="A1132" s="29"/>
      <c r="B1132" s="46">
        <v>41458</v>
      </c>
      <c r="C1132" s="11" t="s">
        <v>78</v>
      </c>
      <c r="D1132" s="11" t="s">
        <v>83</v>
      </c>
      <c r="G1132" s="38">
        <f t="shared" si="72"/>
        <v>0.43757354363895717</v>
      </c>
      <c r="I1132" s="11" t="s">
        <v>88</v>
      </c>
      <c r="J1132" s="11" t="s">
        <v>133</v>
      </c>
      <c r="K1132" s="11" t="s">
        <v>22</v>
      </c>
      <c r="L1132" s="11" t="s">
        <v>294</v>
      </c>
      <c r="M1132" s="8" t="s">
        <v>2016</v>
      </c>
      <c r="N1132" s="8" t="s">
        <v>2015</v>
      </c>
      <c r="O1132" s="23"/>
      <c r="P1132" s="32" t="s">
        <v>1779</v>
      </c>
      <c r="Q1132" s="15">
        <f t="shared" si="71"/>
        <v>0.31587707646839369</v>
      </c>
      <c r="R1132" s="49"/>
      <c r="S1132" s="49"/>
      <c r="T1132" s="49"/>
    </row>
    <row r="1133" spans="1:20" s="11" customFormat="1" ht="11.1" customHeight="1">
      <c r="A1133" s="29"/>
      <c r="B1133" s="46">
        <v>41458</v>
      </c>
      <c r="C1133" s="11" t="s">
        <v>78</v>
      </c>
      <c r="D1133" s="11" t="s">
        <v>83</v>
      </c>
      <c r="G1133" s="38">
        <f t="shared" si="72"/>
        <v>0.43757354363895717</v>
      </c>
      <c r="I1133" s="11" t="s">
        <v>88</v>
      </c>
      <c r="J1133" s="11" t="s">
        <v>133</v>
      </c>
      <c r="K1133" s="11" t="s">
        <v>22</v>
      </c>
      <c r="L1133" s="11" t="s">
        <v>294</v>
      </c>
      <c r="M1133" s="8" t="s">
        <v>2016</v>
      </c>
      <c r="N1133" s="8" t="s">
        <v>2015</v>
      </c>
      <c r="O1133" s="23"/>
      <c r="P1133" s="32" t="s">
        <v>1779</v>
      </c>
      <c r="Q1133" s="15">
        <f t="shared" si="71"/>
        <v>0.31587707646839369</v>
      </c>
      <c r="R1133" s="49"/>
      <c r="S1133" s="49"/>
      <c r="T1133" s="49"/>
    </row>
    <row r="1134" spans="1:20" s="11" customFormat="1" ht="11.1" customHeight="1">
      <c r="A1134" s="29"/>
      <c r="B1134" s="46">
        <v>41458</v>
      </c>
      <c r="C1134" s="11" t="s">
        <v>78</v>
      </c>
      <c r="D1134" s="11" t="s">
        <v>83</v>
      </c>
      <c r="G1134" s="38">
        <f t="shared" si="72"/>
        <v>0.43757354363895717</v>
      </c>
      <c r="I1134" s="11" t="s">
        <v>88</v>
      </c>
      <c r="J1134" s="11" t="s">
        <v>133</v>
      </c>
      <c r="K1134" s="11" t="s">
        <v>22</v>
      </c>
      <c r="L1134" s="11" t="s">
        <v>294</v>
      </c>
      <c r="M1134" s="8" t="s">
        <v>2016</v>
      </c>
      <c r="N1134" s="8" t="s">
        <v>2015</v>
      </c>
      <c r="O1134" s="23"/>
      <c r="P1134" s="32" t="s">
        <v>1779</v>
      </c>
      <c r="Q1134" s="15">
        <f t="shared" si="71"/>
        <v>0.31587707646839369</v>
      </c>
      <c r="R1134" s="49"/>
      <c r="S1134" s="49"/>
      <c r="T1134" s="49"/>
    </row>
    <row r="1135" spans="1:20" s="11" customFormat="1" ht="11.1" customHeight="1">
      <c r="A1135" s="29"/>
      <c r="B1135" s="46">
        <v>41458</v>
      </c>
      <c r="C1135" s="11" t="s">
        <v>78</v>
      </c>
      <c r="D1135" s="11" t="s">
        <v>83</v>
      </c>
      <c r="G1135" s="38">
        <f t="shared" si="72"/>
        <v>0.43757354363895717</v>
      </c>
      <c r="I1135" s="11" t="s">
        <v>88</v>
      </c>
      <c r="J1135" s="11" t="s">
        <v>133</v>
      </c>
      <c r="K1135" s="11" t="s">
        <v>22</v>
      </c>
      <c r="L1135" s="11" t="s">
        <v>294</v>
      </c>
      <c r="M1135" s="8" t="s">
        <v>2016</v>
      </c>
      <c r="N1135" s="8" t="s">
        <v>2015</v>
      </c>
      <c r="O1135" s="23"/>
      <c r="P1135" s="32" t="s">
        <v>1779</v>
      </c>
      <c r="Q1135" s="15">
        <f t="shared" si="71"/>
        <v>0.31587707646839369</v>
      </c>
      <c r="R1135" s="49"/>
      <c r="S1135" s="49"/>
      <c r="T1135" s="49"/>
    </row>
    <row r="1136" spans="1:20" s="11" customFormat="1" ht="11.1" customHeight="1">
      <c r="A1136" s="29"/>
      <c r="B1136" s="46">
        <v>41458</v>
      </c>
      <c r="C1136" s="11" t="s">
        <v>78</v>
      </c>
      <c r="D1136" s="11" t="s">
        <v>83</v>
      </c>
      <c r="G1136" s="38">
        <f t="shared" si="72"/>
        <v>0.43757354363895717</v>
      </c>
      <c r="I1136" s="11" t="s">
        <v>88</v>
      </c>
      <c r="J1136" s="11" t="s">
        <v>133</v>
      </c>
      <c r="K1136" s="11" t="s">
        <v>22</v>
      </c>
      <c r="L1136" s="11" t="s">
        <v>294</v>
      </c>
      <c r="M1136" s="8" t="s">
        <v>2016</v>
      </c>
      <c r="N1136" s="8" t="s">
        <v>2015</v>
      </c>
      <c r="O1136" s="23"/>
      <c r="P1136" s="32" t="s">
        <v>1779</v>
      </c>
      <c r="Q1136" s="15">
        <f t="shared" si="71"/>
        <v>0.31587707646839369</v>
      </c>
      <c r="R1136" s="49"/>
      <c r="S1136" s="49"/>
      <c r="T1136" s="49"/>
    </row>
    <row r="1137" spans="1:20" s="11" customFormat="1" ht="11.1" customHeight="1">
      <c r="A1137" s="29"/>
      <c r="B1137" s="46">
        <v>41458</v>
      </c>
      <c r="C1137" s="11" t="s">
        <v>78</v>
      </c>
      <c r="D1137" s="11" t="s">
        <v>83</v>
      </c>
      <c r="G1137" s="38">
        <f t="shared" si="72"/>
        <v>0.43757354363895717</v>
      </c>
      <c r="I1137" s="11" t="s">
        <v>88</v>
      </c>
      <c r="J1137" s="11" t="s">
        <v>133</v>
      </c>
      <c r="K1137" s="11" t="s">
        <v>22</v>
      </c>
      <c r="L1137" s="11" t="s">
        <v>294</v>
      </c>
      <c r="M1137" s="8" t="s">
        <v>2016</v>
      </c>
      <c r="N1137" s="8" t="s">
        <v>2015</v>
      </c>
      <c r="O1137" s="23"/>
      <c r="P1137" s="32" t="s">
        <v>1779</v>
      </c>
      <c r="Q1137" s="15">
        <f t="shared" si="71"/>
        <v>0.31587707646839369</v>
      </c>
      <c r="R1137" s="49"/>
      <c r="S1137" s="49"/>
      <c r="T1137" s="49"/>
    </row>
    <row r="1138" spans="1:20" s="11" customFormat="1" ht="11.1" customHeight="1">
      <c r="A1138" s="29"/>
      <c r="B1138" s="46">
        <v>41460</v>
      </c>
      <c r="C1138" s="11" t="s">
        <v>162</v>
      </c>
      <c r="D1138" s="11" t="s">
        <v>91</v>
      </c>
      <c r="E1138" s="16">
        <f t="shared" ref="E1138:E1143" si="73">min半5列*Q1138</f>
        <v>1.5791860425575606E-3</v>
      </c>
      <c r="I1138" s="11" t="s">
        <v>88</v>
      </c>
      <c r="J1138" s="11" t="s">
        <v>162</v>
      </c>
      <c r="K1138" s="11" t="s">
        <v>91</v>
      </c>
      <c r="L1138" s="11" t="s">
        <v>772</v>
      </c>
      <c r="M1138" s="8" t="s">
        <v>1448</v>
      </c>
      <c r="N1138" s="8" t="s">
        <v>1370</v>
      </c>
      <c r="O1138" s="20" t="s">
        <v>1449</v>
      </c>
      <c r="P1138" s="31"/>
      <c r="Q1138" s="15">
        <f t="shared" si="71"/>
        <v>0.31583720851151209</v>
      </c>
      <c r="R1138" s="49"/>
      <c r="S1138" s="49"/>
      <c r="T1138" s="49"/>
    </row>
    <row r="1139" spans="1:20" s="11" customFormat="1" ht="11.1" customHeight="1">
      <c r="A1139" s="29"/>
      <c r="B1139" s="46">
        <v>41460</v>
      </c>
      <c r="C1139" s="11" t="s">
        <v>163</v>
      </c>
      <c r="D1139" s="11" t="s">
        <v>91</v>
      </c>
      <c r="E1139" s="16">
        <f t="shared" si="73"/>
        <v>1.5791860425575606E-3</v>
      </c>
      <c r="I1139" s="11" t="s">
        <v>88</v>
      </c>
      <c r="J1139" s="11" t="s">
        <v>163</v>
      </c>
      <c r="K1139" s="11" t="s">
        <v>91</v>
      </c>
      <c r="L1139" s="11" t="s">
        <v>773</v>
      </c>
      <c r="M1139" s="8" t="s">
        <v>1381</v>
      </c>
      <c r="N1139" s="8" t="s">
        <v>1370</v>
      </c>
      <c r="O1139" s="20" t="s">
        <v>1477</v>
      </c>
      <c r="P1139" s="31"/>
      <c r="Q1139" s="15">
        <f t="shared" si="71"/>
        <v>0.31583720851151209</v>
      </c>
      <c r="R1139" s="49"/>
      <c r="S1139" s="49"/>
      <c r="T1139" s="49"/>
    </row>
    <row r="1140" spans="1:20" s="11" customFormat="1" ht="11.1" customHeight="1">
      <c r="A1140" s="29"/>
      <c r="B1140" s="46">
        <v>41460</v>
      </c>
      <c r="C1140" s="11" t="s">
        <v>164</v>
      </c>
      <c r="D1140" s="11" t="s">
        <v>91</v>
      </c>
      <c r="E1140" s="16">
        <f t="shared" si="73"/>
        <v>1.5791860425575606E-3</v>
      </c>
      <c r="I1140" s="11" t="s">
        <v>88</v>
      </c>
      <c r="J1140" s="11" t="s">
        <v>164</v>
      </c>
      <c r="K1140" s="11" t="s">
        <v>91</v>
      </c>
      <c r="L1140" s="11" t="s">
        <v>774</v>
      </c>
      <c r="M1140" s="8" t="s">
        <v>1390</v>
      </c>
      <c r="N1140" s="8" t="s">
        <v>1370</v>
      </c>
      <c r="O1140" s="20" t="s">
        <v>1410</v>
      </c>
      <c r="P1140" s="31"/>
      <c r="Q1140" s="15">
        <f t="shared" si="71"/>
        <v>0.31583720851151209</v>
      </c>
      <c r="R1140" s="49"/>
      <c r="S1140" s="49"/>
      <c r="T1140" s="49"/>
    </row>
    <row r="1141" spans="1:20" s="11" customFormat="1" ht="11.1" customHeight="1">
      <c r="A1141" s="29"/>
      <c r="B1141" s="46">
        <v>41463</v>
      </c>
      <c r="C1141" s="11" t="s">
        <v>145</v>
      </c>
      <c r="D1141" s="11" t="s">
        <v>91</v>
      </c>
      <c r="E1141" s="16">
        <f t="shared" si="73"/>
        <v>1.5788870800537867E-3</v>
      </c>
      <c r="I1141" s="11" t="s">
        <v>88</v>
      </c>
      <c r="J1141" s="11" t="s">
        <v>775</v>
      </c>
      <c r="K1141" s="11" t="s">
        <v>91</v>
      </c>
      <c r="L1141" s="11" t="s">
        <v>776</v>
      </c>
      <c r="M1141" s="8" t="s">
        <v>1423</v>
      </c>
      <c r="N1141" s="8" t="s">
        <v>1370</v>
      </c>
      <c r="O1141" s="20" t="s">
        <v>1371</v>
      </c>
      <c r="P1141" s="31"/>
      <c r="Q1141" s="15">
        <f t="shared" si="71"/>
        <v>0.31577741601075732</v>
      </c>
      <c r="R1141" s="49"/>
      <c r="S1141" s="49"/>
      <c r="T1141" s="49"/>
    </row>
    <row r="1142" spans="1:20" s="11" customFormat="1" ht="11.1" customHeight="1">
      <c r="A1142" s="29"/>
      <c r="B1142" s="46">
        <v>41463</v>
      </c>
      <c r="C1142" s="11" t="s">
        <v>165</v>
      </c>
      <c r="D1142" s="11" t="s">
        <v>91</v>
      </c>
      <c r="E1142" s="16">
        <f t="shared" si="73"/>
        <v>1.5788870800537867E-3</v>
      </c>
      <c r="I1142" s="11" t="s">
        <v>88</v>
      </c>
      <c r="J1142" s="11" t="s">
        <v>165</v>
      </c>
      <c r="K1142" s="11" t="s">
        <v>91</v>
      </c>
      <c r="L1142" s="11" t="s">
        <v>777</v>
      </c>
      <c r="M1142" s="8" t="s">
        <v>1405</v>
      </c>
      <c r="N1142" s="8" t="s">
        <v>1370</v>
      </c>
      <c r="O1142" s="20" t="s">
        <v>1387</v>
      </c>
      <c r="P1142" s="31"/>
      <c r="Q1142" s="15">
        <f t="shared" si="71"/>
        <v>0.31577741601075732</v>
      </c>
      <c r="R1142" s="49"/>
      <c r="S1142" s="49"/>
      <c r="T1142" s="49"/>
    </row>
    <row r="1143" spans="1:20" s="11" customFormat="1" ht="11.1" customHeight="1">
      <c r="A1143" s="29"/>
      <c r="B1143" s="46">
        <v>41463</v>
      </c>
      <c r="C1143" s="11" t="s">
        <v>166</v>
      </c>
      <c r="D1143" s="11" t="s">
        <v>91</v>
      </c>
      <c r="E1143" s="16">
        <f t="shared" si="73"/>
        <v>1.5788870800537867E-3</v>
      </c>
      <c r="I1143" s="11" t="s">
        <v>88</v>
      </c>
      <c r="J1143" s="11" t="s">
        <v>166</v>
      </c>
      <c r="K1143" s="11" t="s">
        <v>91</v>
      </c>
      <c r="L1143" s="11" t="s">
        <v>778</v>
      </c>
      <c r="M1143" s="8" t="s">
        <v>1424</v>
      </c>
      <c r="N1143" s="8" t="s">
        <v>1370</v>
      </c>
      <c r="O1143" s="20" t="s">
        <v>1477</v>
      </c>
      <c r="P1143" s="31"/>
      <c r="Q1143" s="15">
        <f t="shared" si="71"/>
        <v>0.31577741601075732</v>
      </c>
      <c r="R1143" s="49"/>
      <c r="S1143" s="49"/>
      <c r="T1143" s="49"/>
    </row>
    <row r="1144" spans="1:20" s="11" customFormat="1" ht="11.1" customHeight="1">
      <c r="A1144" s="29"/>
      <c r="B1144" s="46">
        <v>41463</v>
      </c>
      <c r="C1144" s="11" t="s">
        <v>98</v>
      </c>
      <c r="D1144" s="11" t="s">
        <v>90</v>
      </c>
      <c r="G1144" s="38">
        <f>min半7列*Q1144</f>
        <v>0.43743548746819549</v>
      </c>
      <c r="I1144" s="11" t="s">
        <v>88</v>
      </c>
      <c r="J1144" s="11" t="s">
        <v>98</v>
      </c>
      <c r="K1144" s="11" t="s">
        <v>15</v>
      </c>
      <c r="L1144" s="11" t="s">
        <v>779</v>
      </c>
      <c r="M1144" s="8" t="s">
        <v>1838</v>
      </c>
      <c r="N1144" s="8" t="s">
        <v>1772</v>
      </c>
      <c r="O1144" s="23"/>
      <c r="P1144" s="32" t="s">
        <v>1779</v>
      </c>
      <c r="Q1144" s="15">
        <f t="shared" si="71"/>
        <v>0.31577741601075732</v>
      </c>
      <c r="R1144" s="49">
        <v>10</v>
      </c>
      <c r="S1144" s="49">
        <v>50</v>
      </c>
      <c r="T1144" s="49">
        <v>100</v>
      </c>
    </row>
    <row r="1145" spans="1:20" s="11" customFormat="1" ht="11.1" customHeight="1">
      <c r="A1145" s="29"/>
      <c r="B1145" s="46">
        <v>41463</v>
      </c>
      <c r="C1145" s="11" t="s">
        <v>132</v>
      </c>
      <c r="D1145" s="11" t="s">
        <v>90</v>
      </c>
      <c r="G1145" s="38">
        <f>min半7列*Q1145</f>
        <v>0.43743548746819549</v>
      </c>
      <c r="I1145" s="11" t="s">
        <v>88</v>
      </c>
      <c r="J1145" s="11" t="s">
        <v>137</v>
      </c>
      <c r="K1145" s="11" t="s">
        <v>15</v>
      </c>
      <c r="L1145" s="11" t="s">
        <v>781</v>
      </c>
      <c r="M1145" s="8" t="s">
        <v>1825</v>
      </c>
      <c r="N1145" s="8" t="s">
        <v>1775</v>
      </c>
      <c r="O1145" s="23"/>
      <c r="P1145" s="32" t="s">
        <v>1779</v>
      </c>
      <c r="Q1145" s="15">
        <f t="shared" si="71"/>
        <v>0.31577741601075732</v>
      </c>
      <c r="R1145" s="49"/>
      <c r="S1145" s="49"/>
      <c r="T1145" s="49"/>
    </row>
    <row r="1146" spans="1:20" s="11" customFormat="1" ht="11.1" customHeight="1">
      <c r="A1146" s="29"/>
      <c r="B1146" s="46">
        <v>41463</v>
      </c>
      <c r="C1146" s="11" t="s">
        <v>132</v>
      </c>
      <c r="D1146" s="11" t="s">
        <v>90</v>
      </c>
      <c r="G1146" s="38">
        <f>min半7列*Q1146</f>
        <v>0.43743548746819549</v>
      </c>
      <c r="I1146" s="11" t="s">
        <v>88</v>
      </c>
      <c r="J1146" s="11" t="s">
        <v>137</v>
      </c>
      <c r="K1146" s="11" t="s">
        <v>15</v>
      </c>
      <c r="L1146" s="11" t="s">
        <v>780</v>
      </c>
      <c r="M1146" s="8" t="s">
        <v>1825</v>
      </c>
      <c r="N1146" s="8" t="s">
        <v>1775</v>
      </c>
      <c r="O1146" s="23"/>
      <c r="P1146" s="32" t="s">
        <v>1779</v>
      </c>
      <c r="Q1146" s="15">
        <f t="shared" si="71"/>
        <v>0.31577741601075732</v>
      </c>
      <c r="R1146" s="49"/>
      <c r="S1146" s="49"/>
      <c r="T1146" s="49"/>
    </row>
    <row r="1147" spans="1:20" s="11" customFormat="1" ht="11.1" customHeight="1">
      <c r="A1147" s="29"/>
      <c r="B1147" s="46">
        <v>41464</v>
      </c>
      <c r="C1147" s="11" t="s">
        <v>168</v>
      </c>
      <c r="D1147" s="11" t="s">
        <v>91</v>
      </c>
      <c r="E1147" s="16">
        <f>min半5列*Q1147</f>
        <v>1.5787874384636971E-3</v>
      </c>
      <c r="I1147" s="11" t="s">
        <v>88</v>
      </c>
      <c r="J1147" s="11" t="s">
        <v>168</v>
      </c>
      <c r="K1147" s="11" t="s">
        <v>91</v>
      </c>
      <c r="L1147" s="11" t="s">
        <v>782</v>
      </c>
      <c r="M1147" s="8" t="s">
        <v>1476</v>
      </c>
      <c r="N1147" s="8" t="s">
        <v>1370</v>
      </c>
      <c r="O1147" s="20" t="s">
        <v>1437</v>
      </c>
      <c r="P1147" s="31"/>
      <c r="Q1147" s="15">
        <f t="shared" si="71"/>
        <v>0.31575748769273942</v>
      </c>
      <c r="R1147" s="49"/>
      <c r="S1147" s="49"/>
      <c r="T1147" s="49"/>
    </row>
    <row r="1148" spans="1:20" s="11" customFormat="1" ht="11.1" customHeight="1">
      <c r="A1148" s="29"/>
      <c r="B1148" s="46">
        <v>41464</v>
      </c>
      <c r="C1148" s="11" t="s">
        <v>171</v>
      </c>
      <c r="D1148" s="11" t="s">
        <v>91</v>
      </c>
      <c r="E1148" s="16">
        <f>min半5列*Q1148</f>
        <v>1.5787874384636971E-3</v>
      </c>
      <c r="I1148" s="11" t="s">
        <v>88</v>
      </c>
      <c r="J1148" s="11" t="s">
        <v>171</v>
      </c>
      <c r="K1148" s="11" t="s">
        <v>91</v>
      </c>
      <c r="L1148" s="11" t="s">
        <v>783</v>
      </c>
      <c r="M1148" s="8" t="s">
        <v>1386</v>
      </c>
      <c r="N1148" s="8" t="s">
        <v>1370</v>
      </c>
      <c r="O1148" s="20" t="s">
        <v>1371</v>
      </c>
      <c r="P1148" s="31"/>
      <c r="Q1148" s="15">
        <f t="shared" si="71"/>
        <v>0.31575748769273942</v>
      </c>
      <c r="R1148" s="49"/>
      <c r="S1148" s="49"/>
      <c r="T1148" s="49"/>
    </row>
    <row r="1149" spans="1:20" s="11" customFormat="1" ht="11.1" customHeight="1">
      <c r="A1149" s="29"/>
      <c r="B1149" s="46">
        <v>41464</v>
      </c>
      <c r="C1149" s="11" t="s">
        <v>167</v>
      </c>
      <c r="D1149" s="11" t="s">
        <v>91</v>
      </c>
      <c r="E1149" s="16">
        <f>min半5列*Q1149</f>
        <v>1.5787874384636971E-3</v>
      </c>
      <c r="I1149" s="11" t="s">
        <v>88</v>
      </c>
      <c r="J1149" s="11" t="s">
        <v>167</v>
      </c>
      <c r="K1149" s="11" t="s">
        <v>91</v>
      </c>
      <c r="L1149" s="11" t="s">
        <v>784</v>
      </c>
      <c r="M1149" s="8" t="s">
        <v>1432</v>
      </c>
      <c r="N1149" s="8" t="s">
        <v>1370</v>
      </c>
      <c r="O1149" s="20" t="s">
        <v>1371</v>
      </c>
      <c r="P1149" s="31"/>
      <c r="Q1149" s="15">
        <f t="shared" si="71"/>
        <v>0.31575748769273942</v>
      </c>
      <c r="R1149" s="49"/>
      <c r="S1149" s="49"/>
      <c r="T1149" s="49"/>
    </row>
    <row r="1150" spans="1:20" s="11" customFormat="1" ht="11.1" customHeight="1">
      <c r="A1150" s="29"/>
      <c r="B1150" s="46">
        <v>41464</v>
      </c>
      <c r="C1150" s="11" t="s">
        <v>169</v>
      </c>
      <c r="D1150" s="11" t="s">
        <v>91</v>
      </c>
      <c r="E1150" s="16">
        <f>min半5列*Q1150</f>
        <v>1.5787874384636971E-3</v>
      </c>
      <c r="I1150" s="11" t="s">
        <v>88</v>
      </c>
      <c r="K1150" s="11" t="s">
        <v>91</v>
      </c>
      <c r="L1150" s="11" t="s">
        <v>785</v>
      </c>
      <c r="M1150" s="8" t="s">
        <v>1369</v>
      </c>
      <c r="N1150" s="8" t="s">
        <v>1370</v>
      </c>
      <c r="O1150" s="20" t="s">
        <v>1371</v>
      </c>
      <c r="P1150" s="31"/>
      <c r="Q1150" s="15">
        <f t="shared" si="71"/>
        <v>0.31575748769273942</v>
      </c>
      <c r="R1150" s="49"/>
      <c r="S1150" s="49"/>
      <c r="T1150" s="49"/>
    </row>
    <row r="1151" spans="1:20" s="11" customFormat="1" ht="11.1" customHeight="1">
      <c r="A1151" s="29"/>
      <c r="B1151" s="46">
        <v>41464</v>
      </c>
      <c r="C1151" s="11" t="s">
        <v>170</v>
      </c>
      <c r="D1151" s="11" t="s">
        <v>91</v>
      </c>
      <c r="E1151" s="16">
        <f>min半5列*Q1151</f>
        <v>1.5787874384636971E-3</v>
      </c>
      <c r="I1151" s="11" t="s">
        <v>88</v>
      </c>
      <c r="J1151" s="11" t="s">
        <v>170</v>
      </c>
      <c r="K1151" s="11" t="s">
        <v>91</v>
      </c>
      <c r="L1151" s="11" t="s">
        <v>786</v>
      </c>
      <c r="M1151" s="8" t="s">
        <v>1351</v>
      </c>
      <c r="N1151" s="8" t="s">
        <v>1370</v>
      </c>
      <c r="O1151" s="20" t="s">
        <v>1449</v>
      </c>
      <c r="P1151" s="31"/>
      <c r="Q1151" s="15">
        <f t="shared" si="71"/>
        <v>0.31575748769273942</v>
      </c>
      <c r="R1151" s="49"/>
      <c r="S1151" s="49"/>
      <c r="T1151" s="49"/>
    </row>
    <row r="1152" spans="1:20" s="11" customFormat="1" ht="11.1" customHeight="1">
      <c r="A1152" s="29"/>
      <c r="B1152" s="46">
        <v>41464</v>
      </c>
      <c r="C1152" s="11" t="s">
        <v>63</v>
      </c>
      <c r="D1152" s="11" t="s">
        <v>90</v>
      </c>
      <c r="G1152" s="38">
        <f>min半7列*Q1152</f>
        <v>0.43740788146135462</v>
      </c>
      <c r="I1152" s="11" t="s">
        <v>88</v>
      </c>
      <c r="J1152" s="11" t="s">
        <v>315</v>
      </c>
      <c r="K1152" s="11" t="s">
        <v>84</v>
      </c>
      <c r="L1152" s="11" t="s">
        <v>787</v>
      </c>
      <c r="M1152" s="8" t="s">
        <v>1795</v>
      </c>
      <c r="N1152" s="8" t="s">
        <v>1775</v>
      </c>
      <c r="O1152" s="21" t="s">
        <v>1660</v>
      </c>
      <c r="P1152" s="32" t="s">
        <v>1773</v>
      </c>
      <c r="Q1152" s="15">
        <f t="shared" si="71"/>
        <v>0.31575748769273942</v>
      </c>
      <c r="R1152" s="49"/>
      <c r="S1152" s="49"/>
      <c r="T1152" s="49"/>
    </row>
    <row r="1153" spans="1:20" s="11" customFormat="1" ht="11.1" customHeight="1">
      <c r="A1153" s="29"/>
      <c r="B1153" s="46">
        <v>41464</v>
      </c>
      <c r="C1153" s="11" t="s">
        <v>78</v>
      </c>
      <c r="D1153" s="11" t="s">
        <v>90</v>
      </c>
      <c r="G1153" s="38">
        <f>min半7列*Q1153</f>
        <v>0.43740788146135462</v>
      </c>
      <c r="I1153" s="11" t="s">
        <v>88</v>
      </c>
      <c r="J1153" s="11" t="s">
        <v>133</v>
      </c>
      <c r="K1153" s="11" t="s">
        <v>18</v>
      </c>
      <c r="L1153" s="11" t="s">
        <v>330</v>
      </c>
      <c r="M1153" s="8" t="s">
        <v>1816</v>
      </c>
      <c r="N1153" s="8" t="s">
        <v>1775</v>
      </c>
      <c r="O1153" s="21" t="s">
        <v>1615</v>
      </c>
      <c r="P1153" s="32" t="s">
        <v>1773</v>
      </c>
      <c r="Q1153" s="15">
        <f t="shared" si="71"/>
        <v>0.31575748769273942</v>
      </c>
      <c r="R1153" s="49"/>
      <c r="S1153" s="49"/>
      <c r="T1153" s="49"/>
    </row>
    <row r="1154" spans="1:20" s="11" customFormat="1" ht="11.1" customHeight="1">
      <c r="A1154" s="29"/>
      <c r="B1154" s="46">
        <v>41464</v>
      </c>
      <c r="C1154" s="11" t="s">
        <v>79</v>
      </c>
      <c r="D1154" s="11" t="s">
        <v>90</v>
      </c>
      <c r="G1154" s="38">
        <f>min半7列*Q1154</f>
        <v>0.43740788146135462</v>
      </c>
      <c r="I1154" s="11" t="s">
        <v>88</v>
      </c>
      <c r="J1154" s="11" t="s">
        <v>61</v>
      </c>
      <c r="K1154" s="11" t="s">
        <v>21</v>
      </c>
      <c r="L1154" s="11" t="s">
        <v>341</v>
      </c>
      <c r="M1154" s="8" t="s">
        <v>1923</v>
      </c>
      <c r="N1154" s="8" t="s">
        <v>1775</v>
      </c>
      <c r="O1154" s="21" t="s">
        <v>1985</v>
      </c>
      <c r="P1154" s="32" t="s">
        <v>1773</v>
      </c>
      <c r="Q1154" s="15">
        <f t="shared" si="71"/>
        <v>0.31575748769273942</v>
      </c>
      <c r="R1154" s="49"/>
      <c r="S1154" s="49"/>
      <c r="T1154" s="49"/>
    </row>
    <row r="1155" spans="1:20" s="11" customFormat="1" ht="11.1" customHeight="1">
      <c r="A1155" s="29"/>
      <c r="B1155" s="46">
        <v>41464</v>
      </c>
      <c r="C1155" s="11" t="s">
        <v>114</v>
      </c>
      <c r="D1155" s="11" t="s">
        <v>90</v>
      </c>
      <c r="G1155" s="38">
        <f>min半7列*Q1155</f>
        <v>0.43740788146135462</v>
      </c>
      <c r="I1155" s="11" t="s">
        <v>88</v>
      </c>
      <c r="J1155" s="11" t="s">
        <v>114</v>
      </c>
      <c r="K1155" s="11" t="s">
        <v>15</v>
      </c>
      <c r="L1155" s="11" t="s">
        <v>760</v>
      </c>
      <c r="M1155" s="8" t="s">
        <v>1839</v>
      </c>
      <c r="N1155" s="8" t="s">
        <v>1775</v>
      </c>
      <c r="O1155" s="23"/>
      <c r="P1155" s="32" t="s">
        <v>1779</v>
      </c>
      <c r="Q1155" s="15">
        <f t="shared" si="71"/>
        <v>0.31575748769273942</v>
      </c>
      <c r="R1155" s="49"/>
      <c r="S1155" s="49"/>
      <c r="T1155" s="49"/>
    </row>
    <row r="1156" spans="1:20" s="11" customFormat="1" ht="11.1" customHeight="1">
      <c r="A1156" s="29"/>
      <c r="B1156" s="46">
        <v>41464</v>
      </c>
      <c r="C1156" s="11" t="s">
        <v>114</v>
      </c>
      <c r="D1156" s="11" t="s">
        <v>90</v>
      </c>
      <c r="G1156" s="38">
        <f>min半7列*Q1156</f>
        <v>0.43740788146135462</v>
      </c>
      <c r="I1156" s="11" t="s">
        <v>88</v>
      </c>
      <c r="J1156" s="11" t="s">
        <v>114</v>
      </c>
      <c r="K1156" s="11" t="s">
        <v>15</v>
      </c>
      <c r="L1156" s="11" t="s">
        <v>760</v>
      </c>
      <c r="M1156" s="8" t="s">
        <v>1839</v>
      </c>
      <c r="N1156" s="8" t="s">
        <v>1775</v>
      </c>
      <c r="O1156" s="23"/>
      <c r="P1156" s="32" t="s">
        <v>1779</v>
      </c>
      <c r="Q1156" s="15">
        <f t="shared" si="71"/>
        <v>0.31575748769273942</v>
      </c>
      <c r="R1156" s="49"/>
      <c r="S1156" s="49"/>
      <c r="T1156" s="49"/>
    </row>
    <row r="1157" spans="1:20" s="11" customFormat="1" ht="11.1" customHeight="1">
      <c r="A1157" s="29"/>
      <c r="B1157" s="46">
        <v>41465</v>
      </c>
      <c r="C1157" s="11" t="s">
        <v>172</v>
      </c>
      <c r="D1157" s="11" t="s">
        <v>91</v>
      </c>
      <c r="E1157" s="16">
        <f t="shared" ref="E1157:E1175" si="74">min半5列*Q1157</f>
        <v>1.5786878031618637E-3</v>
      </c>
      <c r="I1157" s="11" t="s">
        <v>88</v>
      </c>
      <c r="J1157" s="11" t="s">
        <v>172</v>
      </c>
      <c r="K1157" s="11" t="s">
        <v>91</v>
      </c>
      <c r="L1157" s="11" t="s">
        <v>788</v>
      </c>
      <c r="M1157" s="8" t="s">
        <v>1401</v>
      </c>
      <c r="N1157" s="8" t="s">
        <v>1370</v>
      </c>
      <c r="O1157" s="20" t="s">
        <v>1366</v>
      </c>
      <c r="P1157" s="31"/>
      <c r="Q1157" s="15">
        <f t="shared" si="71"/>
        <v>0.31573756063237274</v>
      </c>
      <c r="R1157" s="49"/>
      <c r="S1157" s="49"/>
      <c r="T1157" s="49"/>
    </row>
    <row r="1158" spans="1:20" s="11" customFormat="1" ht="11.1" customHeight="1">
      <c r="A1158" s="29"/>
      <c r="B1158" s="46">
        <v>41465</v>
      </c>
      <c r="C1158" s="11" t="s">
        <v>145</v>
      </c>
      <c r="D1158" s="11" t="s">
        <v>91</v>
      </c>
      <c r="E1158" s="16">
        <f t="shared" si="74"/>
        <v>1.5786878031618637E-3</v>
      </c>
      <c r="I1158" s="11" t="s">
        <v>88</v>
      </c>
      <c r="J1158" s="11" t="s">
        <v>775</v>
      </c>
      <c r="K1158" s="11" t="s">
        <v>91</v>
      </c>
      <c r="L1158" s="11" t="s">
        <v>789</v>
      </c>
      <c r="M1158" s="8" t="s">
        <v>1447</v>
      </c>
      <c r="N1158" s="8" t="s">
        <v>1370</v>
      </c>
      <c r="O1158" s="20" t="s">
        <v>1437</v>
      </c>
      <c r="P1158" s="31"/>
      <c r="Q1158" s="15">
        <f t="shared" si="71"/>
        <v>0.31573756063237274</v>
      </c>
      <c r="R1158" s="49"/>
      <c r="S1158" s="49"/>
      <c r="T1158" s="49"/>
    </row>
    <row r="1159" spans="1:20" s="11" customFormat="1" ht="11.1" customHeight="1">
      <c r="A1159" s="29"/>
      <c r="B1159" s="46">
        <v>41465</v>
      </c>
      <c r="C1159" s="11" t="s">
        <v>158</v>
      </c>
      <c r="D1159" s="11" t="s">
        <v>91</v>
      </c>
      <c r="E1159" s="16">
        <f t="shared" si="74"/>
        <v>1.5786878031618637E-3</v>
      </c>
      <c r="I1159" s="11" t="s">
        <v>88</v>
      </c>
      <c r="K1159" s="11" t="s">
        <v>91</v>
      </c>
      <c r="L1159" s="11" t="s">
        <v>790</v>
      </c>
      <c r="M1159" s="8" t="s">
        <v>1394</v>
      </c>
      <c r="N1159" s="8" t="s">
        <v>1370</v>
      </c>
      <c r="O1159" s="20" t="s">
        <v>1395</v>
      </c>
      <c r="P1159" s="31"/>
      <c r="Q1159" s="15">
        <f t="shared" si="71"/>
        <v>0.31573756063237274</v>
      </c>
      <c r="R1159" s="49"/>
      <c r="S1159" s="49"/>
      <c r="T1159" s="49"/>
    </row>
    <row r="1160" spans="1:20" s="11" customFormat="1" ht="11.1" customHeight="1">
      <c r="A1160" s="29"/>
      <c r="B1160" s="46">
        <v>41466</v>
      </c>
      <c r="C1160" s="11" t="s">
        <v>134</v>
      </c>
      <c r="D1160" s="11" t="s">
        <v>91</v>
      </c>
      <c r="E1160" s="16">
        <f t="shared" si="74"/>
        <v>1.5785881741478894E-3</v>
      </c>
      <c r="I1160" s="11" t="s">
        <v>88</v>
      </c>
      <c r="J1160" s="11" t="s">
        <v>134</v>
      </c>
      <c r="K1160" s="11" t="s">
        <v>91</v>
      </c>
      <c r="L1160" s="11" t="s">
        <v>791</v>
      </c>
      <c r="M1160" s="8" t="s">
        <v>1513</v>
      </c>
      <c r="N1160" s="8" t="s">
        <v>1370</v>
      </c>
      <c r="O1160" s="20" t="s">
        <v>1385</v>
      </c>
      <c r="P1160" s="31"/>
      <c r="Q1160" s="15">
        <f t="shared" si="71"/>
        <v>0.31571763482957788</v>
      </c>
      <c r="R1160" s="49"/>
      <c r="S1160" s="49"/>
      <c r="T1160" s="49"/>
    </row>
    <row r="1161" spans="1:20" s="11" customFormat="1" ht="11.1" customHeight="1">
      <c r="A1161" s="29"/>
      <c r="B1161" s="46">
        <v>41466</v>
      </c>
      <c r="C1161" s="11" t="s">
        <v>44</v>
      </c>
      <c r="D1161" s="11" t="s">
        <v>91</v>
      </c>
      <c r="E1161" s="16">
        <f t="shared" si="74"/>
        <v>1.5785881741478894E-3</v>
      </c>
      <c r="I1161" s="11" t="s">
        <v>88</v>
      </c>
      <c r="J1161" s="11" t="s">
        <v>44</v>
      </c>
      <c r="K1161" s="11" t="s">
        <v>91</v>
      </c>
      <c r="L1161" s="11" t="s">
        <v>792</v>
      </c>
      <c r="M1161" s="8" t="s">
        <v>1448</v>
      </c>
      <c r="N1161" s="8" t="s">
        <v>1370</v>
      </c>
      <c r="O1161" s="20" t="s">
        <v>1395</v>
      </c>
      <c r="P1161" s="31"/>
      <c r="Q1161" s="15">
        <f t="shared" si="71"/>
        <v>0.31571763482957788</v>
      </c>
      <c r="R1161" s="49"/>
      <c r="S1161" s="49"/>
      <c r="T1161" s="49"/>
    </row>
    <row r="1162" spans="1:20" s="11" customFormat="1" ht="11.1" customHeight="1">
      <c r="A1162" s="29"/>
      <c r="B1162" s="46">
        <v>41466</v>
      </c>
      <c r="C1162" s="11" t="s">
        <v>46</v>
      </c>
      <c r="D1162" s="11" t="s">
        <v>91</v>
      </c>
      <c r="E1162" s="16">
        <f t="shared" si="74"/>
        <v>1.5785881741478894E-3</v>
      </c>
      <c r="I1162" s="11" t="s">
        <v>88</v>
      </c>
      <c r="J1162" s="11" t="s">
        <v>46</v>
      </c>
      <c r="K1162" s="11" t="s">
        <v>91</v>
      </c>
      <c r="L1162" s="11" t="s">
        <v>793</v>
      </c>
      <c r="M1162" s="8" t="s">
        <v>1390</v>
      </c>
      <c r="N1162" s="8" t="s">
        <v>1370</v>
      </c>
      <c r="O1162" s="20" t="s">
        <v>1449</v>
      </c>
      <c r="P1162" s="31"/>
      <c r="Q1162" s="15">
        <f t="shared" si="71"/>
        <v>0.31571763482957788</v>
      </c>
      <c r="R1162" s="49"/>
      <c r="S1162" s="49"/>
      <c r="T1162" s="49"/>
    </row>
    <row r="1163" spans="1:20" s="11" customFormat="1" ht="11.1" customHeight="1">
      <c r="A1163" s="29"/>
      <c r="B1163" s="46">
        <v>41467</v>
      </c>
      <c r="C1163" s="11" t="s">
        <v>145</v>
      </c>
      <c r="D1163" s="11" t="s">
        <v>91</v>
      </c>
      <c r="E1163" s="16">
        <f t="shared" si="74"/>
        <v>1.5784885514213785E-3</v>
      </c>
      <c r="I1163" s="11" t="s">
        <v>88</v>
      </c>
      <c r="J1163" s="11" t="s">
        <v>415</v>
      </c>
      <c r="K1163" s="11" t="s">
        <v>91</v>
      </c>
      <c r="L1163" s="11" t="s">
        <v>794</v>
      </c>
      <c r="M1163" s="8" t="s">
        <v>1423</v>
      </c>
      <c r="N1163" s="8" t="s">
        <v>1370</v>
      </c>
      <c r="O1163" s="20" t="s">
        <v>1360</v>
      </c>
      <c r="P1163" s="31"/>
      <c r="Q1163" s="15">
        <f t="shared" si="71"/>
        <v>0.31569771028427568</v>
      </c>
      <c r="R1163" s="49"/>
      <c r="S1163" s="49"/>
      <c r="T1163" s="49"/>
    </row>
    <row r="1164" spans="1:20" s="11" customFormat="1" ht="11.1" customHeight="1">
      <c r="A1164" s="29"/>
      <c r="B1164" s="46">
        <v>41467</v>
      </c>
      <c r="C1164" s="11" t="s">
        <v>47</v>
      </c>
      <c r="D1164" s="11" t="s">
        <v>91</v>
      </c>
      <c r="E1164" s="16">
        <f t="shared" si="74"/>
        <v>1.5784885514213785E-3</v>
      </c>
      <c r="I1164" s="11" t="s">
        <v>88</v>
      </c>
      <c r="J1164" s="11" t="s">
        <v>47</v>
      </c>
      <c r="K1164" s="11" t="s">
        <v>91</v>
      </c>
      <c r="L1164" s="11" t="s">
        <v>795</v>
      </c>
      <c r="M1164" s="8" t="s">
        <v>1405</v>
      </c>
      <c r="N1164" s="8" t="s">
        <v>1370</v>
      </c>
      <c r="O1164" s="20" t="s">
        <v>1373</v>
      </c>
      <c r="P1164" s="31"/>
      <c r="Q1164" s="15">
        <f t="shared" si="71"/>
        <v>0.31569771028427568</v>
      </c>
      <c r="R1164" s="49"/>
      <c r="S1164" s="49"/>
      <c r="T1164" s="49"/>
    </row>
    <row r="1165" spans="1:20" s="11" customFormat="1" ht="11.1" customHeight="1">
      <c r="A1165" s="29"/>
      <c r="B1165" s="46">
        <v>41467</v>
      </c>
      <c r="C1165" s="11" t="s">
        <v>49</v>
      </c>
      <c r="D1165" s="11" t="s">
        <v>91</v>
      </c>
      <c r="E1165" s="16">
        <f t="shared" si="74"/>
        <v>1.5784885514213785E-3</v>
      </c>
      <c r="I1165" s="11" t="s">
        <v>88</v>
      </c>
      <c r="J1165" s="11" t="s">
        <v>49</v>
      </c>
      <c r="K1165" s="11" t="s">
        <v>91</v>
      </c>
      <c r="L1165" s="11" t="s">
        <v>796</v>
      </c>
      <c r="M1165" s="8" t="s">
        <v>1432</v>
      </c>
      <c r="N1165" s="8" t="s">
        <v>1370</v>
      </c>
      <c r="O1165" s="20" t="s">
        <v>1395</v>
      </c>
      <c r="P1165" s="31"/>
      <c r="Q1165" s="15">
        <f t="shared" si="71"/>
        <v>0.31569771028427568</v>
      </c>
      <c r="R1165" s="49"/>
      <c r="S1165" s="49"/>
      <c r="T1165" s="49"/>
    </row>
    <row r="1166" spans="1:20" s="11" customFormat="1" ht="11.1" customHeight="1">
      <c r="A1166" s="29"/>
      <c r="B1166" s="46">
        <v>41467</v>
      </c>
      <c r="C1166" s="11" t="s">
        <v>45</v>
      </c>
      <c r="D1166" s="11" t="s">
        <v>91</v>
      </c>
      <c r="E1166" s="16">
        <f t="shared" si="74"/>
        <v>1.5784885514213785E-3</v>
      </c>
      <c r="I1166" s="11" t="s">
        <v>88</v>
      </c>
      <c r="J1166" s="11" t="s">
        <v>45</v>
      </c>
      <c r="K1166" s="11" t="s">
        <v>91</v>
      </c>
      <c r="L1166" s="11" t="s">
        <v>797</v>
      </c>
      <c r="M1166" s="8" t="s">
        <v>1381</v>
      </c>
      <c r="N1166" s="8" t="s">
        <v>1370</v>
      </c>
      <c r="O1166" s="20" t="s">
        <v>1437</v>
      </c>
      <c r="P1166" s="31"/>
      <c r="Q1166" s="15">
        <f t="shared" si="71"/>
        <v>0.31569771028427568</v>
      </c>
      <c r="R1166" s="49"/>
      <c r="S1166" s="49"/>
      <c r="T1166" s="49"/>
    </row>
    <row r="1167" spans="1:20" s="11" customFormat="1" ht="11.1" customHeight="1">
      <c r="A1167" s="29"/>
      <c r="B1167" s="46">
        <v>41467</v>
      </c>
      <c r="C1167" s="11" t="s">
        <v>48</v>
      </c>
      <c r="D1167" s="11" t="s">
        <v>91</v>
      </c>
      <c r="E1167" s="16">
        <f t="shared" si="74"/>
        <v>1.5784885514213785E-3</v>
      </c>
      <c r="I1167" s="11" t="s">
        <v>88</v>
      </c>
      <c r="J1167" s="11" t="s">
        <v>48</v>
      </c>
      <c r="K1167" s="11" t="s">
        <v>91</v>
      </c>
      <c r="L1167" s="11" t="s">
        <v>798</v>
      </c>
      <c r="M1167" s="8" t="s">
        <v>1424</v>
      </c>
      <c r="N1167" s="8" t="s">
        <v>1370</v>
      </c>
      <c r="O1167" s="20" t="s">
        <v>1478</v>
      </c>
      <c r="P1167" s="31"/>
      <c r="Q1167" s="15">
        <f t="shared" si="71"/>
        <v>0.31569771028427568</v>
      </c>
      <c r="R1167" s="49"/>
      <c r="S1167" s="49"/>
      <c r="T1167" s="49"/>
    </row>
    <row r="1168" spans="1:20" s="11" customFormat="1" ht="11.1" customHeight="1">
      <c r="A1168" s="29"/>
      <c r="B1168" s="46">
        <v>41471</v>
      </c>
      <c r="C1168" s="11" t="s">
        <v>173</v>
      </c>
      <c r="D1168" s="11" t="s">
        <v>91</v>
      </c>
      <c r="E1168" s="16">
        <f t="shared" si="74"/>
        <v>1.5780901233820228E-3</v>
      </c>
      <c r="I1168" s="11" t="s">
        <v>88</v>
      </c>
      <c r="J1168" s="11" t="s">
        <v>173</v>
      </c>
      <c r="K1168" s="11" t="s">
        <v>91</v>
      </c>
      <c r="L1168" s="11" t="s">
        <v>799</v>
      </c>
      <c r="M1168" s="8" t="s">
        <v>1488</v>
      </c>
      <c r="N1168" s="8" t="s">
        <v>1340</v>
      </c>
      <c r="O1168" s="21">
        <v>4.7</v>
      </c>
      <c r="P1168" s="31" t="s">
        <v>1341</v>
      </c>
      <c r="Q1168" s="15">
        <f t="shared" si="71"/>
        <v>0.31561802467640454</v>
      </c>
      <c r="R1168" s="49"/>
      <c r="S1168" s="49"/>
      <c r="T1168" s="49"/>
    </row>
    <row r="1169" spans="1:20" s="11" customFormat="1" ht="11.1" customHeight="1">
      <c r="A1169" s="29"/>
      <c r="B1169" s="46">
        <v>41471</v>
      </c>
      <c r="C1169" s="11" t="s">
        <v>130</v>
      </c>
      <c r="D1169" s="11" t="s">
        <v>91</v>
      </c>
      <c r="E1169" s="16">
        <f t="shared" si="74"/>
        <v>1.5780901233820228E-3</v>
      </c>
      <c r="I1169" s="11" t="s">
        <v>88</v>
      </c>
      <c r="J1169" s="11" t="s">
        <v>130</v>
      </c>
      <c r="K1169" s="11" t="s">
        <v>91</v>
      </c>
      <c r="L1169" s="11" t="s">
        <v>800</v>
      </c>
      <c r="M1169" s="8" t="s">
        <v>1454</v>
      </c>
      <c r="N1169" s="8" t="s">
        <v>1340</v>
      </c>
      <c r="O1169" s="21">
        <v>4.3</v>
      </c>
      <c r="P1169" s="31" t="s">
        <v>1341</v>
      </c>
      <c r="Q1169" s="15">
        <f t="shared" si="71"/>
        <v>0.31561802467640454</v>
      </c>
      <c r="R1169" s="49"/>
      <c r="S1169" s="49"/>
      <c r="T1169" s="49"/>
    </row>
    <row r="1170" spans="1:20" s="11" customFormat="1" ht="11.1" customHeight="1">
      <c r="A1170" s="29"/>
      <c r="B1170" s="46">
        <v>41471</v>
      </c>
      <c r="C1170" s="11" t="s">
        <v>109</v>
      </c>
      <c r="D1170" s="11" t="s">
        <v>91</v>
      </c>
      <c r="E1170" s="16">
        <f t="shared" si="74"/>
        <v>1.5780901233820228E-3</v>
      </c>
      <c r="I1170" s="11" t="s">
        <v>88</v>
      </c>
      <c r="J1170" s="11" t="s">
        <v>109</v>
      </c>
      <c r="K1170" s="11" t="s">
        <v>91</v>
      </c>
      <c r="L1170" s="11" t="s">
        <v>801</v>
      </c>
      <c r="M1170" s="8" t="s">
        <v>1356</v>
      </c>
      <c r="N1170" s="8" t="s">
        <v>1340</v>
      </c>
      <c r="O1170" s="21">
        <v>4.8</v>
      </c>
      <c r="P1170" s="31" t="s">
        <v>1341</v>
      </c>
      <c r="Q1170" s="15">
        <f t="shared" si="71"/>
        <v>0.31561802467640454</v>
      </c>
      <c r="R1170" s="49"/>
      <c r="S1170" s="49"/>
      <c r="T1170" s="49"/>
    </row>
    <row r="1171" spans="1:20" s="11" customFormat="1" ht="11.1" customHeight="1">
      <c r="A1171" s="29"/>
      <c r="B1171" s="46">
        <v>41471</v>
      </c>
      <c r="C1171" s="11" t="s">
        <v>32</v>
      </c>
      <c r="D1171" s="11" t="s">
        <v>91</v>
      </c>
      <c r="E1171" s="16">
        <f t="shared" si="74"/>
        <v>1.5780901233820228E-3</v>
      </c>
      <c r="I1171" s="11" t="s">
        <v>88</v>
      </c>
      <c r="J1171" s="11" t="s">
        <v>32</v>
      </c>
      <c r="K1171" s="11" t="s">
        <v>91</v>
      </c>
      <c r="L1171" s="11" t="s">
        <v>802</v>
      </c>
      <c r="M1171" s="8" t="s">
        <v>1368</v>
      </c>
      <c r="N1171" s="8" t="s">
        <v>1340</v>
      </c>
      <c r="O1171" s="21">
        <v>4.4000000000000004</v>
      </c>
      <c r="P1171" s="31" t="s">
        <v>1341</v>
      </c>
      <c r="Q1171" s="15">
        <f t="shared" si="71"/>
        <v>0.31561802467640454</v>
      </c>
      <c r="R1171" s="49"/>
      <c r="S1171" s="49"/>
      <c r="T1171" s="49"/>
    </row>
    <row r="1172" spans="1:20" s="11" customFormat="1" ht="11.1" customHeight="1">
      <c r="A1172" s="29"/>
      <c r="B1172" s="46">
        <v>41472</v>
      </c>
      <c r="C1172" s="11" t="s">
        <v>33</v>
      </c>
      <c r="D1172" s="11" t="s">
        <v>91</v>
      </c>
      <c r="E1172" s="16">
        <f t="shared" si="74"/>
        <v>1.5779905320868726E-3</v>
      </c>
      <c r="I1172" s="11" t="s">
        <v>88</v>
      </c>
      <c r="J1172" s="11" t="s">
        <v>33</v>
      </c>
      <c r="K1172" s="11" t="s">
        <v>91</v>
      </c>
      <c r="L1172" s="11" t="s">
        <v>803</v>
      </c>
      <c r="M1172" s="8" t="s">
        <v>1462</v>
      </c>
      <c r="N1172" s="8" t="s">
        <v>1340</v>
      </c>
      <c r="O1172" s="21">
        <v>4</v>
      </c>
      <c r="P1172" s="31" t="s">
        <v>1341</v>
      </c>
      <c r="Q1172" s="15">
        <f t="shared" si="71"/>
        <v>0.31559810641737451</v>
      </c>
      <c r="R1172" s="49"/>
      <c r="S1172" s="49"/>
      <c r="T1172" s="49"/>
    </row>
    <row r="1173" spans="1:20" s="11" customFormat="1" ht="11.1" customHeight="1">
      <c r="A1173" s="29"/>
      <c r="B1173" s="46">
        <v>41472</v>
      </c>
      <c r="C1173" s="11" t="s">
        <v>31</v>
      </c>
      <c r="D1173" s="11" t="s">
        <v>91</v>
      </c>
      <c r="E1173" s="16">
        <f t="shared" si="74"/>
        <v>1.5779905320868726E-3</v>
      </c>
      <c r="I1173" s="11" t="s">
        <v>88</v>
      </c>
      <c r="J1173" s="11" t="s">
        <v>31</v>
      </c>
      <c r="K1173" s="11" t="s">
        <v>91</v>
      </c>
      <c r="L1173" s="11" t="s">
        <v>804</v>
      </c>
      <c r="M1173" s="8" t="s">
        <v>1515</v>
      </c>
      <c r="N1173" s="8" t="s">
        <v>1340</v>
      </c>
      <c r="O1173" s="21">
        <v>4.8</v>
      </c>
      <c r="P1173" s="31" t="s">
        <v>1341</v>
      </c>
      <c r="Q1173" s="15">
        <f t="shared" si="71"/>
        <v>0.31559810641737451</v>
      </c>
      <c r="R1173" s="49"/>
      <c r="S1173" s="49"/>
      <c r="T1173" s="49"/>
    </row>
    <row r="1174" spans="1:20" s="11" customFormat="1" ht="11.1" customHeight="1">
      <c r="A1174" s="29"/>
      <c r="B1174" s="46">
        <v>41472</v>
      </c>
      <c r="C1174" s="11" t="s">
        <v>174</v>
      </c>
      <c r="D1174" s="11" t="s">
        <v>91</v>
      </c>
      <c r="E1174" s="16">
        <f t="shared" si="74"/>
        <v>1.5779905320868726E-3</v>
      </c>
      <c r="I1174" s="11" t="s">
        <v>88</v>
      </c>
      <c r="J1174" s="11" t="s">
        <v>174</v>
      </c>
      <c r="K1174" s="11" t="s">
        <v>91</v>
      </c>
      <c r="L1174" s="11" t="s">
        <v>805</v>
      </c>
      <c r="M1174" s="8" t="s">
        <v>1352</v>
      </c>
      <c r="N1174" s="8" t="s">
        <v>1340</v>
      </c>
      <c r="O1174" s="21">
        <v>4.9000000000000004</v>
      </c>
      <c r="P1174" s="31" t="s">
        <v>1341</v>
      </c>
      <c r="Q1174" s="15">
        <f t="shared" si="71"/>
        <v>0.31559810641737451</v>
      </c>
      <c r="R1174" s="49"/>
      <c r="S1174" s="49"/>
      <c r="T1174" s="49"/>
    </row>
    <row r="1175" spans="1:20" s="11" customFormat="1" ht="11.1" customHeight="1">
      <c r="A1175" s="29"/>
      <c r="B1175" s="46">
        <v>41472</v>
      </c>
      <c r="C1175" s="11" t="s">
        <v>153</v>
      </c>
      <c r="D1175" s="11" t="s">
        <v>91</v>
      </c>
      <c r="E1175" s="16">
        <f t="shared" si="74"/>
        <v>1.5779905320868726E-3</v>
      </c>
      <c r="I1175" s="11" t="s">
        <v>88</v>
      </c>
      <c r="J1175" s="11" t="s">
        <v>153</v>
      </c>
      <c r="K1175" s="11" t="s">
        <v>91</v>
      </c>
      <c r="L1175" s="11" t="s">
        <v>806</v>
      </c>
      <c r="M1175" s="8" t="s">
        <v>1349</v>
      </c>
      <c r="N1175" s="8" t="s">
        <v>1340</v>
      </c>
      <c r="O1175" s="21">
        <v>4.8</v>
      </c>
      <c r="P1175" s="31" t="s">
        <v>1341</v>
      </c>
      <c r="Q1175" s="15">
        <f t="shared" si="71"/>
        <v>0.31559810641737451</v>
      </c>
      <c r="R1175" s="49"/>
      <c r="S1175" s="49"/>
      <c r="T1175" s="49"/>
    </row>
    <row r="1176" spans="1:20" s="11" customFormat="1" ht="11.1" customHeight="1">
      <c r="A1176" s="29"/>
      <c r="B1176" s="46">
        <v>41478</v>
      </c>
      <c r="C1176" s="11" t="s">
        <v>41</v>
      </c>
      <c r="D1176" s="11" t="s">
        <v>92</v>
      </c>
      <c r="G1176" s="38">
        <f t="shared" ref="G1176:G1186" si="75">min半7列*Q1176</f>
        <v>0.43702158024452775</v>
      </c>
      <c r="I1176" s="11" t="s">
        <v>88</v>
      </c>
      <c r="J1176" s="11" t="s">
        <v>41</v>
      </c>
      <c r="K1176" s="11" t="s">
        <v>84</v>
      </c>
      <c r="L1176" s="11" t="s">
        <v>807</v>
      </c>
      <c r="M1176" s="8" t="s">
        <v>1575</v>
      </c>
      <c r="N1176" s="8" t="s">
        <v>1529</v>
      </c>
      <c r="O1176" s="21" t="s">
        <v>1551</v>
      </c>
      <c r="P1176" s="31" t="s">
        <v>1531</v>
      </c>
      <c r="Q1176" s="15">
        <f t="shared" si="71"/>
        <v>0.3154786232577631</v>
      </c>
      <c r="R1176" s="49"/>
      <c r="S1176" s="49"/>
      <c r="T1176" s="49"/>
    </row>
    <row r="1177" spans="1:20" s="11" customFormat="1" ht="11.1" customHeight="1">
      <c r="A1177" s="29"/>
      <c r="B1177" s="46">
        <v>41478</v>
      </c>
      <c r="C1177" s="11" t="s">
        <v>27</v>
      </c>
      <c r="D1177" s="11" t="s">
        <v>92</v>
      </c>
      <c r="G1177" s="38">
        <f t="shared" si="75"/>
        <v>0.43702158024452775</v>
      </c>
      <c r="I1177" s="11" t="s">
        <v>88</v>
      </c>
      <c r="J1177" s="11" t="s">
        <v>27</v>
      </c>
      <c r="K1177" s="11" t="s">
        <v>808</v>
      </c>
      <c r="L1177" s="11" t="s">
        <v>808</v>
      </c>
      <c r="M1177" s="8" t="s">
        <v>1528</v>
      </c>
      <c r="N1177" s="8" t="s">
        <v>1529</v>
      </c>
      <c r="O1177" s="21" t="s">
        <v>1530</v>
      </c>
      <c r="P1177" s="31" t="s">
        <v>1531</v>
      </c>
      <c r="Q1177" s="15">
        <f t="shared" si="71"/>
        <v>0.3154786232577631</v>
      </c>
      <c r="R1177" s="49"/>
      <c r="S1177" s="49"/>
      <c r="T1177" s="49"/>
    </row>
    <row r="1178" spans="1:20" s="11" customFormat="1" ht="11.1" customHeight="1">
      <c r="A1178" s="29"/>
      <c r="B1178" s="46">
        <v>41479</v>
      </c>
      <c r="C1178" s="11" t="s">
        <v>79</v>
      </c>
      <c r="D1178" s="11" t="s">
        <v>92</v>
      </c>
      <c r="G1178" s="38">
        <f t="shared" si="75"/>
        <v>0.4369940003588545</v>
      </c>
      <c r="I1178" s="11" t="s">
        <v>88</v>
      </c>
      <c r="J1178" s="11" t="s">
        <v>61</v>
      </c>
      <c r="K1178" s="11" t="s">
        <v>15</v>
      </c>
      <c r="L1178" s="11" t="s">
        <v>809</v>
      </c>
      <c r="M1178" s="8" t="s">
        <v>1735</v>
      </c>
      <c r="N1178" s="8" t="s">
        <v>1529</v>
      </c>
      <c r="O1178" s="21" t="s">
        <v>1882</v>
      </c>
      <c r="P1178" s="31" t="s">
        <v>1531</v>
      </c>
      <c r="Q1178" s="15">
        <f t="shared" si="71"/>
        <v>0.31545871379618246</v>
      </c>
      <c r="R1178" s="49"/>
      <c r="S1178" s="49"/>
      <c r="T1178" s="49"/>
    </row>
    <row r="1179" spans="1:20" s="11" customFormat="1" ht="11.1" customHeight="1">
      <c r="A1179" s="29"/>
      <c r="B1179" s="46">
        <v>41479</v>
      </c>
      <c r="C1179" s="11" t="s">
        <v>26</v>
      </c>
      <c r="D1179" s="11" t="s">
        <v>92</v>
      </c>
      <c r="G1179" s="38">
        <f t="shared" si="75"/>
        <v>0.4369940003588545</v>
      </c>
      <c r="I1179" s="11" t="s">
        <v>88</v>
      </c>
      <c r="J1179" s="11" t="s">
        <v>26</v>
      </c>
      <c r="K1179" s="11" t="s">
        <v>810</v>
      </c>
      <c r="L1179" s="11" t="s">
        <v>340</v>
      </c>
      <c r="M1179" s="8" t="s">
        <v>2020</v>
      </c>
      <c r="N1179" s="8" t="s">
        <v>1529</v>
      </c>
      <c r="O1179" s="21" t="s">
        <v>1931</v>
      </c>
      <c r="P1179" s="31" t="s">
        <v>1531</v>
      </c>
      <c r="Q1179" s="15">
        <f t="shared" si="71"/>
        <v>0.31545871379618246</v>
      </c>
      <c r="R1179" s="49"/>
      <c r="S1179" s="49"/>
      <c r="T1179" s="49"/>
    </row>
    <row r="1180" spans="1:20" s="11" customFormat="1" ht="11.1" customHeight="1">
      <c r="A1180" s="29"/>
      <c r="B1180" s="46">
        <v>41485</v>
      </c>
      <c r="C1180" s="11" t="s">
        <v>26</v>
      </c>
      <c r="D1180" s="11" t="s">
        <v>92</v>
      </c>
      <c r="G1180" s="38">
        <f t="shared" si="75"/>
        <v>0.43682855759214445</v>
      </c>
      <c r="I1180" s="11" t="s">
        <v>88</v>
      </c>
      <c r="J1180" s="11" t="s">
        <v>26</v>
      </c>
      <c r="K1180" s="11" t="s">
        <v>810</v>
      </c>
      <c r="L1180" s="11" t="s">
        <v>340</v>
      </c>
      <c r="M1180" s="8" t="s">
        <v>2020</v>
      </c>
      <c r="N1180" s="8" t="s">
        <v>1529</v>
      </c>
      <c r="O1180" s="21" t="s">
        <v>2021</v>
      </c>
      <c r="P1180" s="31" t="s">
        <v>1531</v>
      </c>
      <c r="Q1180" s="15">
        <f t="shared" si="71"/>
        <v>0.31533928340960876</v>
      </c>
      <c r="R1180" s="49"/>
      <c r="S1180" s="49"/>
      <c r="T1180" s="49"/>
    </row>
    <row r="1181" spans="1:20" s="11" customFormat="1" ht="11.1" customHeight="1">
      <c r="A1181" s="29"/>
      <c r="B1181" s="46">
        <v>41491</v>
      </c>
      <c r="C1181" s="11" t="s">
        <v>7</v>
      </c>
      <c r="D1181" s="11" t="s">
        <v>92</v>
      </c>
      <c r="G1181" s="38">
        <f t="shared" si="75"/>
        <v>0.43666317746086897</v>
      </c>
      <c r="I1181" s="11" t="s">
        <v>88</v>
      </c>
      <c r="J1181" s="11" t="s">
        <v>7</v>
      </c>
      <c r="K1181" s="11" t="s">
        <v>808</v>
      </c>
      <c r="L1181" s="11" t="s">
        <v>808</v>
      </c>
      <c r="M1181" s="8" t="s">
        <v>1532</v>
      </c>
      <c r="N1181" s="8" t="s">
        <v>1529</v>
      </c>
      <c r="O1181" s="21" t="s">
        <v>1533</v>
      </c>
      <c r="P1181" s="31" t="s">
        <v>1531</v>
      </c>
      <c r="Q1181" s="15">
        <f t="shared" si="71"/>
        <v>0.31521989823851543</v>
      </c>
      <c r="R1181" s="49"/>
      <c r="S1181" s="49"/>
      <c r="T1181" s="49"/>
    </row>
    <row r="1182" spans="1:20" s="11" customFormat="1" ht="11.1" customHeight="1">
      <c r="A1182" s="29"/>
      <c r="B1182" s="46">
        <v>41491</v>
      </c>
      <c r="C1182" s="11" t="s">
        <v>13</v>
      </c>
      <c r="D1182" s="11" t="s">
        <v>92</v>
      </c>
      <c r="G1182" s="38">
        <f t="shared" si="75"/>
        <v>0.43666317746086897</v>
      </c>
      <c r="I1182" s="11" t="s">
        <v>88</v>
      </c>
      <c r="J1182" s="11" t="s">
        <v>13</v>
      </c>
      <c r="K1182" s="11" t="s">
        <v>808</v>
      </c>
      <c r="L1182" s="11" t="s">
        <v>808</v>
      </c>
      <c r="M1182" s="8" t="s">
        <v>1534</v>
      </c>
      <c r="N1182" s="8" t="s">
        <v>1529</v>
      </c>
      <c r="O1182" s="21" t="s">
        <v>1535</v>
      </c>
      <c r="P1182" s="31" t="s">
        <v>1531</v>
      </c>
      <c r="Q1182" s="15">
        <f t="shared" si="71"/>
        <v>0.31521989823851543</v>
      </c>
      <c r="R1182" s="49"/>
      <c r="S1182" s="49"/>
      <c r="T1182" s="49"/>
    </row>
    <row r="1183" spans="1:20" s="11" customFormat="1" ht="11.1" customHeight="1">
      <c r="A1183" s="29"/>
      <c r="B1183" s="46">
        <v>41505</v>
      </c>
      <c r="C1183" s="11" t="s">
        <v>57</v>
      </c>
      <c r="D1183" s="11" t="s">
        <v>92</v>
      </c>
      <c r="G1183" s="38">
        <f t="shared" si="75"/>
        <v>0.43627753393695007</v>
      </c>
      <c r="I1183" s="11" t="s">
        <v>88</v>
      </c>
      <c r="J1183" s="11" t="s">
        <v>57</v>
      </c>
      <c r="K1183" s="11" t="s">
        <v>808</v>
      </c>
      <c r="L1183" s="11" t="s">
        <v>808</v>
      </c>
      <c r="M1183" s="8" t="s">
        <v>1536</v>
      </c>
      <c r="N1183" s="8" t="s">
        <v>1529</v>
      </c>
      <c r="O1183" s="21" t="s">
        <v>1537</v>
      </c>
      <c r="P1183" s="31" t="s">
        <v>1531</v>
      </c>
      <c r="Q1183" s="15">
        <f t="shared" si="71"/>
        <v>0.31494150858113024</v>
      </c>
      <c r="R1183" s="49"/>
      <c r="S1183" s="49"/>
      <c r="T1183" s="49"/>
    </row>
    <row r="1184" spans="1:20" s="11" customFormat="1" ht="11.1" customHeight="1">
      <c r="A1184" s="29"/>
      <c r="B1184" s="46">
        <v>41506</v>
      </c>
      <c r="C1184" s="11" t="s">
        <v>17</v>
      </c>
      <c r="D1184" s="11" t="s">
        <v>92</v>
      </c>
      <c r="G1184" s="38">
        <f t="shared" si="75"/>
        <v>0.43625000100710931</v>
      </c>
      <c r="I1184" s="11" t="s">
        <v>88</v>
      </c>
      <c r="J1184" s="11" t="s">
        <v>17</v>
      </c>
      <c r="K1184" s="11" t="s">
        <v>808</v>
      </c>
      <c r="L1184" s="11" t="s">
        <v>808</v>
      </c>
      <c r="M1184" s="8" t="s">
        <v>1538</v>
      </c>
      <c r="N1184" s="8" t="s">
        <v>1529</v>
      </c>
      <c r="O1184" s="21" t="s">
        <v>1539</v>
      </c>
      <c r="P1184" s="31" t="s">
        <v>1531</v>
      </c>
      <c r="Q1184" s="15">
        <f t="shared" si="71"/>
        <v>0.31492163301618548</v>
      </c>
      <c r="R1184" s="49"/>
      <c r="S1184" s="49"/>
      <c r="T1184" s="49"/>
    </row>
    <row r="1185" spans="1:20" s="11" customFormat="1" ht="11.1" customHeight="1">
      <c r="A1185" s="29"/>
      <c r="B1185" s="46">
        <v>41519</v>
      </c>
      <c r="C1185" s="11" t="s">
        <v>10</v>
      </c>
      <c r="D1185" s="11" t="s">
        <v>92</v>
      </c>
      <c r="G1185" s="38">
        <f t="shared" si="75"/>
        <v>0.43589223099802965</v>
      </c>
      <c r="I1185" s="11" t="s">
        <v>88</v>
      </c>
      <c r="J1185" s="11" t="s">
        <v>10</v>
      </c>
      <c r="K1185" s="11" t="s">
        <v>808</v>
      </c>
      <c r="L1185" s="11" t="s">
        <v>808</v>
      </c>
      <c r="M1185" s="8" t="s">
        <v>1540</v>
      </c>
      <c r="N1185" s="8" t="s">
        <v>1529</v>
      </c>
      <c r="O1185" s="21" t="s">
        <v>1541</v>
      </c>
      <c r="P1185" s="31" t="s">
        <v>1531</v>
      </c>
      <c r="Q1185" s="15">
        <f t="shared" si="71"/>
        <v>0.314663364786401</v>
      </c>
      <c r="R1185" s="49"/>
      <c r="S1185" s="49"/>
      <c r="T1185" s="49"/>
    </row>
    <row r="1186" spans="1:20" s="11" customFormat="1" ht="11.1" customHeight="1">
      <c r="A1186" s="29"/>
      <c r="B1186" s="46">
        <v>41519</v>
      </c>
      <c r="C1186" s="11" t="s">
        <v>13</v>
      </c>
      <c r="D1186" s="11" t="s">
        <v>92</v>
      </c>
      <c r="G1186" s="38">
        <f t="shared" si="75"/>
        <v>0.43589223099802965</v>
      </c>
      <c r="I1186" s="11" t="s">
        <v>88</v>
      </c>
      <c r="J1186" s="11" t="s">
        <v>13</v>
      </c>
      <c r="K1186" s="11" t="s">
        <v>808</v>
      </c>
      <c r="L1186" s="11" t="s">
        <v>808</v>
      </c>
      <c r="M1186" s="8" t="s">
        <v>1534</v>
      </c>
      <c r="N1186" s="8" t="s">
        <v>1529</v>
      </c>
      <c r="O1186" s="21" t="s">
        <v>1542</v>
      </c>
      <c r="P1186" s="31" t="s">
        <v>1531</v>
      </c>
      <c r="Q1186" s="15">
        <f t="shared" si="71"/>
        <v>0.314663364786401</v>
      </c>
      <c r="R1186" s="49"/>
      <c r="S1186" s="49"/>
      <c r="T1186" s="49"/>
    </row>
    <row r="1187" spans="1:20" s="11" customFormat="1" ht="11.1" customHeight="1">
      <c r="A1187" s="29"/>
      <c r="B1187" s="46">
        <v>41521</v>
      </c>
      <c r="C1187" s="11" t="s">
        <v>31</v>
      </c>
      <c r="D1187" s="11" t="s">
        <v>91</v>
      </c>
      <c r="E1187" s="16">
        <f t="shared" ref="E1187:E1205" si="76">min半5列*Q1187</f>
        <v>1.5731182500817002E-3</v>
      </c>
      <c r="I1187" s="11" t="s">
        <v>88</v>
      </c>
      <c r="J1187" s="11" t="s">
        <v>31</v>
      </c>
      <c r="K1187" s="11" t="s">
        <v>91</v>
      </c>
      <c r="L1187" s="11" t="s">
        <v>811</v>
      </c>
      <c r="M1187" s="8" t="s">
        <v>1515</v>
      </c>
      <c r="N1187" s="8" t="s">
        <v>1340</v>
      </c>
      <c r="O1187" s="21">
        <v>4</v>
      </c>
      <c r="P1187" s="31" t="s">
        <v>1341</v>
      </c>
      <c r="Q1187" s="15">
        <f t="shared" si="71"/>
        <v>0.31462365001634002</v>
      </c>
      <c r="R1187" s="49"/>
      <c r="S1187" s="49"/>
      <c r="T1187" s="49"/>
    </row>
    <row r="1188" spans="1:20" s="11" customFormat="1" ht="11.1" customHeight="1">
      <c r="A1188" s="29"/>
      <c r="B1188" s="46">
        <v>41521</v>
      </c>
      <c r="C1188" s="11" t="s">
        <v>52</v>
      </c>
      <c r="D1188" s="11" t="s">
        <v>91</v>
      </c>
      <c r="E1188" s="16">
        <f t="shared" si="76"/>
        <v>1.5731182500817002E-3</v>
      </c>
      <c r="I1188" s="11" t="s">
        <v>88</v>
      </c>
      <c r="J1188" s="11" t="s">
        <v>52</v>
      </c>
      <c r="K1188" s="11" t="s">
        <v>91</v>
      </c>
      <c r="L1188" s="11" t="s">
        <v>812</v>
      </c>
      <c r="M1188" s="8" t="s">
        <v>1492</v>
      </c>
      <c r="N1188" s="8" t="s">
        <v>1340</v>
      </c>
      <c r="O1188" s="21">
        <v>4.2</v>
      </c>
      <c r="P1188" s="31" t="s">
        <v>1341</v>
      </c>
      <c r="Q1188" s="15">
        <f t="shared" si="71"/>
        <v>0.31462365001634002</v>
      </c>
      <c r="R1188" s="49"/>
      <c r="S1188" s="49"/>
      <c r="T1188" s="49"/>
    </row>
    <row r="1189" spans="1:20" s="11" customFormat="1" ht="11.1" customHeight="1">
      <c r="A1189" s="29"/>
      <c r="B1189" s="46">
        <v>41521</v>
      </c>
      <c r="C1189" s="11" t="s">
        <v>55</v>
      </c>
      <c r="D1189" s="11" t="s">
        <v>91</v>
      </c>
      <c r="E1189" s="16">
        <f t="shared" si="76"/>
        <v>1.5731182500817002E-3</v>
      </c>
      <c r="I1189" s="11" t="s">
        <v>88</v>
      </c>
      <c r="J1189" s="11" t="s">
        <v>55</v>
      </c>
      <c r="K1189" s="11" t="s">
        <v>91</v>
      </c>
      <c r="L1189" s="11" t="s">
        <v>813</v>
      </c>
      <c r="M1189" s="8" t="s">
        <v>1456</v>
      </c>
      <c r="N1189" s="8" t="s">
        <v>1340</v>
      </c>
      <c r="O1189" s="21">
        <v>3.6</v>
      </c>
      <c r="P1189" s="31" t="s">
        <v>1341</v>
      </c>
      <c r="Q1189" s="15">
        <f t="shared" si="71"/>
        <v>0.31462365001634002</v>
      </c>
      <c r="R1189" s="49"/>
      <c r="S1189" s="49"/>
      <c r="T1189" s="49"/>
    </row>
    <row r="1190" spans="1:20" s="11" customFormat="1" ht="11.1" customHeight="1">
      <c r="A1190" s="29"/>
      <c r="B1190" s="46">
        <v>41521</v>
      </c>
      <c r="C1190" s="11" t="s">
        <v>53</v>
      </c>
      <c r="D1190" s="11" t="s">
        <v>91</v>
      </c>
      <c r="E1190" s="16">
        <f t="shared" si="76"/>
        <v>1.5731182500817002E-3</v>
      </c>
      <c r="I1190" s="11" t="s">
        <v>88</v>
      </c>
      <c r="J1190" s="11" t="s">
        <v>53</v>
      </c>
      <c r="K1190" s="11" t="s">
        <v>91</v>
      </c>
      <c r="L1190" s="11" t="s">
        <v>814</v>
      </c>
      <c r="M1190" s="8" t="s">
        <v>1482</v>
      </c>
      <c r="N1190" s="8" t="s">
        <v>1340</v>
      </c>
      <c r="O1190" s="21">
        <v>4.0999999999999996</v>
      </c>
      <c r="P1190" s="31" t="s">
        <v>1341</v>
      </c>
      <c r="Q1190" s="15">
        <f t="shared" si="71"/>
        <v>0.31462365001634002</v>
      </c>
      <c r="R1190" s="49"/>
      <c r="S1190" s="49"/>
      <c r="T1190" s="49"/>
    </row>
    <row r="1191" spans="1:20" s="11" customFormat="1" ht="11.1" customHeight="1">
      <c r="A1191" s="29"/>
      <c r="B1191" s="46">
        <v>41522</v>
      </c>
      <c r="C1191" s="11" t="s">
        <v>174</v>
      </c>
      <c r="D1191" s="11" t="s">
        <v>91</v>
      </c>
      <c r="E1191" s="16">
        <f t="shared" si="76"/>
        <v>1.5730189725552592E-3</v>
      </c>
      <c r="I1191" s="11" t="s">
        <v>88</v>
      </c>
      <c r="J1191" s="11" t="s">
        <v>174</v>
      </c>
      <c r="K1191" s="11" t="s">
        <v>91</v>
      </c>
      <c r="L1191" s="11" t="s">
        <v>815</v>
      </c>
      <c r="M1191" s="8" t="s">
        <v>1467</v>
      </c>
      <c r="N1191" s="8" t="s">
        <v>1340</v>
      </c>
      <c r="O1191" s="21">
        <v>3.8</v>
      </c>
      <c r="P1191" s="31" t="s">
        <v>1341</v>
      </c>
      <c r="Q1191" s="15">
        <f t="shared" si="71"/>
        <v>0.31460379451105186</v>
      </c>
      <c r="R1191" s="49"/>
      <c r="S1191" s="49"/>
      <c r="T1191" s="49"/>
    </row>
    <row r="1192" spans="1:20" s="11" customFormat="1" ht="11.1" customHeight="1">
      <c r="A1192" s="29"/>
      <c r="B1192" s="46">
        <v>41522</v>
      </c>
      <c r="C1192" s="11" t="s">
        <v>54</v>
      </c>
      <c r="D1192" s="11" t="s">
        <v>91</v>
      </c>
      <c r="E1192" s="16">
        <f t="shared" si="76"/>
        <v>1.5730189725552592E-3</v>
      </c>
      <c r="I1192" s="11" t="s">
        <v>88</v>
      </c>
      <c r="J1192" s="11" t="s">
        <v>54</v>
      </c>
      <c r="K1192" s="11" t="s">
        <v>91</v>
      </c>
      <c r="L1192" s="11" t="s">
        <v>816</v>
      </c>
      <c r="M1192" s="8" t="s">
        <v>1367</v>
      </c>
      <c r="N1192" s="8" t="s">
        <v>1340</v>
      </c>
      <c r="O1192" s="21">
        <v>4.5999999999999996</v>
      </c>
      <c r="P1192" s="31" t="s">
        <v>1341</v>
      </c>
      <c r="Q1192" s="15">
        <f t="shared" si="71"/>
        <v>0.31460379451105186</v>
      </c>
      <c r="R1192" s="49">
        <v>10</v>
      </c>
      <c r="S1192" s="49">
        <v>50</v>
      </c>
      <c r="T1192" s="49">
        <v>100</v>
      </c>
    </row>
    <row r="1193" spans="1:20" s="11" customFormat="1" ht="11.1" customHeight="1">
      <c r="A1193" s="29"/>
      <c r="B1193" s="46">
        <v>41522</v>
      </c>
      <c r="C1193" s="11" t="s">
        <v>29</v>
      </c>
      <c r="D1193" s="11" t="s">
        <v>91</v>
      </c>
      <c r="E1193" s="16">
        <f t="shared" si="76"/>
        <v>1.5730189725552592E-3</v>
      </c>
      <c r="I1193" s="11" t="s">
        <v>88</v>
      </c>
      <c r="J1193" s="11" t="s">
        <v>29</v>
      </c>
      <c r="K1193" s="11" t="s">
        <v>91</v>
      </c>
      <c r="L1193" s="11" t="s">
        <v>817</v>
      </c>
      <c r="M1193" s="8" t="s">
        <v>1494</v>
      </c>
      <c r="N1193" s="8" t="s">
        <v>1340</v>
      </c>
      <c r="O1193" s="21">
        <v>4.8</v>
      </c>
      <c r="P1193" s="31" t="s">
        <v>1341</v>
      </c>
      <c r="Q1193" s="15">
        <f t="shared" ref="Q1193:Q1256" si="77" xml:space="preserve"> 1* 2.71828 ^ (-(0.69315 / 30.07) * (B1193 - 23198) / 365.25)</f>
        <v>0.31460379451105186</v>
      </c>
      <c r="R1193" s="49"/>
      <c r="S1193" s="49"/>
      <c r="T1193" s="49"/>
    </row>
    <row r="1194" spans="1:20" s="11" customFormat="1" ht="11.1" customHeight="1">
      <c r="A1194" s="29"/>
      <c r="B1194" s="46">
        <v>41522</v>
      </c>
      <c r="C1194" s="11" t="s">
        <v>56</v>
      </c>
      <c r="D1194" s="11" t="s">
        <v>91</v>
      </c>
      <c r="E1194" s="16">
        <f t="shared" si="76"/>
        <v>1.5730189725552592E-3</v>
      </c>
      <c r="I1194" s="11" t="s">
        <v>88</v>
      </c>
      <c r="J1194" s="11" t="s">
        <v>56</v>
      </c>
      <c r="K1194" s="11" t="s">
        <v>91</v>
      </c>
      <c r="L1194" s="11" t="s">
        <v>818</v>
      </c>
      <c r="M1194" s="8" t="s">
        <v>1459</v>
      </c>
      <c r="N1194" s="8" t="s">
        <v>1340</v>
      </c>
      <c r="O1194" s="21">
        <v>4.7</v>
      </c>
      <c r="P1194" s="31" t="s">
        <v>1341</v>
      </c>
      <c r="Q1194" s="15">
        <f t="shared" si="77"/>
        <v>0.31460379451105186</v>
      </c>
      <c r="R1194" s="49"/>
      <c r="S1194" s="49"/>
      <c r="T1194" s="49"/>
    </row>
    <row r="1195" spans="1:20" s="11" customFormat="1" ht="11.1" customHeight="1">
      <c r="A1195" s="29"/>
      <c r="B1195" s="46">
        <v>41523</v>
      </c>
      <c r="C1195" s="11" t="s">
        <v>173</v>
      </c>
      <c r="D1195" s="11" t="s">
        <v>91</v>
      </c>
      <c r="E1195" s="16">
        <f t="shared" si="76"/>
        <v>1.5729197012940991E-3</v>
      </c>
      <c r="I1195" s="11" t="s">
        <v>88</v>
      </c>
      <c r="J1195" s="11" t="s">
        <v>173</v>
      </c>
      <c r="K1195" s="11" t="s">
        <v>91</v>
      </c>
      <c r="L1195" s="11" t="s">
        <v>819</v>
      </c>
      <c r="M1195" s="8" t="s">
        <v>1481</v>
      </c>
      <c r="N1195" s="8" t="s">
        <v>1340</v>
      </c>
      <c r="O1195" s="21">
        <v>4.5</v>
      </c>
      <c r="P1195" s="31" t="s">
        <v>1341</v>
      </c>
      <c r="Q1195" s="15">
        <f t="shared" si="77"/>
        <v>0.31458394025881981</v>
      </c>
      <c r="R1195" s="49"/>
      <c r="S1195" s="49"/>
      <c r="T1195" s="49"/>
    </row>
    <row r="1196" spans="1:20" s="11" customFormat="1" ht="11.1" customHeight="1">
      <c r="A1196" s="29"/>
      <c r="B1196" s="46">
        <v>41523</v>
      </c>
      <c r="C1196" s="11" t="s">
        <v>130</v>
      </c>
      <c r="D1196" s="11" t="s">
        <v>91</v>
      </c>
      <c r="E1196" s="16">
        <f t="shared" si="76"/>
        <v>1.5729197012940991E-3</v>
      </c>
      <c r="I1196" s="11" t="s">
        <v>88</v>
      </c>
      <c r="J1196" s="11" t="s">
        <v>130</v>
      </c>
      <c r="K1196" s="11" t="s">
        <v>91</v>
      </c>
      <c r="L1196" s="11" t="s">
        <v>820</v>
      </c>
      <c r="M1196" s="8" t="s">
        <v>1454</v>
      </c>
      <c r="N1196" s="8" t="s">
        <v>1340</v>
      </c>
      <c r="O1196" s="21">
        <v>4</v>
      </c>
      <c r="P1196" s="31" t="s">
        <v>1341</v>
      </c>
      <c r="Q1196" s="15">
        <f t="shared" si="77"/>
        <v>0.31458394025881981</v>
      </c>
      <c r="R1196" s="49"/>
      <c r="S1196" s="49"/>
      <c r="T1196" s="49"/>
    </row>
    <row r="1197" spans="1:20" s="11" customFormat="1" ht="11.1" customHeight="1">
      <c r="A1197" s="29"/>
      <c r="B1197" s="46">
        <v>41523</v>
      </c>
      <c r="C1197" s="11" t="s">
        <v>109</v>
      </c>
      <c r="D1197" s="11" t="s">
        <v>91</v>
      </c>
      <c r="E1197" s="16">
        <f t="shared" si="76"/>
        <v>1.5729197012940991E-3</v>
      </c>
      <c r="I1197" s="11" t="s">
        <v>88</v>
      </c>
      <c r="J1197" s="11" t="s">
        <v>109</v>
      </c>
      <c r="K1197" s="11" t="s">
        <v>91</v>
      </c>
      <c r="L1197" s="11" t="s">
        <v>821</v>
      </c>
      <c r="M1197" s="8" t="s">
        <v>1520</v>
      </c>
      <c r="N1197" s="8" t="s">
        <v>1340</v>
      </c>
      <c r="O1197" s="21">
        <v>4.5</v>
      </c>
      <c r="P1197" s="31" t="s">
        <v>1341</v>
      </c>
      <c r="Q1197" s="15">
        <f t="shared" si="77"/>
        <v>0.31458394025881981</v>
      </c>
      <c r="R1197" s="49"/>
      <c r="S1197" s="49"/>
      <c r="T1197" s="49"/>
    </row>
    <row r="1198" spans="1:20" s="11" customFormat="1" ht="11.1" customHeight="1">
      <c r="A1198" s="29"/>
      <c r="B1198" s="46">
        <v>41523</v>
      </c>
      <c r="C1198" s="11" t="s">
        <v>32</v>
      </c>
      <c r="D1198" s="11" t="s">
        <v>91</v>
      </c>
      <c r="E1198" s="16">
        <f t="shared" si="76"/>
        <v>1.5729197012940991E-3</v>
      </c>
      <c r="I1198" s="11" t="s">
        <v>88</v>
      </c>
      <c r="J1198" s="11" t="s">
        <v>32</v>
      </c>
      <c r="K1198" s="11" t="s">
        <v>91</v>
      </c>
      <c r="L1198" s="11" t="s">
        <v>822</v>
      </c>
      <c r="M1198" s="8" t="s">
        <v>1368</v>
      </c>
      <c r="N1198" s="8" t="s">
        <v>1340</v>
      </c>
      <c r="O1198" s="21">
        <v>4.9000000000000004</v>
      </c>
      <c r="P1198" s="31" t="s">
        <v>1341</v>
      </c>
      <c r="Q1198" s="15">
        <f t="shared" si="77"/>
        <v>0.31458394025881981</v>
      </c>
      <c r="R1198" s="49"/>
      <c r="S1198" s="49"/>
      <c r="T1198" s="49"/>
    </row>
    <row r="1199" spans="1:20" s="11" customFormat="1" ht="11.1" customHeight="1">
      <c r="A1199" s="29"/>
      <c r="B1199" s="46">
        <v>41526</v>
      </c>
      <c r="C1199" s="11" t="s">
        <v>33</v>
      </c>
      <c r="D1199" s="11" t="s">
        <v>91</v>
      </c>
      <c r="E1199" s="16">
        <f t="shared" si="76"/>
        <v>1.5726219250983484E-3</v>
      </c>
      <c r="I1199" s="11" t="s">
        <v>88</v>
      </c>
      <c r="J1199" s="11" t="s">
        <v>33</v>
      </c>
      <c r="K1199" s="11" t="s">
        <v>91</v>
      </c>
      <c r="L1199" s="11" t="s">
        <v>823</v>
      </c>
      <c r="M1199" s="8" t="s">
        <v>1462</v>
      </c>
      <c r="N1199" s="8" t="s">
        <v>1340</v>
      </c>
      <c r="O1199" s="21">
        <v>4.0999999999999996</v>
      </c>
      <c r="P1199" s="31" t="s">
        <v>1341</v>
      </c>
      <c r="Q1199" s="15">
        <f t="shared" si="77"/>
        <v>0.31452438501966967</v>
      </c>
      <c r="R1199" s="49"/>
      <c r="S1199" s="49"/>
      <c r="T1199" s="49"/>
    </row>
    <row r="1200" spans="1:20" s="11" customFormat="1" ht="11.1" customHeight="1">
      <c r="A1200" s="29"/>
      <c r="B1200" s="46">
        <v>41526</v>
      </c>
      <c r="C1200" s="11" t="s">
        <v>174</v>
      </c>
      <c r="D1200" s="11" t="s">
        <v>91</v>
      </c>
      <c r="E1200" s="16">
        <f t="shared" si="76"/>
        <v>1.5726219250983484E-3</v>
      </c>
      <c r="I1200" s="11" t="s">
        <v>88</v>
      </c>
      <c r="J1200" s="11" t="s">
        <v>174</v>
      </c>
      <c r="K1200" s="11" t="s">
        <v>91</v>
      </c>
      <c r="L1200" s="11" t="s">
        <v>824</v>
      </c>
      <c r="M1200" s="8" t="s">
        <v>1352</v>
      </c>
      <c r="N1200" s="8" t="s">
        <v>1340</v>
      </c>
      <c r="O1200" s="21">
        <v>4.2</v>
      </c>
      <c r="P1200" s="31" t="s">
        <v>1341</v>
      </c>
      <c r="Q1200" s="15">
        <f t="shared" si="77"/>
        <v>0.31452438501966967</v>
      </c>
      <c r="R1200" s="49"/>
      <c r="S1200" s="49"/>
      <c r="T1200" s="49"/>
    </row>
    <row r="1201" spans="1:20" s="11" customFormat="1" ht="11.1" customHeight="1">
      <c r="A1201" s="29"/>
      <c r="B1201" s="46">
        <v>41526</v>
      </c>
      <c r="C1201" s="11" t="s">
        <v>153</v>
      </c>
      <c r="D1201" s="11" t="s">
        <v>91</v>
      </c>
      <c r="E1201" s="16">
        <f t="shared" si="76"/>
        <v>1.5726219250983484E-3</v>
      </c>
      <c r="I1201" s="11" t="s">
        <v>88</v>
      </c>
      <c r="J1201" s="11" t="s">
        <v>153</v>
      </c>
      <c r="K1201" s="11" t="s">
        <v>91</v>
      </c>
      <c r="L1201" s="11" t="s">
        <v>825</v>
      </c>
      <c r="M1201" s="8" t="s">
        <v>1349</v>
      </c>
      <c r="N1201" s="8" t="s">
        <v>1340</v>
      </c>
      <c r="O1201" s="21">
        <v>4.5999999999999996</v>
      </c>
      <c r="P1201" s="31" t="s">
        <v>1341</v>
      </c>
      <c r="Q1201" s="15">
        <f t="shared" si="77"/>
        <v>0.31452438501966967</v>
      </c>
      <c r="R1201" s="49"/>
      <c r="S1201" s="49"/>
      <c r="T1201" s="49"/>
    </row>
    <row r="1202" spans="1:20" s="11" customFormat="1" ht="11.1" customHeight="1">
      <c r="A1202" s="29"/>
      <c r="B1202" s="46">
        <v>41527</v>
      </c>
      <c r="C1202" s="11" t="s">
        <v>31</v>
      </c>
      <c r="D1202" s="11" t="s">
        <v>91</v>
      </c>
      <c r="E1202" s="16">
        <f t="shared" si="76"/>
        <v>1.572522678894357E-3</v>
      </c>
      <c r="I1202" s="11" t="s">
        <v>88</v>
      </c>
      <c r="J1202" s="11" t="s">
        <v>31</v>
      </c>
      <c r="K1202" s="11" t="s">
        <v>91</v>
      </c>
      <c r="L1202" s="11" t="s">
        <v>826</v>
      </c>
      <c r="M1202" s="8" t="s">
        <v>1515</v>
      </c>
      <c r="N1202" s="8" t="s">
        <v>1340</v>
      </c>
      <c r="O1202" s="21">
        <v>4</v>
      </c>
      <c r="P1202" s="31" t="s">
        <v>1341</v>
      </c>
      <c r="Q1202" s="15">
        <f t="shared" si="77"/>
        <v>0.31450453577887139</v>
      </c>
      <c r="R1202" s="49"/>
      <c r="S1202" s="49"/>
      <c r="T1202" s="49"/>
    </row>
    <row r="1203" spans="1:20" s="11" customFormat="1" ht="11.1" customHeight="1">
      <c r="A1203" s="29"/>
      <c r="B1203" s="46">
        <v>41527</v>
      </c>
      <c r="C1203" s="11" t="s">
        <v>52</v>
      </c>
      <c r="D1203" s="11" t="s">
        <v>91</v>
      </c>
      <c r="E1203" s="16">
        <f t="shared" si="76"/>
        <v>1.572522678894357E-3</v>
      </c>
      <c r="I1203" s="11" t="s">
        <v>88</v>
      </c>
      <c r="J1203" s="11" t="s">
        <v>52</v>
      </c>
      <c r="K1203" s="11" t="s">
        <v>91</v>
      </c>
      <c r="L1203" s="11" t="s">
        <v>827</v>
      </c>
      <c r="M1203" s="8" t="s">
        <v>1492</v>
      </c>
      <c r="N1203" s="8" t="s">
        <v>1340</v>
      </c>
      <c r="O1203" s="21">
        <v>4.8</v>
      </c>
      <c r="P1203" s="31" t="s">
        <v>1341</v>
      </c>
      <c r="Q1203" s="15">
        <f t="shared" si="77"/>
        <v>0.31450453577887139</v>
      </c>
      <c r="R1203" s="49"/>
      <c r="S1203" s="49"/>
      <c r="T1203" s="49"/>
    </row>
    <row r="1204" spans="1:20" s="11" customFormat="1" ht="11.1" customHeight="1">
      <c r="A1204" s="29"/>
      <c r="B1204" s="46">
        <v>41527</v>
      </c>
      <c r="C1204" s="11" t="s">
        <v>55</v>
      </c>
      <c r="D1204" s="11" t="s">
        <v>91</v>
      </c>
      <c r="E1204" s="16">
        <f t="shared" si="76"/>
        <v>1.572522678894357E-3</v>
      </c>
      <c r="I1204" s="11" t="s">
        <v>88</v>
      </c>
      <c r="J1204" s="11" t="s">
        <v>55</v>
      </c>
      <c r="K1204" s="11" t="s">
        <v>91</v>
      </c>
      <c r="L1204" s="11" t="s">
        <v>828</v>
      </c>
      <c r="M1204" s="8" t="s">
        <v>1456</v>
      </c>
      <c r="N1204" s="8" t="s">
        <v>1340</v>
      </c>
      <c r="O1204" s="21">
        <v>4.2</v>
      </c>
      <c r="P1204" s="31" t="s">
        <v>1341</v>
      </c>
      <c r="Q1204" s="15">
        <f t="shared" si="77"/>
        <v>0.31450453577887139</v>
      </c>
      <c r="R1204" s="49"/>
      <c r="S1204" s="49"/>
      <c r="T1204" s="49"/>
    </row>
    <row r="1205" spans="1:20" s="11" customFormat="1" ht="11.1" customHeight="1">
      <c r="A1205" s="29"/>
      <c r="B1205" s="46">
        <v>41527</v>
      </c>
      <c r="C1205" s="11" t="s">
        <v>53</v>
      </c>
      <c r="D1205" s="11" t="s">
        <v>91</v>
      </c>
      <c r="E1205" s="16">
        <f t="shared" si="76"/>
        <v>1.572522678894357E-3</v>
      </c>
      <c r="I1205" s="11" t="s">
        <v>88</v>
      </c>
      <c r="J1205" s="11" t="s">
        <v>53</v>
      </c>
      <c r="K1205" s="11" t="s">
        <v>91</v>
      </c>
      <c r="L1205" s="11" t="s">
        <v>829</v>
      </c>
      <c r="M1205" s="8" t="s">
        <v>1482</v>
      </c>
      <c r="N1205" s="8" t="s">
        <v>1340</v>
      </c>
      <c r="O1205" s="21">
        <v>4.3</v>
      </c>
      <c r="P1205" s="31" t="s">
        <v>1341</v>
      </c>
      <c r="Q1205" s="15">
        <f t="shared" si="77"/>
        <v>0.31450453577887139</v>
      </c>
      <c r="R1205" s="49"/>
      <c r="S1205" s="49"/>
      <c r="T1205" s="49"/>
    </row>
    <row r="1206" spans="1:20" s="11" customFormat="1" ht="11.1" customHeight="1">
      <c r="A1206" s="29"/>
      <c r="B1206" s="46">
        <v>41527</v>
      </c>
      <c r="C1206" s="11" t="s">
        <v>11</v>
      </c>
      <c r="D1206" s="11" t="s">
        <v>92</v>
      </c>
      <c r="G1206" s="38">
        <f>min半7列*Q1206</f>
        <v>0.43567221069002116</v>
      </c>
      <c r="I1206" s="11" t="s">
        <v>88</v>
      </c>
      <c r="J1206" s="11" t="s">
        <v>11</v>
      </c>
      <c r="K1206" s="11" t="s">
        <v>808</v>
      </c>
      <c r="L1206" s="11" t="s">
        <v>808</v>
      </c>
      <c r="M1206" s="8" t="s">
        <v>1543</v>
      </c>
      <c r="N1206" s="8" t="s">
        <v>1529</v>
      </c>
      <c r="O1206" s="21" t="s">
        <v>1544</v>
      </c>
      <c r="P1206" s="31" t="s">
        <v>1531</v>
      </c>
      <c r="Q1206" s="15">
        <f t="shared" si="77"/>
        <v>0.31450453577887139</v>
      </c>
      <c r="R1206" s="49"/>
      <c r="S1206" s="49"/>
      <c r="T1206" s="49"/>
    </row>
    <row r="1207" spans="1:20" s="11" customFormat="1" ht="11.1" customHeight="1">
      <c r="A1207" s="29"/>
      <c r="B1207" s="46">
        <v>41527</v>
      </c>
      <c r="C1207" s="11" t="s">
        <v>13</v>
      </c>
      <c r="D1207" s="11" t="s">
        <v>92</v>
      </c>
      <c r="G1207" s="38">
        <f>min半7列*Q1207</f>
        <v>0.43567221069002116</v>
      </c>
      <c r="I1207" s="11" t="s">
        <v>88</v>
      </c>
      <c r="J1207" s="11" t="s">
        <v>13</v>
      </c>
      <c r="K1207" s="11" t="s">
        <v>808</v>
      </c>
      <c r="L1207" s="11" t="s">
        <v>808</v>
      </c>
      <c r="M1207" s="8" t="s">
        <v>1534</v>
      </c>
      <c r="N1207" s="8" t="s">
        <v>1529</v>
      </c>
      <c r="O1207" s="21" t="s">
        <v>1545</v>
      </c>
      <c r="P1207" s="31" t="s">
        <v>1531</v>
      </c>
      <c r="Q1207" s="15">
        <f t="shared" si="77"/>
        <v>0.31450453577887139</v>
      </c>
      <c r="R1207" s="49"/>
      <c r="S1207" s="49"/>
      <c r="T1207" s="49"/>
    </row>
    <row r="1208" spans="1:20" s="11" customFormat="1" ht="11.1" customHeight="1">
      <c r="A1208" s="29"/>
      <c r="B1208" s="46">
        <v>41527</v>
      </c>
      <c r="C1208" s="11" t="s">
        <v>79</v>
      </c>
      <c r="D1208" s="11" t="s">
        <v>92</v>
      </c>
      <c r="G1208" s="38">
        <f>min半7列*Q1208</f>
        <v>0.43567221069002116</v>
      </c>
      <c r="I1208" s="11" t="s">
        <v>88</v>
      </c>
      <c r="J1208" s="11" t="s">
        <v>61</v>
      </c>
      <c r="K1208" s="11" t="s">
        <v>86</v>
      </c>
      <c r="L1208" s="11" t="s">
        <v>830</v>
      </c>
      <c r="M1208" s="8" t="s">
        <v>1697</v>
      </c>
      <c r="N1208" s="8" t="s">
        <v>1529</v>
      </c>
      <c r="O1208" s="21" t="s">
        <v>1615</v>
      </c>
      <c r="P1208" s="31" t="s">
        <v>1531</v>
      </c>
      <c r="Q1208" s="15">
        <f t="shared" si="77"/>
        <v>0.31450453577887139</v>
      </c>
      <c r="R1208" s="49"/>
      <c r="S1208" s="49"/>
      <c r="T1208" s="49"/>
    </row>
    <row r="1209" spans="1:20" s="11" customFormat="1" ht="11.1" customHeight="1">
      <c r="A1209" s="29"/>
      <c r="B1209" s="46">
        <v>41528</v>
      </c>
      <c r="C1209" s="11" t="s">
        <v>174</v>
      </c>
      <c r="D1209" s="11" t="s">
        <v>91</v>
      </c>
      <c r="E1209" s="16">
        <f t="shared" ref="E1209:E1219" si="78">min半5列*Q1209</f>
        <v>1.5724234389536693E-3</v>
      </c>
      <c r="I1209" s="11" t="s">
        <v>88</v>
      </c>
      <c r="J1209" s="11" t="s">
        <v>174</v>
      </c>
      <c r="K1209" s="11" t="s">
        <v>91</v>
      </c>
      <c r="L1209" s="11" t="s">
        <v>831</v>
      </c>
      <c r="M1209" s="8" t="s">
        <v>1467</v>
      </c>
      <c r="N1209" s="8" t="s">
        <v>1340</v>
      </c>
      <c r="O1209" s="21">
        <v>3.9</v>
      </c>
      <c r="P1209" s="31" t="s">
        <v>1341</v>
      </c>
      <c r="Q1209" s="15">
        <f t="shared" si="77"/>
        <v>0.31448468779073385</v>
      </c>
      <c r="R1209" s="49"/>
      <c r="S1209" s="49"/>
      <c r="T1209" s="49"/>
    </row>
    <row r="1210" spans="1:20" s="11" customFormat="1" ht="11.1" customHeight="1">
      <c r="A1210" s="29"/>
      <c r="B1210" s="46">
        <v>41528</v>
      </c>
      <c r="C1210" s="11" t="s">
        <v>54</v>
      </c>
      <c r="D1210" s="11" t="s">
        <v>91</v>
      </c>
      <c r="E1210" s="16">
        <f t="shared" si="78"/>
        <v>1.5724234389536693E-3</v>
      </c>
      <c r="I1210" s="11" t="s">
        <v>88</v>
      </c>
      <c r="J1210" s="11" t="s">
        <v>54</v>
      </c>
      <c r="K1210" s="11" t="s">
        <v>91</v>
      </c>
      <c r="L1210" s="11" t="s">
        <v>832</v>
      </c>
      <c r="M1210" s="8" t="s">
        <v>1367</v>
      </c>
      <c r="N1210" s="8" t="s">
        <v>1340</v>
      </c>
      <c r="O1210" s="21">
        <v>4.0999999999999996</v>
      </c>
      <c r="P1210" s="31" t="s">
        <v>1341</v>
      </c>
      <c r="Q1210" s="15">
        <f t="shared" si="77"/>
        <v>0.31448468779073385</v>
      </c>
      <c r="R1210" s="49"/>
      <c r="S1210" s="49"/>
      <c r="T1210" s="49"/>
    </row>
    <row r="1211" spans="1:20" s="11" customFormat="1" ht="11.1" customHeight="1">
      <c r="A1211" s="29"/>
      <c r="B1211" s="46">
        <v>41528</v>
      </c>
      <c r="C1211" s="11" t="s">
        <v>29</v>
      </c>
      <c r="D1211" s="11" t="s">
        <v>91</v>
      </c>
      <c r="E1211" s="16">
        <f t="shared" si="78"/>
        <v>1.5724234389536693E-3</v>
      </c>
      <c r="I1211" s="11" t="s">
        <v>88</v>
      </c>
      <c r="J1211" s="11" t="s">
        <v>29</v>
      </c>
      <c r="K1211" s="11" t="s">
        <v>91</v>
      </c>
      <c r="L1211" s="11" t="s">
        <v>833</v>
      </c>
      <c r="M1211" s="8" t="s">
        <v>1494</v>
      </c>
      <c r="N1211" s="8" t="s">
        <v>1340</v>
      </c>
      <c r="O1211" s="21">
        <v>3.7</v>
      </c>
      <c r="P1211" s="31" t="s">
        <v>1341</v>
      </c>
      <c r="Q1211" s="15">
        <f t="shared" si="77"/>
        <v>0.31448468779073385</v>
      </c>
      <c r="R1211" s="49"/>
      <c r="S1211" s="49"/>
      <c r="T1211" s="49"/>
    </row>
    <row r="1212" spans="1:20" s="11" customFormat="1" ht="11.1" customHeight="1">
      <c r="A1212" s="29"/>
      <c r="B1212" s="46">
        <v>41528</v>
      </c>
      <c r="C1212" s="11" t="s">
        <v>56</v>
      </c>
      <c r="D1212" s="11" t="s">
        <v>91</v>
      </c>
      <c r="E1212" s="16">
        <f t="shared" si="78"/>
        <v>1.5724234389536693E-3</v>
      </c>
      <c r="I1212" s="11" t="s">
        <v>88</v>
      </c>
      <c r="J1212" s="11" t="s">
        <v>56</v>
      </c>
      <c r="K1212" s="11" t="s">
        <v>91</v>
      </c>
      <c r="L1212" s="11" t="s">
        <v>834</v>
      </c>
      <c r="M1212" s="8" t="s">
        <v>1459</v>
      </c>
      <c r="N1212" s="8" t="s">
        <v>1340</v>
      </c>
      <c r="O1212" s="21">
        <v>4.3</v>
      </c>
      <c r="P1212" s="31" t="s">
        <v>1341</v>
      </c>
      <c r="Q1212" s="15">
        <f t="shared" si="77"/>
        <v>0.31448468779073385</v>
      </c>
      <c r="R1212" s="49"/>
      <c r="S1212" s="49"/>
      <c r="T1212" s="49"/>
    </row>
    <row r="1213" spans="1:20" s="11" customFormat="1" ht="11.1" customHeight="1">
      <c r="A1213" s="29"/>
      <c r="B1213" s="46">
        <v>41529</v>
      </c>
      <c r="C1213" s="11" t="s">
        <v>175</v>
      </c>
      <c r="D1213" s="11" t="s">
        <v>91</v>
      </c>
      <c r="E1213" s="16">
        <f t="shared" si="78"/>
        <v>1.5723242052758904E-3</v>
      </c>
      <c r="I1213" s="11" t="s">
        <v>88</v>
      </c>
      <c r="J1213" s="11" t="s">
        <v>175</v>
      </c>
      <c r="K1213" s="11" t="s">
        <v>91</v>
      </c>
      <c r="L1213" s="11" t="s">
        <v>835</v>
      </c>
      <c r="M1213" s="8" t="s">
        <v>1481</v>
      </c>
      <c r="N1213" s="8" t="s">
        <v>1340</v>
      </c>
      <c r="O1213" s="21">
        <v>4.8</v>
      </c>
      <c r="P1213" s="31" t="s">
        <v>1341</v>
      </c>
      <c r="Q1213" s="15">
        <f t="shared" si="77"/>
        <v>0.31446484105517808</v>
      </c>
      <c r="R1213" s="49"/>
      <c r="S1213" s="49"/>
      <c r="T1213" s="49"/>
    </row>
    <row r="1214" spans="1:20" s="11" customFormat="1" ht="11.1" customHeight="1">
      <c r="A1214" s="29"/>
      <c r="B1214" s="46">
        <v>41529</v>
      </c>
      <c r="C1214" s="11" t="s">
        <v>130</v>
      </c>
      <c r="D1214" s="11" t="s">
        <v>91</v>
      </c>
      <c r="E1214" s="16">
        <f t="shared" si="78"/>
        <v>1.5723242052758904E-3</v>
      </c>
      <c r="I1214" s="11" t="s">
        <v>88</v>
      </c>
      <c r="J1214" s="11" t="s">
        <v>130</v>
      </c>
      <c r="K1214" s="11" t="s">
        <v>91</v>
      </c>
      <c r="L1214" s="11" t="s">
        <v>836</v>
      </c>
      <c r="M1214" s="8" t="s">
        <v>1454</v>
      </c>
      <c r="N1214" s="8" t="s">
        <v>1340</v>
      </c>
      <c r="O1214" s="21">
        <v>4.3</v>
      </c>
      <c r="P1214" s="31" t="s">
        <v>1341</v>
      </c>
      <c r="Q1214" s="15">
        <f t="shared" si="77"/>
        <v>0.31446484105517808</v>
      </c>
      <c r="R1214" s="49"/>
      <c r="S1214" s="49"/>
      <c r="T1214" s="49"/>
    </row>
    <row r="1215" spans="1:20" s="11" customFormat="1" ht="11.1" customHeight="1">
      <c r="A1215" s="29"/>
      <c r="B1215" s="46">
        <v>41529</v>
      </c>
      <c r="C1215" s="11" t="s">
        <v>109</v>
      </c>
      <c r="D1215" s="11" t="s">
        <v>91</v>
      </c>
      <c r="E1215" s="16">
        <f t="shared" si="78"/>
        <v>1.5723242052758904E-3</v>
      </c>
      <c r="I1215" s="11" t="s">
        <v>88</v>
      </c>
      <c r="J1215" s="11" t="s">
        <v>109</v>
      </c>
      <c r="K1215" s="11" t="s">
        <v>91</v>
      </c>
      <c r="L1215" s="11" t="s">
        <v>837</v>
      </c>
      <c r="M1215" s="8" t="s">
        <v>1356</v>
      </c>
      <c r="N1215" s="8" t="s">
        <v>1340</v>
      </c>
      <c r="O1215" s="21">
        <v>4.2</v>
      </c>
      <c r="P1215" s="31" t="s">
        <v>1341</v>
      </c>
      <c r="Q1215" s="15">
        <f t="shared" si="77"/>
        <v>0.31446484105517808</v>
      </c>
      <c r="R1215" s="49"/>
      <c r="S1215" s="49"/>
      <c r="T1215" s="49"/>
    </row>
    <row r="1216" spans="1:20" s="11" customFormat="1" ht="11.1" customHeight="1">
      <c r="A1216" s="29"/>
      <c r="B1216" s="46">
        <v>41529</v>
      </c>
      <c r="C1216" s="11" t="s">
        <v>32</v>
      </c>
      <c r="D1216" s="11" t="s">
        <v>91</v>
      </c>
      <c r="E1216" s="16">
        <f t="shared" si="78"/>
        <v>1.5723242052758904E-3</v>
      </c>
      <c r="I1216" s="11" t="s">
        <v>88</v>
      </c>
      <c r="J1216" s="11" t="s">
        <v>32</v>
      </c>
      <c r="K1216" s="11" t="s">
        <v>91</v>
      </c>
      <c r="L1216" s="11" t="s">
        <v>838</v>
      </c>
      <c r="M1216" s="8" t="s">
        <v>1368</v>
      </c>
      <c r="N1216" s="8" t="s">
        <v>1340</v>
      </c>
      <c r="O1216" s="21">
        <v>4.3</v>
      </c>
      <c r="P1216" s="31" t="s">
        <v>1341</v>
      </c>
      <c r="Q1216" s="15">
        <f t="shared" si="77"/>
        <v>0.31446484105517808</v>
      </c>
      <c r="R1216" s="49"/>
      <c r="S1216" s="49"/>
      <c r="T1216" s="49"/>
    </row>
    <row r="1217" spans="1:20" s="11" customFormat="1" ht="11.1" customHeight="1">
      <c r="A1217" s="29"/>
      <c r="B1217" s="46">
        <v>41530</v>
      </c>
      <c r="C1217" s="11" t="s">
        <v>33</v>
      </c>
      <c r="D1217" s="11" t="s">
        <v>91</v>
      </c>
      <c r="E1217" s="16">
        <f t="shared" si="78"/>
        <v>1.572224977860625E-3</v>
      </c>
      <c r="I1217" s="11" t="s">
        <v>88</v>
      </c>
      <c r="J1217" s="11" t="s">
        <v>33</v>
      </c>
      <c r="K1217" s="11" t="s">
        <v>91</v>
      </c>
      <c r="L1217" s="11" t="s">
        <v>839</v>
      </c>
      <c r="M1217" s="8" t="s">
        <v>1462</v>
      </c>
      <c r="N1217" s="8" t="s">
        <v>1340</v>
      </c>
      <c r="O1217" s="21">
        <v>4.5999999999999996</v>
      </c>
      <c r="P1217" s="31" t="s">
        <v>1341</v>
      </c>
      <c r="Q1217" s="15">
        <f t="shared" si="77"/>
        <v>0.31444499557212502</v>
      </c>
      <c r="R1217" s="49"/>
      <c r="S1217" s="49"/>
      <c r="T1217" s="49"/>
    </row>
    <row r="1218" spans="1:20" s="11" customFormat="1" ht="11.1" customHeight="1">
      <c r="A1218" s="29"/>
      <c r="B1218" s="46">
        <v>41530</v>
      </c>
      <c r="C1218" s="11" t="s">
        <v>174</v>
      </c>
      <c r="D1218" s="11" t="s">
        <v>91</v>
      </c>
      <c r="E1218" s="16">
        <f t="shared" si="78"/>
        <v>1.572224977860625E-3</v>
      </c>
      <c r="I1218" s="11" t="s">
        <v>88</v>
      </c>
      <c r="J1218" s="11" t="s">
        <v>174</v>
      </c>
      <c r="K1218" s="11" t="s">
        <v>91</v>
      </c>
      <c r="L1218" s="11" t="s">
        <v>840</v>
      </c>
      <c r="M1218" s="8" t="s">
        <v>1352</v>
      </c>
      <c r="N1218" s="8" t="s">
        <v>1340</v>
      </c>
      <c r="O1218" s="21">
        <v>4.5</v>
      </c>
      <c r="P1218" s="31" t="s">
        <v>1341</v>
      </c>
      <c r="Q1218" s="15">
        <f t="shared" si="77"/>
        <v>0.31444499557212502</v>
      </c>
      <c r="R1218" s="49"/>
      <c r="S1218" s="49"/>
      <c r="T1218" s="49"/>
    </row>
    <row r="1219" spans="1:20" s="11" customFormat="1" ht="11.1" customHeight="1">
      <c r="A1219" s="29"/>
      <c r="B1219" s="46">
        <v>41530</v>
      </c>
      <c r="C1219" s="11" t="s">
        <v>29</v>
      </c>
      <c r="D1219" s="11" t="s">
        <v>91</v>
      </c>
      <c r="E1219" s="16">
        <f t="shared" si="78"/>
        <v>1.572224977860625E-3</v>
      </c>
      <c r="I1219" s="11" t="s">
        <v>88</v>
      </c>
      <c r="J1219" s="11" t="s">
        <v>29</v>
      </c>
      <c r="K1219" s="11" t="s">
        <v>91</v>
      </c>
      <c r="L1219" s="11" t="s">
        <v>841</v>
      </c>
      <c r="M1219" s="8" t="s">
        <v>1349</v>
      </c>
      <c r="N1219" s="8" t="s">
        <v>1340</v>
      </c>
      <c r="O1219" s="21">
        <v>4.9000000000000004</v>
      </c>
      <c r="P1219" s="31" t="s">
        <v>1341</v>
      </c>
      <c r="Q1219" s="15">
        <f t="shared" si="77"/>
        <v>0.31444499557212502</v>
      </c>
      <c r="R1219" s="49"/>
      <c r="S1219" s="49"/>
      <c r="T1219" s="49"/>
    </row>
    <row r="1220" spans="1:20" s="11" customFormat="1" ht="11.1" customHeight="1">
      <c r="A1220" s="29"/>
      <c r="B1220" s="46">
        <v>41530</v>
      </c>
      <c r="C1220" s="11" t="s">
        <v>13</v>
      </c>
      <c r="D1220" s="11" t="s">
        <v>92</v>
      </c>
      <c r="G1220" s="38">
        <f>min半7列*Q1220</f>
        <v>0.43558973170944337</v>
      </c>
      <c r="I1220" s="11" t="s">
        <v>88</v>
      </c>
      <c r="J1220" s="11" t="s">
        <v>13</v>
      </c>
      <c r="K1220" s="11" t="s">
        <v>808</v>
      </c>
      <c r="L1220" s="11" t="s">
        <v>808</v>
      </c>
      <c r="M1220" s="8" t="s">
        <v>1534</v>
      </c>
      <c r="N1220" s="8" t="s">
        <v>1529</v>
      </c>
      <c r="O1220" s="21" t="s">
        <v>1546</v>
      </c>
      <c r="P1220" s="31" t="s">
        <v>1531</v>
      </c>
      <c r="Q1220" s="15">
        <f t="shared" si="77"/>
        <v>0.31444499557212502</v>
      </c>
      <c r="R1220" s="49"/>
      <c r="S1220" s="49"/>
      <c r="T1220" s="49"/>
    </row>
    <row r="1221" spans="1:20" s="11" customFormat="1" ht="11.1" customHeight="1">
      <c r="A1221" s="29"/>
      <c r="B1221" s="46">
        <v>41530</v>
      </c>
      <c r="C1221" s="11" t="s">
        <v>13</v>
      </c>
      <c r="D1221" s="11" t="s">
        <v>92</v>
      </c>
      <c r="G1221" s="38">
        <f>min半7列*Q1221</f>
        <v>0.43558973170944337</v>
      </c>
      <c r="I1221" s="11" t="s">
        <v>88</v>
      </c>
      <c r="J1221" s="11" t="s">
        <v>13</v>
      </c>
      <c r="K1221" s="11" t="s">
        <v>808</v>
      </c>
      <c r="L1221" s="11" t="s">
        <v>808</v>
      </c>
      <c r="M1221" s="8" t="s">
        <v>1534</v>
      </c>
      <c r="N1221" s="8" t="s">
        <v>1529</v>
      </c>
      <c r="O1221" s="21" t="s">
        <v>1547</v>
      </c>
      <c r="P1221" s="31" t="s">
        <v>1531</v>
      </c>
      <c r="Q1221" s="15">
        <f t="shared" si="77"/>
        <v>0.31444499557212502</v>
      </c>
      <c r="R1221" s="49"/>
      <c r="S1221" s="49"/>
      <c r="T1221" s="49"/>
    </row>
    <row r="1222" spans="1:20" s="11" customFormat="1" ht="11.1" customHeight="1">
      <c r="A1222" s="29"/>
      <c r="B1222" s="46">
        <v>41535</v>
      </c>
      <c r="C1222" s="11" t="s">
        <v>31</v>
      </c>
      <c r="D1222" s="11" t="s">
        <v>91</v>
      </c>
      <c r="E1222" s="16">
        <f t="shared" ref="E1222:E1253" si="79">min半5列*Q1222</f>
        <v>1.5717289347081664E-3</v>
      </c>
      <c r="I1222" s="11" t="s">
        <v>88</v>
      </c>
      <c r="J1222" s="11" t="s">
        <v>31</v>
      </c>
      <c r="K1222" s="11" t="s">
        <v>91</v>
      </c>
      <c r="L1222" s="11" t="s">
        <v>842</v>
      </c>
      <c r="M1222" s="8" t="s">
        <v>1515</v>
      </c>
      <c r="N1222" s="8" t="s">
        <v>1340</v>
      </c>
      <c r="O1222" s="21">
        <v>4.0999999999999996</v>
      </c>
      <c r="P1222" s="31" t="s">
        <v>1341</v>
      </c>
      <c r="Q1222" s="15">
        <f t="shared" si="77"/>
        <v>0.31434578694163329</v>
      </c>
      <c r="R1222" s="49"/>
      <c r="S1222" s="49"/>
      <c r="T1222" s="49"/>
    </row>
    <row r="1223" spans="1:20" s="11" customFormat="1" ht="11.1" customHeight="1">
      <c r="A1223" s="29"/>
      <c r="B1223" s="46">
        <v>41535</v>
      </c>
      <c r="C1223" s="11" t="s">
        <v>52</v>
      </c>
      <c r="D1223" s="11" t="s">
        <v>91</v>
      </c>
      <c r="E1223" s="16">
        <f t="shared" si="79"/>
        <v>1.5717289347081664E-3</v>
      </c>
      <c r="I1223" s="11" t="s">
        <v>88</v>
      </c>
      <c r="J1223" s="11" t="s">
        <v>52</v>
      </c>
      <c r="K1223" s="11" t="s">
        <v>91</v>
      </c>
      <c r="L1223" s="11" t="s">
        <v>843</v>
      </c>
      <c r="M1223" s="8" t="s">
        <v>1492</v>
      </c>
      <c r="N1223" s="8" t="s">
        <v>1340</v>
      </c>
      <c r="O1223" s="21">
        <v>4.5</v>
      </c>
      <c r="P1223" s="31" t="s">
        <v>1341</v>
      </c>
      <c r="Q1223" s="15">
        <f t="shared" si="77"/>
        <v>0.31434578694163329</v>
      </c>
      <c r="R1223" s="49"/>
      <c r="S1223" s="49"/>
      <c r="T1223" s="49"/>
    </row>
    <row r="1224" spans="1:20" s="11" customFormat="1" ht="11.1" customHeight="1">
      <c r="A1224" s="29"/>
      <c r="B1224" s="46">
        <v>41535</v>
      </c>
      <c r="C1224" s="11" t="s">
        <v>55</v>
      </c>
      <c r="D1224" s="11" t="s">
        <v>91</v>
      </c>
      <c r="E1224" s="16">
        <f t="shared" si="79"/>
        <v>1.5717289347081664E-3</v>
      </c>
      <c r="I1224" s="11" t="s">
        <v>88</v>
      </c>
      <c r="J1224" s="11" t="s">
        <v>55</v>
      </c>
      <c r="K1224" s="11" t="s">
        <v>91</v>
      </c>
      <c r="L1224" s="11" t="s">
        <v>844</v>
      </c>
      <c r="M1224" s="8" t="s">
        <v>1456</v>
      </c>
      <c r="N1224" s="8" t="s">
        <v>1340</v>
      </c>
      <c r="O1224" s="21">
        <v>3.8</v>
      </c>
      <c r="P1224" s="31" t="s">
        <v>1341</v>
      </c>
      <c r="Q1224" s="15">
        <f t="shared" si="77"/>
        <v>0.31434578694163329</v>
      </c>
      <c r="R1224" s="49"/>
      <c r="S1224" s="49"/>
      <c r="T1224" s="49"/>
    </row>
    <row r="1225" spans="1:20" s="11" customFormat="1" ht="11.1" customHeight="1">
      <c r="A1225" s="29"/>
      <c r="B1225" s="46">
        <v>41535</v>
      </c>
      <c r="C1225" s="11" t="s">
        <v>53</v>
      </c>
      <c r="D1225" s="11" t="s">
        <v>91</v>
      </c>
      <c r="E1225" s="16">
        <f t="shared" si="79"/>
        <v>1.5717289347081664E-3</v>
      </c>
      <c r="I1225" s="11" t="s">
        <v>88</v>
      </c>
      <c r="J1225" s="11" t="s">
        <v>53</v>
      </c>
      <c r="K1225" s="11" t="s">
        <v>91</v>
      </c>
      <c r="L1225" s="11" t="s">
        <v>845</v>
      </c>
      <c r="M1225" s="8" t="s">
        <v>1482</v>
      </c>
      <c r="N1225" s="8" t="s">
        <v>1340</v>
      </c>
      <c r="O1225" s="21">
        <v>4.0999999999999996</v>
      </c>
      <c r="P1225" s="31" t="s">
        <v>1341</v>
      </c>
      <c r="Q1225" s="15">
        <f t="shared" si="77"/>
        <v>0.31434578694163329</v>
      </c>
      <c r="R1225" s="49"/>
      <c r="S1225" s="49"/>
      <c r="T1225" s="49"/>
    </row>
    <row r="1226" spans="1:20" s="11" customFormat="1" ht="11.1" customHeight="1">
      <c r="A1226" s="29"/>
      <c r="B1226" s="46">
        <v>41536</v>
      </c>
      <c r="C1226" s="11" t="s">
        <v>174</v>
      </c>
      <c r="D1226" s="11" t="s">
        <v>91</v>
      </c>
      <c r="E1226" s="16">
        <f t="shared" si="79"/>
        <v>1.5716297448596817E-3</v>
      </c>
      <c r="I1226" s="11" t="s">
        <v>88</v>
      </c>
      <c r="J1226" s="11" t="s">
        <v>174</v>
      </c>
      <c r="K1226" s="11" t="s">
        <v>91</v>
      </c>
      <c r="L1226" s="11" t="s">
        <v>846</v>
      </c>
      <c r="M1226" s="8" t="s">
        <v>1467</v>
      </c>
      <c r="N1226" s="8" t="s">
        <v>1340</v>
      </c>
      <c r="O1226" s="21">
        <v>3.5</v>
      </c>
      <c r="P1226" s="31" t="s">
        <v>1341</v>
      </c>
      <c r="Q1226" s="15">
        <f t="shared" si="77"/>
        <v>0.31432594897193633</v>
      </c>
      <c r="R1226" s="49"/>
      <c r="S1226" s="49"/>
      <c r="T1226" s="49"/>
    </row>
    <row r="1227" spans="1:20" s="11" customFormat="1" ht="11.1" customHeight="1">
      <c r="A1227" s="29"/>
      <c r="B1227" s="46">
        <v>41536</v>
      </c>
      <c r="C1227" s="11" t="s">
        <v>29</v>
      </c>
      <c r="D1227" s="11" t="s">
        <v>91</v>
      </c>
      <c r="E1227" s="16">
        <f t="shared" si="79"/>
        <v>1.5716297448596817E-3</v>
      </c>
      <c r="I1227" s="11" t="s">
        <v>88</v>
      </c>
      <c r="J1227" s="11" t="s">
        <v>29</v>
      </c>
      <c r="K1227" s="11" t="s">
        <v>91</v>
      </c>
      <c r="L1227" s="11" t="s">
        <v>847</v>
      </c>
      <c r="M1227" s="8" t="s">
        <v>1494</v>
      </c>
      <c r="N1227" s="8" t="s">
        <v>1340</v>
      </c>
      <c r="O1227" s="21">
        <v>4.2</v>
      </c>
      <c r="P1227" s="31" t="s">
        <v>1341</v>
      </c>
      <c r="Q1227" s="15">
        <f t="shared" si="77"/>
        <v>0.31432594897193633</v>
      </c>
      <c r="R1227" s="49"/>
      <c r="S1227" s="49"/>
      <c r="T1227" s="49"/>
    </row>
    <row r="1228" spans="1:20" s="11" customFormat="1" ht="11.1" customHeight="1">
      <c r="A1228" s="29"/>
      <c r="B1228" s="46">
        <v>41536</v>
      </c>
      <c r="C1228" s="11" t="s">
        <v>56</v>
      </c>
      <c r="D1228" s="11" t="s">
        <v>91</v>
      </c>
      <c r="E1228" s="16">
        <f t="shared" si="79"/>
        <v>1.5716297448596817E-3</v>
      </c>
      <c r="I1228" s="11" t="s">
        <v>88</v>
      </c>
      <c r="J1228" s="11" t="s">
        <v>56</v>
      </c>
      <c r="K1228" s="11" t="s">
        <v>91</v>
      </c>
      <c r="L1228" s="11" t="s">
        <v>848</v>
      </c>
      <c r="M1228" s="8" t="s">
        <v>1459</v>
      </c>
      <c r="N1228" s="8" t="s">
        <v>1340</v>
      </c>
      <c r="O1228" s="21">
        <v>3.1</v>
      </c>
      <c r="P1228" s="31" t="s">
        <v>1341</v>
      </c>
      <c r="Q1228" s="15">
        <f t="shared" si="77"/>
        <v>0.31432594897193633</v>
      </c>
      <c r="R1228" s="49"/>
      <c r="S1228" s="49"/>
      <c r="T1228" s="49"/>
    </row>
    <row r="1229" spans="1:20" s="11" customFormat="1" ht="11.1" customHeight="1">
      <c r="A1229" s="29"/>
      <c r="B1229" s="46">
        <v>41537</v>
      </c>
      <c r="C1229" s="11" t="s">
        <v>173</v>
      </c>
      <c r="D1229" s="11" t="s">
        <v>91</v>
      </c>
      <c r="E1229" s="16">
        <f t="shared" si="79"/>
        <v>1.5715305612709451E-3</v>
      </c>
      <c r="I1229" s="11" t="s">
        <v>88</v>
      </c>
      <c r="J1229" s="11" t="s">
        <v>173</v>
      </c>
      <c r="K1229" s="11" t="s">
        <v>91</v>
      </c>
      <c r="L1229" s="11" t="s">
        <v>849</v>
      </c>
      <c r="M1229" s="8" t="s">
        <v>1488</v>
      </c>
      <c r="N1229" s="8" t="s">
        <v>1340</v>
      </c>
      <c r="O1229" s="21">
        <v>5</v>
      </c>
      <c r="P1229" s="31" t="s">
        <v>1341</v>
      </c>
      <c r="Q1229" s="15">
        <f t="shared" si="77"/>
        <v>0.31430611225418903</v>
      </c>
      <c r="R1229" s="49"/>
      <c r="S1229" s="49"/>
      <c r="T1229" s="49"/>
    </row>
    <row r="1230" spans="1:20" s="11" customFormat="1" ht="11.1" customHeight="1">
      <c r="A1230" s="29"/>
      <c r="B1230" s="46">
        <v>41537</v>
      </c>
      <c r="C1230" s="11" t="s">
        <v>130</v>
      </c>
      <c r="D1230" s="11" t="s">
        <v>91</v>
      </c>
      <c r="E1230" s="16">
        <f t="shared" si="79"/>
        <v>1.5715305612709451E-3</v>
      </c>
      <c r="I1230" s="11" t="s">
        <v>88</v>
      </c>
      <c r="J1230" s="11" t="s">
        <v>130</v>
      </c>
      <c r="K1230" s="11" t="s">
        <v>91</v>
      </c>
      <c r="L1230" s="11" t="s">
        <v>850</v>
      </c>
      <c r="M1230" s="8" t="s">
        <v>1454</v>
      </c>
      <c r="N1230" s="8" t="s">
        <v>1340</v>
      </c>
      <c r="O1230" s="21">
        <v>3.9</v>
      </c>
      <c r="P1230" s="31" t="s">
        <v>1341</v>
      </c>
      <c r="Q1230" s="15">
        <f t="shared" si="77"/>
        <v>0.31430611225418903</v>
      </c>
      <c r="R1230" s="49"/>
      <c r="S1230" s="49"/>
      <c r="T1230" s="49"/>
    </row>
    <row r="1231" spans="1:20" s="11" customFormat="1" ht="11.1" customHeight="1">
      <c r="A1231" s="29"/>
      <c r="B1231" s="46">
        <v>41537</v>
      </c>
      <c r="C1231" s="11" t="s">
        <v>155</v>
      </c>
      <c r="D1231" s="11" t="s">
        <v>91</v>
      </c>
      <c r="E1231" s="16">
        <f t="shared" si="79"/>
        <v>1.5715305612709451E-3</v>
      </c>
      <c r="I1231" s="11" t="s">
        <v>88</v>
      </c>
      <c r="J1231" s="11" t="s">
        <v>155</v>
      </c>
      <c r="K1231" s="11" t="s">
        <v>91</v>
      </c>
      <c r="L1231" s="11" t="s">
        <v>851</v>
      </c>
      <c r="M1231" s="8" t="s">
        <v>1367</v>
      </c>
      <c r="N1231" s="8" t="s">
        <v>1340</v>
      </c>
      <c r="O1231" s="21">
        <v>3.8</v>
      </c>
      <c r="P1231" s="31" t="s">
        <v>1341</v>
      </c>
      <c r="Q1231" s="15">
        <f t="shared" si="77"/>
        <v>0.31430611225418903</v>
      </c>
      <c r="R1231" s="49"/>
      <c r="S1231" s="49"/>
      <c r="T1231" s="49"/>
    </row>
    <row r="1232" spans="1:20" s="11" customFormat="1" ht="11.1" customHeight="1">
      <c r="A1232" s="29"/>
      <c r="B1232" s="46">
        <v>41537</v>
      </c>
      <c r="C1232" s="11" t="s">
        <v>109</v>
      </c>
      <c r="D1232" s="11" t="s">
        <v>91</v>
      </c>
      <c r="E1232" s="16">
        <f t="shared" si="79"/>
        <v>1.5715305612709451E-3</v>
      </c>
      <c r="I1232" s="11" t="s">
        <v>88</v>
      </c>
      <c r="J1232" s="11" t="s">
        <v>109</v>
      </c>
      <c r="K1232" s="11" t="s">
        <v>91</v>
      </c>
      <c r="L1232" s="11" t="s">
        <v>852</v>
      </c>
      <c r="M1232" s="8" t="s">
        <v>1344</v>
      </c>
      <c r="N1232" s="8" t="s">
        <v>1340</v>
      </c>
      <c r="O1232" s="21">
        <v>4.5999999999999996</v>
      </c>
      <c r="P1232" s="31" t="s">
        <v>1341</v>
      </c>
      <c r="Q1232" s="15">
        <f t="shared" si="77"/>
        <v>0.31430611225418903</v>
      </c>
      <c r="R1232" s="49"/>
      <c r="S1232" s="49"/>
      <c r="T1232" s="49"/>
    </row>
    <row r="1233" spans="1:20" s="11" customFormat="1" ht="11.1" customHeight="1">
      <c r="A1233" s="29"/>
      <c r="B1233" s="46">
        <v>41537</v>
      </c>
      <c r="C1233" s="11" t="s">
        <v>32</v>
      </c>
      <c r="D1233" s="11" t="s">
        <v>91</v>
      </c>
      <c r="E1233" s="16">
        <f t="shared" si="79"/>
        <v>1.5715305612709451E-3</v>
      </c>
      <c r="I1233" s="11" t="s">
        <v>88</v>
      </c>
      <c r="J1233" s="11" t="s">
        <v>32</v>
      </c>
      <c r="K1233" s="11" t="s">
        <v>91</v>
      </c>
      <c r="L1233" s="11" t="s">
        <v>853</v>
      </c>
      <c r="M1233" s="8" t="s">
        <v>1368</v>
      </c>
      <c r="N1233" s="8" t="s">
        <v>1340</v>
      </c>
      <c r="O1233" s="21">
        <v>4</v>
      </c>
      <c r="P1233" s="31" t="s">
        <v>1341</v>
      </c>
      <c r="Q1233" s="15">
        <f t="shared" si="77"/>
        <v>0.31430611225418903</v>
      </c>
      <c r="R1233" s="49"/>
      <c r="S1233" s="49"/>
      <c r="T1233" s="49"/>
    </row>
    <row r="1234" spans="1:20" s="11" customFormat="1" ht="11.1" customHeight="1">
      <c r="A1234" s="29"/>
      <c r="B1234" s="46">
        <v>41541</v>
      </c>
      <c r="C1234" s="11" t="s">
        <v>33</v>
      </c>
      <c r="D1234" s="11" t="s">
        <v>91</v>
      </c>
      <c r="E1234" s="16">
        <f t="shared" si="79"/>
        <v>1.5711338895055716E-3</v>
      </c>
      <c r="I1234" s="11" t="s">
        <v>88</v>
      </c>
      <c r="J1234" s="11" t="s">
        <v>33</v>
      </c>
      <c r="K1234" s="11" t="s">
        <v>91</v>
      </c>
      <c r="L1234" s="11" t="s">
        <v>854</v>
      </c>
      <c r="M1234" s="8" t="s">
        <v>1462</v>
      </c>
      <c r="N1234" s="8" t="s">
        <v>1340</v>
      </c>
      <c r="O1234" s="21">
        <v>4.8</v>
      </c>
      <c r="P1234" s="31" t="s">
        <v>1341</v>
      </c>
      <c r="Q1234" s="15">
        <f t="shared" si="77"/>
        <v>0.31422677790111431</v>
      </c>
      <c r="R1234" s="49"/>
      <c r="S1234" s="49"/>
      <c r="T1234" s="49"/>
    </row>
    <row r="1235" spans="1:20" s="11" customFormat="1" ht="11.1" customHeight="1">
      <c r="A1235" s="29"/>
      <c r="B1235" s="46">
        <v>41541</v>
      </c>
      <c r="C1235" s="11" t="s">
        <v>174</v>
      </c>
      <c r="D1235" s="11" t="s">
        <v>91</v>
      </c>
      <c r="E1235" s="16">
        <f t="shared" si="79"/>
        <v>1.5711338895055716E-3</v>
      </c>
      <c r="I1235" s="11" t="s">
        <v>88</v>
      </c>
      <c r="J1235" s="11" t="s">
        <v>174</v>
      </c>
      <c r="K1235" s="11" t="s">
        <v>91</v>
      </c>
      <c r="L1235" s="11" t="s">
        <v>855</v>
      </c>
      <c r="M1235" s="8" t="s">
        <v>1525</v>
      </c>
      <c r="N1235" s="8" t="s">
        <v>1340</v>
      </c>
      <c r="O1235" s="21">
        <v>4.5999999999999996</v>
      </c>
      <c r="P1235" s="31" t="s">
        <v>1341</v>
      </c>
      <c r="Q1235" s="15">
        <f t="shared" si="77"/>
        <v>0.31422677790111431</v>
      </c>
      <c r="R1235" s="49"/>
      <c r="S1235" s="49"/>
      <c r="T1235" s="49"/>
    </row>
    <row r="1236" spans="1:20" s="11" customFormat="1" ht="11.1" customHeight="1">
      <c r="A1236" s="29"/>
      <c r="B1236" s="46">
        <v>41541</v>
      </c>
      <c r="C1236" s="11" t="s">
        <v>29</v>
      </c>
      <c r="D1236" s="11" t="s">
        <v>91</v>
      </c>
      <c r="E1236" s="16">
        <f t="shared" si="79"/>
        <v>1.5711338895055716E-3</v>
      </c>
      <c r="I1236" s="11" t="s">
        <v>88</v>
      </c>
      <c r="J1236" s="11" t="s">
        <v>29</v>
      </c>
      <c r="K1236" s="11" t="s">
        <v>91</v>
      </c>
      <c r="L1236" s="11" t="s">
        <v>856</v>
      </c>
      <c r="M1236" s="8" t="s">
        <v>1349</v>
      </c>
      <c r="N1236" s="8" t="s">
        <v>1340</v>
      </c>
      <c r="O1236" s="21">
        <v>4.3</v>
      </c>
      <c r="P1236" s="31" t="s">
        <v>1341</v>
      </c>
      <c r="Q1236" s="15">
        <f t="shared" si="77"/>
        <v>0.31422677790111431</v>
      </c>
      <c r="R1236" s="49"/>
      <c r="S1236" s="49"/>
      <c r="T1236" s="49"/>
    </row>
    <row r="1237" spans="1:20" s="11" customFormat="1" ht="11.1" customHeight="1">
      <c r="A1237" s="29"/>
      <c r="B1237" s="46">
        <v>41542</v>
      </c>
      <c r="C1237" s="11" t="s">
        <v>31</v>
      </c>
      <c r="D1237" s="11" t="s">
        <v>91</v>
      </c>
      <c r="E1237" s="16">
        <f t="shared" si="79"/>
        <v>1.5710347372096464E-3</v>
      </c>
      <c r="I1237" s="11" t="s">
        <v>88</v>
      </c>
      <c r="J1237" s="11" t="s">
        <v>31</v>
      </c>
      <c r="K1237" s="11" t="s">
        <v>91</v>
      </c>
      <c r="L1237" s="11" t="s">
        <v>857</v>
      </c>
      <c r="M1237" s="8" t="s">
        <v>1490</v>
      </c>
      <c r="N1237" s="8" t="s">
        <v>1340</v>
      </c>
      <c r="O1237" s="21">
        <v>4.2</v>
      </c>
      <c r="P1237" s="31" t="s">
        <v>1341</v>
      </c>
      <c r="Q1237" s="15">
        <f t="shared" si="77"/>
        <v>0.31420694744192929</v>
      </c>
      <c r="R1237" s="49"/>
      <c r="S1237" s="49"/>
      <c r="T1237" s="49"/>
    </row>
    <row r="1238" spans="1:20" s="11" customFormat="1" ht="11.1" customHeight="1">
      <c r="A1238" s="29"/>
      <c r="B1238" s="46">
        <v>41542</v>
      </c>
      <c r="C1238" s="11" t="s">
        <v>52</v>
      </c>
      <c r="D1238" s="11" t="s">
        <v>91</v>
      </c>
      <c r="E1238" s="16">
        <f t="shared" si="79"/>
        <v>1.5710347372096464E-3</v>
      </c>
      <c r="I1238" s="11" t="s">
        <v>88</v>
      </c>
      <c r="J1238" s="11" t="s">
        <v>52</v>
      </c>
      <c r="K1238" s="11" t="s">
        <v>91</v>
      </c>
      <c r="L1238" s="11" t="s">
        <v>858</v>
      </c>
      <c r="M1238" s="8" t="s">
        <v>1492</v>
      </c>
      <c r="N1238" s="8" t="s">
        <v>1340</v>
      </c>
      <c r="O1238" s="21">
        <v>3.1</v>
      </c>
      <c r="P1238" s="31" t="s">
        <v>1341</v>
      </c>
      <c r="Q1238" s="15">
        <f t="shared" si="77"/>
        <v>0.31420694744192929</v>
      </c>
      <c r="R1238" s="49"/>
      <c r="S1238" s="49"/>
      <c r="T1238" s="49"/>
    </row>
    <row r="1239" spans="1:20" s="11" customFormat="1" ht="11.1" customHeight="1">
      <c r="A1239" s="29"/>
      <c r="B1239" s="46">
        <v>41542</v>
      </c>
      <c r="C1239" s="11" t="s">
        <v>55</v>
      </c>
      <c r="D1239" s="11" t="s">
        <v>91</v>
      </c>
      <c r="E1239" s="16">
        <f t="shared" si="79"/>
        <v>1.5710347372096464E-3</v>
      </c>
      <c r="I1239" s="11" t="s">
        <v>88</v>
      </c>
      <c r="J1239" s="11" t="s">
        <v>55</v>
      </c>
      <c r="K1239" s="11" t="s">
        <v>91</v>
      </c>
      <c r="L1239" s="11" t="s">
        <v>859</v>
      </c>
      <c r="M1239" s="8" t="s">
        <v>1456</v>
      </c>
      <c r="N1239" s="8" t="s">
        <v>1340</v>
      </c>
      <c r="O1239" s="21">
        <v>4</v>
      </c>
      <c r="P1239" s="31" t="s">
        <v>1341</v>
      </c>
      <c r="Q1239" s="15">
        <f t="shared" si="77"/>
        <v>0.31420694744192929</v>
      </c>
      <c r="R1239" s="49"/>
      <c r="S1239" s="49"/>
      <c r="T1239" s="49"/>
    </row>
    <row r="1240" spans="1:20" s="11" customFormat="1" ht="11.1" customHeight="1">
      <c r="A1240" s="29"/>
      <c r="B1240" s="46">
        <v>41542</v>
      </c>
      <c r="C1240" s="11" t="s">
        <v>53</v>
      </c>
      <c r="D1240" s="11" t="s">
        <v>91</v>
      </c>
      <c r="E1240" s="16">
        <f t="shared" si="79"/>
        <v>1.5710347372096464E-3</v>
      </c>
      <c r="I1240" s="11" t="s">
        <v>88</v>
      </c>
      <c r="J1240" s="11" t="s">
        <v>53</v>
      </c>
      <c r="K1240" s="11" t="s">
        <v>91</v>
      </c>
      <c r="L1240" s="11" t="s">
        <v>860</v>
      </c>
      <c r="M1240" s="8" t="s">
        <v>1482</v>
      </c>
      <c r="N1240" s="8" t="s">
        <v>1340</v>
      </c>
      <c r="O1240" s="21">
        <v>4.0999999999999996</v>
      </c>
      <c r="P1240" s="31" t="s">
        <v>1341</v>
      </c>
      <c r="Q1240" s="15">
        <f t="shared" si="77"/>
        <v>0.31420694744192929</v>
      </c>
      <c r="R1240" s="49">
        <v>10</v>
      </c>
      <c r="S1240" s="49">
        <v>50</v>
      </c>
      <c r="T1240" s="49">
        <v>100</v>
      </c>
    </row>
    <row r="1241" spans="1:20" s="11" customFormat="1" ht="11.1" customHeight="1">
      <c r="A1241" s="29"/>
      <c r="B1241" s="46">
        <v>41543</v>
      </c>
      <c r="C1241" s="11" t="s">
        <v>174</v>
      </c>
      <c r="D1241" s="11" t="s">
        <v>91</v>
      </c>
      <c r="E1241" s="16">
        <f t="shared" si="79"/>
        <v>1.5709355911710985E-3</v>
      </c>
      <c r="I1241" s="11" t="s">
        <v>88</v>
      </c>
      <c r="J1241" s="11" t="s">
        <v>174</v>
      </c>
      <c r="K1241" s="11" t="s">
        <v>91</v>
      </c>
      <c r="L1241" s="11" t="s">
        <v>861</v>
      </c>
      <c r="M1241" s="8" t="s">
        <v>1464</v>
      </c>
      <c r="N1241" s="8" t="s">
        <v>1340</v>
      </c>
      <c r="O1241" s="21">
        <v>4.4000000000000004</v>
      </c>
      <c r="P1241" s="31" t="s">
        <v>1341</v>
      </c>
      <c r="Q1241" s="15">
        <f t="shared" si="77"/>
        <v>0.31418711823421969</v>
      </c>
      <c r="R1241" s="49"/>
      <c r="S1241" s="49"/>
      <c r="T1241" s="49"/>
    </row>
    <row r="1242" spans="1:20" s="11" customFormat="1" ht="11.1" customHeight="1">
      <c r="A1242" s="29"/>
      <c r="B1242" s="46">
        <v>41543</v>
      </c>
      <c r="C1242" s="11" t="s">
        <v>54</v>
      </c>
      <c r="D1242" s="11" t="s">
        <v>91</v>
      </c>
      <c r="E1242" s="16">
        <f t="shared" si="79"/>
        <v>1.5709355911710985E-3</v>
      </c>
      <c r="I1242" s="11" t="s">
        <v>88</v>
      </c>
      <c r="J1242" s="11" t="s">
        <v>54</v>
      </c>
      <c r="K1242" s="11" t="s">
        <v>91</v>
      </c>
      <c r="L1242" s="11" t="s">
        <v>862</v>
      </c>
      <c r="M1242" s="8" t="s">
        <v>1367</v>
      </c>
      <c r="N1242" s="8" t="s">
        <v>1340</v>
      </c>
      <c r="O1242" s="21">
        <v>4</v>
      </c>
      <c r="P1242" s="31" t="s">
        <v>1341</v>
      </c>
      <c r="Q1242" s="15">
        <f t="shared" si="77"/>
        <v>0.31418711823421969</v>
      </c>
      <c r="R1242" s="49"/>
      <c r="S1242" s="49"/>
      <c r="T1242" s="49"/>
    </row>
    <row r="1243" spans="1:20" s="11" customFormat="1" ht="11.1" customHeight="1">
      <c r="A1243" s="29"/>
      <c r="B1243" s="46">
        <v>41543</v>
      </c>
      <c r="C1243" s="11" t="s">
        <v>29</v>
      </c>
      <c r="D1243" s="11" t="s">
        <v>91</v>
      </c>
      <c r="E1243" s="16">
        <f t="shared" si="79"/>
        <v>1.5709355911710985E-3</v>
      </c>
      <c r="I1243" s="11" t="s">
        <v>88</v>
      </c>
      <c r="J1243" s="11" t="s">
        <v>29</v>
      </c>
      <c r="K1243" s="11" t="s">
        <v>91</v>
      </c>
      <c r="L1243" s="11" t="s">
        <v>863</v>
      </c>
      <c r="M1243" s="8" t="s">
        <v>1364</v>
      </c>
      <c r="N1243" s="8" t="s">
        <v>1340</v>
      </c>
      <c r="O1243" s="21">
        <v>4.2</v>
      </c>
      <c r="P1243" s="31" t="s">
        <v>1341</v>
      </c>
      <c r="Q1243" s="15">
        <f t="shared" si="77"/>
        <v>0.31418711823421969</v>
      </c>
      <c r="R1243" s="49"/>
      <c r="S1243" s="49"/>
      <c r="T1243" s="49"/>
    </row>
    <row r="1244" spans="1:20" s="11" customFormat="1" ht="11.1" customHeight="1">
      <c r="A1244" s="29"/>
      <c r="B1244" s="46">
        <v>41543</v>
      </c>
      <c r="C1244" s="11" t="s">
        <v>32</v>
      </c>
      <c r="D1244" s="11" t="s">
        <v>91</v>
      </c>
      <c r="E1244" s="16">
        <f t="shared" si="79"/>
        <v>1.5709355911710985E-3</v>
      </c>
      <c r="I1244" s="11" t="s">
        <v>88</v>
      </c>
      <c r="J1244" s="11" t="s">
        <v>32</v>
      </c>
      <c r="K1244" s="11" t="s">
        <v>91</v>
      </c>
      <c r="L1244" s="11" t="s">
        <v>864</v>
      </c>
      <c r="M1244" s="8" t="s">
        <v>1368</v>
      </c>
      <c r="N1244" s="8" t="s">
        <v>1340</v>
      </c>
      <c r="O1244" s="21">
        <v>4.5999999999999996</v>
      </c>
      <c r="P1244" s="31" t="s">
        <v>1341</v>
      </c>
      <c r="Q1244" s="15">
        <f t="shared" si="77"/>
        <v>0.31418711823421969</v>
      </c>
      <c r="R1244" s="49"/>
      <c r="S1244" s="49"/>
      <c r="T1244" s="49"/>
    </row>
    <row r="1245" spans="1:20" s="11" customFormat="1" ht="11.1" customHeight="1">
      <c r="A1245" s="29"/>
      <c r="B1245" s="46">
        <v>41543</v>
      </c>
      <c r="C1245" s="11" t="s">
        <v>56</v>
      </c>
      <c r="D1245" s="11" t="s">
        <v>91</v>
      </c>
      <c r="E1245" s="16">
        <f t="shared" si="79"/>
        <v>1.5709355911710985E-3</v>
      </c>
      <c r="I1245" s="11" t="s">
        <v>88</v>
      </c>
      <c r="J1245" s="11" t="s">
        <v>56</v>
      </c>
      <c r="K1245" s="11" t="s">
        <v>91</v>
      </c>
      <c r="L1245" s="11" t="s">
        <v>865</v>
      </c>
      <c r="M1245" s="8" t="s">
        <v>1455</v>
      </c>
      <c r="N1245" s="8" t="s">
        <v>1340</v>
      </c>
      <c r="O1245" s="21">
        <v>4.4000000000000004</v>
      </c>
      <c r="P1245" s="31" t="s">
        <v>1341</v>
      </c>
      <c r="Q1245" s="15">
        <f t="shared" si="77"/>
        <v>0.31418711823421969</v>
      </c>
      <c r="R1245" s="49"/>
      <c r="S1245" s="49"/>
      <c r="T1245" s="49"/>
    </row>
    <row r="1246" spans="1:20" s="11" customFormat="1" ht="11.1" customHeight="1">
      <c r="A1246" s="29"/>
      <c r="B1246" s="46">
        <v>41544</v>
      </c>
      <c r="C1246" s="11" t="s">
        <v>173</v>
      </c>
      <c r="D1246" s="11" t="s">
        <v>91</v>
      </c>
      <c r="E1246" s="16">
        <f t="shared" si="79"/>
        <v>1.5708364513895335E-3</v>
      </c>
      <c r="I1246" s="11" t="s">
        <v>88</v>
      </c>
      <c r="J1246" s="11" t="s">
        <v>173</v>
      </c>
      <c r="K1246" s="11" t="s">
        <v>91</v>
      </c>
      <c r="L1246" s="11" t="s">
        <v>866</v>
      </c>
      <c r="M1246" s="8" t="s">
        <v>1481</v>
      </c>
      <c r="N1246" s="8" t="s">
        <v>1340</v>
      </c>
      <c r="O1246" s="21">
        <v>3.9</v>
      </c>
      <c r="P1246" s="31" t="s">
        <v>1341</v>
      </c>
      <c r="Q1246" s="15">
        <f t="shared" si="77"/>
        <v>0.31416729027790669</v>
      </c>
      <c r="R1246" s="49"/>
      <c r="S1246" s="49"/>
      <c r="T1246" s="49"/>
    </row>
    <row r="1247" spans="1:20" s="11" customFormat="1" ht="11.1" customHeight="1">
      <c r="A1247" s="29"/>
      <c r="B1247" s="46">
        <v>41544</v>
      </c>
      <c r="C1247" s="11" t="s">
        <v>156</v>
      </c>
      <c r="D1247" s="11" t="s">
        <v>91</v>
      </c>
      <c r="E1247" s="16">
        <f t="shared" si="79"/>
        <v>1.5708364513895335E-3</v>
      </c>
      <c r="I1247" s="11" t="s">
        <v>88</v>
      </c>
      <c r="J1247" s="11" t="s">
        <v>156</v>
      </c>
      <c r="K1247" s="11" t="s">
        <v>91</v>
      </c>
      <c r="L1247" s="11" t="s">
        <v>867</v>
      </c>
      <c r="M1247" s="8" t="s">
        <v>1463</v>
      </c>
      <c r="N1247" s="8" t="s">
        <v>1340</v>
      </c>
      <c r="O1247" s="21">
        <v>4</v>
      </c>
      <c r="P1247" s="31" t="s">
        <v>1341</v>
      </c>
      <c r="Q1247" s="15">
        <f t="shared" si="77"/>
        <v>0.31416729027790669</v>
      </c>
      <c r="R1247" s="49"/>
      <c r="S1247" s="49"/>
      <c r="T1247" s="49"/>
    </row>
    <row r="1248" spans="1:20" s="11" customFormat="1" ht="11.1" customHeight="1">
      <c r="A1248" s="29"/>
      <c r="B1248" s="46">
        <v>41544</v>
      </c>
      <c r="C1248" s="11" t="s">
        <v>130</v>
      </c>
      <c r="D1248" s="11" t="s">
        <v>91</v>
      </c>
      <c r="E1248" s="16">
        <f t="shared" si="79"/>
        <v>1.5708364513895335E-3</v>
      </c>
      <c r="I1248" s="11" t="s">
        <v>88</v>
      </c>
      <c r="J1248" s="11" t="s">
        <v>130</v>
      </c>
      <c r="K1248" s="11" t="s">
        <v>91</v>
      </c>
      <c r="L1248" s="11" t="s">
        <v>868</v>
      </c>
      <c r="M1248" s="8" t="s">
        <v>1469</v>
      </c>
      <c r="N1248" s="8" t="s">
        <v>1340</v>
      </c>
      <c r="O1248" s="21">
        <v>4.2</v>
      </c>
      <c r="P1248" s="31" t="s">
        <v>1341</v>
      </c>
      <c r="Q1248" s="15">
        <f t="shared" si="77"/>
        <v>0.31416729027790669</v>
      </c>
      <c r="R1248" s="49"/>
      <c r="S1248" s="49"/>
      <c r="T1248" s="49"/>
    </row>
    <row r="1249" spans="1:20" s="11" customFormat="1" ht="11.1" customHeight="1">
      <c r="A1249" s="29"/>
      <c r="B1249" s="46">
        <v>41547</v>
      </c>
      <c r="C1249" s="11" t="s">
        <v>33</v>
      </c>
      <c r="D1249" s="11" t="s">
        <v>91</v>
      </c>
      <c r="E1249" s="16">
        <f t="shared" si="79"/>
        <v>1.570539069582785E-3</v>
      </c>
      <c r="I1249" s="11" t="s">
        <v>88</v>
      </c>
      <c r="J1249" s="11" t="s">
        <v>33</v>
      </c>
      <c r="K1249" s="11" t="s">
        <v>91</v>
      </c>
      <c r="L1249" s="11" t="s">
        <v>869</v>
      </c>
      <c r="M1249" s="8" t="s">
        <v>1462</v>
      </c>
      <c r="N1249" s="8" t="s">
        <v>1340</v>
      </c>
      <c r="O1249" s="21">
        <v>3.9</v>
      </c>
      <c r="P1249" s="31" t="s">
        <v>1341</v>
      </c>
      <c r="Q1249" s="15">
        <f t="shared" si="77"/>
        <v>0.31410781391655701</v>
      </c>
      <c r="R1249" s="49"/>
      <c r="S1249" s="49"/>
      <c r="T1249" s="49"/>
    </row>
    <row r="1250" spans="1:20" s="11" customFormat="1" ht="11.1" customHeight="1">
      <c r="A1250" s="29"/>
      <c r="B1250" s="46">
        <v>41547</v>
      </c>
      <c r="C1250" s="11" t="s">
        <v>147</v>
      </c>
      <c r="D1250" s="11" t="s">
        <v>91</v>
      </c>
      <c r="E1250" s="16">
        <f t="shared" si="79"/>
        <v>1.570539069582785E-3</v>
      </c>
      <c r="I1250" s="11" t="s">
        <v>88</v>
      </c>
      <c r="J1250" s="11" t="s">
        <v>147</v>
      </c>
      <c r="K1250" s="11" t="s">
        <v>91</v>
      </c>
      <c r="L1250" s="11" t="s">
        <v>870</v>
      </c>
      <c r="M1250" s="8" t="s">
        <v>1500</v>
      </c>
      <c r="N1250" s="8" t="s">
        <v>1340</v>
      </c>
      <c r="O1250" s="21">
        <v>3.2</v>
      </c>
      <c r="P1250" s="31" t="s">
        <v>1341</v>
      </c>
      <c r="Q1250" s="15">
        <f t="shared" si="77"/>
        <v>0.31410781391655701</v>
      </c>
      <c r="R1250" s="49"/>
      <c r="S1250" s="49"/>
      <c r="T1250" s="49"/>
    </row>
    <row r="1251" spans="1:20" s="11" customFormat="1" ht="11.1" customHeight="1">
      <c r="A1251" s="29"/>
      <c r="B1251" s="46">
        <v>41547</v>
      </c>
      <c r="C1251" s="11" t="s">
        <v>174</v>
      </c>
      <c r="D1251" s="11" t="s">
        <v>91</v>
      </c>
      <c r="E1251" s="16">
        <f t="shared" si="79"/>
        <v>1.570539069582785E-3</v>
      </c>
      <c r="I1251" s="11" t="s">
        <v>88</v>
      </c>
      <c r="J1251" s="11" t="s">
        <v>174</v>
      </c>
      <c r="K1251" s="11" t="s">
        <v>91</v>
      </c>
      <c r="L1251" s="11" t="s">
        <v>871</v>
      </c>
      <c r="M1251" s="8" t="s">
        <v>1484</v>
      </c>
      <c r="N1251" s="8" t="s">
        <v>1340</v>
      </c>
      <c r="O1251" s="21">
        <v>4.3</v>
      </c>
      <c r="P1251" s="31" t="s">
        <v>1341</v>
      </c>
      <c r="Q1251" s="15">
        <f t="shared" si="77"/>
        <v>0.31410781391655701</v>
      </c>
      <c r="R1251" s="49"/>
      <c r="S1251" s="49"/>
      <c r="T1251" s="49"/>
    </row>
    <row r="1252" spans="1:20" s="11" customFormat="1" ht="11.1" customHeight="1">
      <c r="A1252" s="29"/>
      <c r="B1252" s="46">
        <v>41550</v>
      </c>
      <c r="C1252" s="11" t="s">
        <v>31</v>
      </c>
      <c r="D1252" s="11" t="s">
        <v>91</v>
      </c>
      <c r="E1252" s="16">
        <f t="shared" si="79"/>
        <v>1.5702417440746658E-3</v>
      </c>
      <c r="I1252" s="11" t="s">
        <v>88</v>
      </c>
      <c r="J1252" s="11" t="s">
        <v>31</v>
      </c>
      <c r="K1252" s="11" t="s">
        <v>91</v>
      </c>
      <c r="L1252" s="11" t="s">
        <v>872</v>
      </c>
      <c r="M1252" s="8" t="s">
        <v>1491</v>
      </c>
      <c r="N1252" s="8" t="s">
        <v>1340</v>
      </c>
      <c r="O1252" s="21">
        <v>3.4</v>
      </c>
      <c r="P1252" s="31" t="s">
        <v>1341</v>
      </c>
      <c r="Q1252" s="15">
        <f t="shared" si="77"/>
        <v>0.31404834881493315</v>
      </c>
      <c r="R1252" s="49"/>
      <c r="S1252" s="49"/>
      <c r="T1252" s="49"/>
    </row>
    <row r="1253" spans="1:20" s="11" customFormat="1" ht="11.1" customHeight="1">
      <c r="A1253" s="29"/>
      <c r="B1253" s="46">
        <v>41550</v>
      </c>
      <c r="C1253" s="11" t="s">
        <v>29</v>
      </c>
      <c r="D1253" s="11" t="s">
        <v>91</v>
      </c>
      <c r="E1253" s="16">
        <f t="shared" si="79"/>
        <v>1.5702417440746658E-3</v>
      </c>
      <c r="I1253" s="11" t="s">
        <v>88</v>
      </c>
      <c r="J1253" s="11" t="s">
        <v>29</v>
      </c>
      <c r="K1253" s="11" t="s">
        <v>91</v>
      </c>
      <c r="L1253" s="11" t="s">
        <v>873</v>
      </c>
      <c r="M1253" s="8" t="s">
        <v>1507</v>
      </c>
      <c r="N1253" s="8" t="s">
        <v>1340</v>
      </c>
      <c r="O1253" s="21">
        <v>4.8</v>
      </c>
      <c r="P1253" s="31" t="s">
        <v>1341</v>
      </c>
      <c r="Q1253" s="15">
        <f t="shared" si="77"/>
        <v>0.31404834881493315</v>
      </c>
      <c r="R1253" s="49"/>
      <c r="S1253" s="49"/>
      <c r="T1253" s="49"/>
    </row>
    <row r="1254" spans="1:20" s="11" customFormat="1" ht="11.1" customHeight="1">
      <c r="A1254" s="29"/>
      <c r="B1254" s="46">
        <v>41550</v>
      </c>
      <c r="C1254" s="11" t="s">
        <v>55</v>
      </c>
      <c r="D1254" s="11" t="s">
        <v>91</v>
      </c>
      <c r="E1254" s="16">
        <f t="shared" ref="E1254:E1279" si="80">min半5列*Q1254</f>
        <v>1.5702417440746658E-3</v>
      </c>
      <c r="I1254" s="11" t="s">
        <v>88</v>
      </c>
      <c r="J1254" s="11" t="s">
        <v>55</v>
      </c>
      <c r="K1254" s="11" t="s">
        <v>91</v>
      </c>
      <c r="L1254" s="11" t="s">
        <v>874</v>
      </c>
      <c r="M1254" s="8" t="s">
        <v>1456</v>
      </c>
      <c r="N1254" s="8" t="s">
        <v>1340</v>
      </c>
      <c r="O1254" s="21">
        <v>5</v>
      </c>
      <c r="P1254" s="31" t="s">
        <v>1341</v>
      </c>
      <c r="Q1254" s="15">
        <f t="shared" si="77"/>
        <v>0.31404834881493315</v>
      </c>
      <c r="R1254" s="49"/>
      <c r="S1254" s="49"/>
      <c r="T1254" s="49"/>
    </row>
    <row r="1255" spans="1:20" s="11" customFormat="1" ht="11.1" customHeight="1">
      <c r="A1255" s="29"/>
      <c r="B1255" s="46">
        <v>41550</v>
      </c>
      <c r="C1255" s="11" t="s">
        <v>53</v>
      </c>
      <c r="D1255" s="11" t="s">
        <v>91</v>
      </c>
      <c r="E1255" s="16">
        <f t="shared" si="80"/>
        <v>1.5702417440746658E-3</v>
      </c>
      <c r="I1255" s="11" t="s">
        <v>88</v>
      </c>
      <c r="J1255" s="11" t="s">
        <v>53</v>
      </c>
      <c r="K1255" s="11" t="s">
        <v>91</v>
      </c>
      <c r="L1255" s="11" t="s">
        <v>875</v>
      </c>
      <c r="M1255" s="8" t="s">
        <v>1482</v>
      </c>
      <c r="N1255" s="8" t="s">
        <v>1340</v>
      </c>
      <c r="O1255" s="21">
        <v>4.2</v>
      </c>
      <c r="P1255" s="31" t="s">
        <v>1341</v>
      </c>
      <c r="Q1255" s="15">
        <f t="shared" si="77"/>
        <v>0.31404834881493315</v>
      </c>
      <c r="R1255" s="49"/>
      <c r="S1255" s="49"/>
      <c r="T1255" s="49"/>
    </row>
    <row r="1256" spans="1:20" s="11" customFormat="1" ht="11.1" customHeight="1">
      <c r="A1256" s="29"/>
      <c r="B1256" s="46">
        <v>41551</v>
      </c>
      <c r="C1256" s="11" t="s">
        <v>174</v>
      </c>
      <c r="D1256" s="11" t="s">
        <v>91</v>
      </c>
      <c r="E1256" s="16">
        <f t="shared" si="80"/>
        <v>1.5701426480809238E-3</v>
      </c>
      <c r="I1256" s="11" t="s">
        <v>88</v>
      </c>
      <c r="J1256" s="11" t="s">
        <v>174</v>
      </c>
      <c r="K1256" s="11" t="s">
        <v>91</v>
      </c>
      <c r="L1256" s="11" t="s">
        <v>876</v>
      </c>
      <c r="M1256" s="8" t="s">
        <v>1464</v>
      </c>
      <c r="N1256" s="8" t="s">
        <v>1340</v>
      </c>
      <c r="O1256" s="21">
        <v>4.5999999999999996</v>
      </c>
      <c r="P1256" s="31" t="s">
        <v>1341</v>
      </c>
      <c r="Q1256" s="15">
        <f t="shared" si="77"/>
        <v>0.31402852961618477</v>
      </c>
      <c r="R1256" s="49"/>
      <c r="S1256" s="49"/>
      <c r="T1256" s="49"/>
    </row>
    <row r="1257" spans="1:20" s="11" customFormat="1" ht="11.1" customHeight="1">
      <c r="A1257" s="29"/>
      <c r="B1257" s="46">
        <v>41551</v>
      </c>
      <c r="C1257" s="11" t="s">
        <v>130</v>
      </c>
      <c r="D1257" s="11" t="s">
        <v>91</v>
      </c>
      <c r="E1257" s="16">
        <f t="shared" si="80"/>
        <v>1.5701426480809238E-3</v>
      </c>
      <c r="I1257" s="11" t="s">
        <v>88</v>
      </c>
      <c r="J1257" s="11" t="s">
        <v>130</v>
      </c>
      <c r="K1257" s="11" t="s">
        <v>91</v>
      </c>
      <c r="L1257" s="11" t="s">
        <v>877</v>
      </c>
      <c r="M1257" s="8" t="s">
        <v>1469</v>
      </c>
      <c r="N1257" s="8" t="s">
        <v>1340</v>
      </c>
      <c r="O1257" s="21">
        <v>4.3</v>
      </c>
      <c r="P1257" s="31" t="s">
        <v>1341</v>
      </c>
      <c r="Q1257" s="15">
        <f t="shared" ref="Q1257:Q1320" si="81" xml:space="preserve"> 1* 2.71828 ^ (-(0.69315 / 30.07) * (B1257 - 23198) / 365.25)</f>
        <v>0.31402852961618477</v>
      </c>
      <c r="R1257" s="49"/>
      <c r="S1257" s="49"/>
      <c r="T1257" s="49"/>
    </row>
    <row r="1258" spans="1:20" s="11" customFormat="1" ht="11.1" customHeight="1">
      <c r="A1258" s="29"/>
      <c r="B1258" s="46">
        <v>41551</v>
      </c>
      <c r="C1258" s="11" t="s">
        <v>54</v>
      </c>
      <c r="D1258" s="11" t="s">
        <v>91</v>
      </c>
      <c r="E1258" s="16">
        <f t="shared" si="80"/>
        <v>1.5701426480809238E-3</v>
      </c>
      <c r="I1258" s="11" t="s">
        <v>88</v>
      </c>
      <c r="J1258" s="11" t="s">
        <v>54</v>
      </c>
      <c r="K1258" s="11" t="s">
        <v>91</v>
      </c>
      <c r="L1258" s="11" t="s">
        <v>878</v>
      </c>
      <c r="M1258" s="8" t="s">
        <v>1367</v>
      </c>
      <c r="N1258" s="8" t="s">
        <v>1340</v>
      </c>
      <c r="O1258" s="21">
        <v>4.5</v>
      </c>
      <c r="P1258" s="31" t="s">
        <v>1341</v>
      </c>
      <c r="Q1258" s="15">
        <f t="shared" si="81"/>
        <v>0.31402852961618477</v>
      </c>
      <c r="R1258" s="49"/>
      <c r="S1258" s="49"/>
      <c r="T1258" s="49"/>
    </row>
    <row r="1259" spans="1:20" s="11" customFormat="1" ht="11.1" customHeight="1">
      <c r="A1259" s="29"/>
      <c r="B1259" s="46">
        <v>41551</v>
      </c>
      <c r="C1259" s="11" t="s">
        <v>56</v>
      </c>
      <c r="D1259" s="11" t="s">
        <v>91</v>
      </c>
      <c r="E1259" s="16">
        <f t="shared" si="80"/>
        <v>1.5701426480809238E-3</v>
      </c>
      <c r="I1259" s="11" t="s">
        <v>88</v>
      </c>
      <c r="J1259" s="11" t="s">
        <v>56</v>
      </c>
      <c r="K1259" s="11" t="s">
        <v>91</v>
      </c>
      <c r="L1259" s="11" t="s">
        <v>879</v>
      </c>
      <c r="M1259" s="8" t="s">
        <v>1455</v>
      </c>
      <c r="N1259" s="8" t="s">
        <v>1340</v>
      </c>
      <c r="O1259" s="21">
        <v>4</v>
      </c>
      <c r="P1259" s="31" t="s">
        <v>1341</v>
      </c>
      <c r="Q1259" s="15">
        <f t="shared" si="81"/>
        <v>0.31402852961618477</v>
      </c>
      <c r="R1259" s="49"/>
      <c r="S1259" s="49"/>
      <c r="T1259" s="49"/>
    </row>
    <row r="1260" spans="1:20" s="11" customFormat="1" ht="11.1" customHeight="1">
      <c r="A1260" s="29"/>
      <c r="B1260" s="46">
        <v>41554</v>
      </c>
      <c r="C1260" s="11" t="s">
        <v>175</v>
      </c>
      <c r="D1260" s="11" t="s">
        <v>91</v>
      </c>
      <c r="E1260" s="16">
        <f t="shared" si="80"/>
        <v>1.5698453976210644E-3</v>
      </c>
      <c r="I1260" s="11" t="s">
        <v>88</v>
      </c>
      <c r="J1260" s="11" t="s">
        <v>175</v>
      </c>
      <c r="K1260" s="11" t="s">
        <v>91</v>
      </c>
      <c r="L1260" s="11" t="s">
        <v>880</v>
      </c>
      <c r="M1260" s="8" t="s">
        <v>1481</v>
      </c>
      <c r="N1260" s="8" t="s">
        <v>1340</v>
      </c>
      <c r="O1260" s="21">
        <v>4.7</v>
      </c>
      <c r="P1260" s="31" t="s">
        <v>1341</v>
      </c>
      <c r="Q1260" s="15">
        <f t="shared" si="81"/>
        <v>0.31396907952421288</v>
      </c>
      <c r="R1260" s="49"/>
      <c r="S1260" s="49"/>
      <c r="T1260" s="49"/>
    </row>
    <row r="1261" spans="1:20" s="11" customFormat="1" ht="11.1" customHeight="1">
      <c r="A1261" s="29"/>
      <c r="B1261" s="46">
        <v>41554</v>
      </c>
      <c r="C1261" s="11" t="s">
        <v>52</v>
      </c>
      <c r="D1261" s="11" t="s">
        <v>91</v>
      </c>
      <c r="E1261" s="16">
        <f t="shared" si="80"/>
        <v>1.5698453976210644E-3</v>
      </c>
      <c r="I1261" s="11" t="s">
        <v>88</v>
      </c>
      <c r="J1261" s="11" t="s">
        <v>52</v>
      </c>
      <c r="K1261" s="11" t="s">
        <v>91</v>
      </c>
      <c r="L1261" s="11" t="s">
        <v>881</v>
      </c>
      <c r="M1261" s="8" t="s">
        <v>1492</v>
      </c>
      <c r="N1261" s="8" t="s">
        <v>1340</v>
      </c>
      <c r="O1261" s="21">
        <v>2.1</v>
      </c>
      <c r="P1261" s="31" t="s">
        <v>1341</v>
      </c>
      <c r="Q1261" s="15">
        <f t="shared" si="81"/>
        <v>0.31396907952421288</v>
      </c>
      <c r="R1261" s="49"/>
      <c r="S1261" s="49"/>
      <c r="T1261" s="49"/>
    </row>
    <row r="1262" spans="1:20" s="11" customFormat="1" ht="11.1" customHeight="1">
      <c r="A1262" s="29"/>
      <c r="B1262" s="46">
        <v>41554</v>
      </c>
      <c r="C1262" s="11" t="s">
        <v>32</v>
      </c>
      <c r="D1262" s="11" t="s">
        <v>91</v>
      </c>
      <c r="E1262" s="16">
        <f t="shared" si="80"/>
        <v>1.5698453976210644E-3</v>
      </c>
      <c r="I1262" s="11" t="s">
        <v>88</v>
      </c>
      <c r="J1262" s="11" t="s">
        <v>32</v>
      </c>
      <c r="K1262" s="11" t="s">
        <v>91</v>
      </c>
      <c r="L1262" s="11" t="s">
        <v>882</v>
      </c>
      <c r="M1262" s="8" t="s">
        <v>1368</v>
      </c>
      <c r="N1262" s="8" t="s">
        <v>1340</v>
      </c>
      <c r="O1262" s="21">
        <v>4.0999999999999996</v>
      </c>
      <c r="P1262" s="31" t="s">
        <v>1341</v>
      </c>
      <c r="Q1262" s="15">
        <f t="shared" si="81"/>
        <v>0.31396907952421288</v>
      </c>
      <c r="R1262" s="49"/>
      <c r="S1262" s="49"/>
      <c r="T1262" s="49"/>
    </row>
    <row r="1263" spans="1:20" s="11" customFormat="1" ht="11.1" customHeight="1">
      <c r="A1263" s="29"/>
      <c r="B1263" s="46">
        <v>41555</v>
      </c>
      <c r="C1263" s="11" t="s">
        <v>33</v>
      </c>
      <c r="D1263" s="11" t="s">
        <v>91</v>
      </c>
      <c r="E1263" s="16">
        <f t="shared" si="80"/>
        <v>1.5697463266402514E-3</v>
      </c>
      <c r="I1263" s="11" t="s">
        <v>88</v>
      </c>
      <c r="J1263" s="11" t="s">
        <v>33</v>
      </c>
      <c r="K1263" s="11" t="s">
        <v>91</v>
      </c>
      <c r="L1263" s="11" t="s">
        <v>883</v>
      </c>
      <c r="M1263" s="8" t="s">
        <v>1462</v>
      </c>
      <c r="N1263" s="8" t="s">
        <v>1340</v>
      </c>
      <c r="O1263" s="21">
        <v>4.2</v>
      </c>
      <c r="P1263" s="31" t="s">
        <v>1341</v>
      </c>
      <c r="Q1263" s="15">
        <f t="shared" si="81"/>
        <v>0.31394926532805029</v>
      </c>
      <c r="R1263" s="49"/>
      <c r="S1263" s="49"/>
      <c r="T1263" s="49"/>
    </row>
    <row r="1264" spans="1:20" s="11" customFormat="1" ht="11.1" customHeight="1">
      <c r="A1264" s="29"/>
      <c r="B1264" s="46">
        <v>41555</v>
      </c>
      <c r="C1264" s="11" t="s">
        <v>156</v>
      </c>
      <c r="D1264" s="11" t="s">
        <v>91</v>
      </c>
      <c r="E1264" s="16">
        <f t="shared" si="80"/>
        <v>1.5697463266402514E-3</v>
      </c>
      <c r="I1264" s="11" t="s">
        <v>88</v>
      </c>
      <c r="J1264" s="11" t="s">
        <v>156</v>
      </c>
      <c r="K1264" s="11" t="s">
        <v>91</v>
      </c>
      <c r="L1264" s="11" t="s">
        <v>884</v>
      </c>
      <c r="M1264" s="8" t="s">
        <v>1463</v>
      </c>
      <c r="N1264" s="8" t="s">
        <v>1340</v>
      </c>
      <c r="O1264" s="21">
        <v>5</v>
      </c>
      <c r="P1264" s="31" t="s">
        <v>1341</v>
      </c>
      <c r="Q1264" s="15">
        <f t="shared" si="81"/>
        <v>0.31394926532805029</v>
      </c>
      <c r="R1264" s="49"/>
      <c r="S1264" s="49"/>
      <c r="T1264" s="49"/>
    </row>
    <row r="1265" spans="1:20" s="11" customFormat="1" ht="11.1" customHeight="1">
      <c r="A1265" s="29"/>
      <c r="B1265" s="46">
        <v>41555</v>
      </c>
      <c r="C1265" s="11" t="s">
        <v>147</v>
      </c>
      <c r="D1265" s="11" t="s">
        <v>91</v>
      </c>
      <c r="E1265" s="16">
        <f t="shared" si="80"/>
        <v>1.5697463266402514E-3</v>
      </c>
      <c r="I1265" s="11" t="s">
        <v>88</v>
      </c>
      <c r="J1265" s="11" t="s">
        <v>147</v>
      </c>
      <c r="K1265" s="11" t="s">
        <v>91</v>
      </c>
      <c r="L1265" s="11" t="s">
        <v>885</v>
      </c>
      <c r="M1265" s="8" t="s">
        <v>1500</v>
      </c>
      <c r="N1265" s="8" t="s">
        <v>1340</v>
      </c>
      <c r="O1265" s="21">
        <v>4.2</v>
      </c>
      <c r="P1265" s="31" t="s">
        <v>1341</v>
      </c>
      <c r="Q1265" s="15">
        <f t="shared" si="81"/>
        <v>0.31394926532805029</v>
      </c>
      <c r="R1265" s="49"/>
      <c r="S1265" s="49"/>
      <c r="T1265" s="49"/>
    </row>
    <row r="1266" spans="1:20" s="11" customFormat="1" ht="11.1" customHeight="1">
      <c r="A1266" s="29"/>
      <c r="B1266" s="46">
        <v>41555</v>
      </c>
      <c r="C1266" s="11" t="s">
        <v>174</v>
      </c>
      <c r="D1266" s="11" t="s">
        <v>91</v>
      </c>
      <c r="E1266" s="16">
        <f t="shared" si="80"/>
        <v>1.5697463266402514E-3</v>
      </c>
      <c r="I1266" s="11" t="s">
        <v>88</v>
      </c>
      <c r="J1266" s="11" t="s">
        <v>174</v>
      </c>
      <c r="K1266" s="11" t="s">
        <v>91</v>
      </c>
      <c r="L1266" s="11" t="s">
        <v>886</v>
      </c>
      <c r="M1266" s="8" t="s">
        <v>1502</v>
      </c>
      <c r="N1266" s="8" t="s">
        <v>1340</v>
      </c>
      <c r="O1266" s="21">
        <v>4.9000000000000004</v>
      </c>
      <c r="P1266" s="31" t="s">
        <v>1341</v>
      </c>
      <c r="Q1266" s="15">
        <f t="shared" si="81"/>
        <v>0.31394926532805029</v>
      </c>
      <c r="R1266" s="49"/>
      <c r="S1266" s="49"/>
      <c r="T1266" s="49"/>
    </row>
    <row r="1267" spans="1:20" s="11" customFormat="1" ht="11.1" customHeight="1">
      <c r="A1267" s="29"/>
      <c r="B1267" s="46">
        <v>41556</v>
      </c>
      <c r="C1267" s="11" t="s">
        <v>31</v>
      </c>
      <c r="D1267" s="11" t="s">
        <v>91</v>
      </c>
      <c r="E1267" s="16">
        <f t="shared" si="80"/>
        <v>1.569647261911685E-3</v>
      </c>
      <c r="I1267" s="11" t="s">
        <v>88</v>
      </c>
      <c r="J1267" s="11" t="s">
        <v>31</v>
      </c>
      <c r="K1267" s="11" t="s">
        <v>91</v>
      </c>
      <c r="L1267" s="11" t="s">
        <v>887</v>
      </c>
      <c r="M1267" s="8" t="s">
        <v>1491</v>
      </c>
      <c r="N1267" s="8" t="s">
        <v>1340</v>
      </c>
      <c r="O1267" s="21">
        <v>4.3</v>
      </c>
      <c r="P1267" s="31" t="s">
        <v>1341</v>
      </c>
      <c r="Q1267" s="15">
        <f t="shared" si="81"/>
        <v>0.31392945238233699</v>
      </c>
      <c r="R1267" s="49"/>
      <c r="S1267" s="49"/>
      <c r="T1267" s="49"/>
    </row>
    <row r="1268" spans="1:20" s="11" customFormat="1" ht="11.1" customHeight="1">
      <c r="A1268" s="29"/>
      <c r="B1268" s="46">
        <v>41556</v>
      </c>
      <c r="C1268" s="11" t="s">
        <v>52</v>
      </c>
      <c r="D1268" s="11" t="s">
        <v>91</v>
      </c>
      <c r="E1268" s="16">
        <f t="shared" si="80"/>
        <v>1.569647261911685E-3</v>
      </c>
      <c r="I1268" s="11" t="s">
        <v>88</v>
      </c>
      <c r="J1268" s="11" t="s">
        <v>52</v>
      </c>
      <c r="K1268" s="11" t="s">
        <v>91</v>
      </c>
      <c r="L1268" s="11" t="s">
        <v>888</v>
      </c>
      <c r="M1268" s="8" t="s">
        <v>1492</v>
      </c>
      <c r="N1268" s="8" t="s">
        <v>1340</v>
      </c>
      <c r="O1268" s="21">
        <v>4.3</v>
      </c>
      <c r="P1268" s="31" t="s">
        <v>1341</v>
      </c>
      <c r="Q1268" s="15">
        <f t="shared" si="81"/>
        <v>0.31392945238233699</v>
      </c>
      <c r="R1268" s="49"/>
      <c r="S1268" s="49"/>
      <c r="T1268" s="49"/>
    </row>
    <row r="1269" spans="1:20" s="11" customFormat="1" ht="11.1" customHeight="1">
      <c r="A1269" s="29"/>
      <c r="B1269" s="46">
        <v>41556</v>
      </c>
      <c r="C1269" s="11" t="s">
        <v>55</v>
      </c>
      <c r="D1269" s="11" t="s">
        <v>91</v>
      </c>
      <c r="E1269" s="16">
        <f t="shared" si="80"/>
        <v>1.569647261911685E-3</v>
      </c>
      <c r="I1269" s="11" t="s">
        <v>88</v>
      </c>
      <c r="J1269" s="11" t="s">
        <v>55</v>
      </c>
      <c r="K1269" s="11" t="s">
        <v>91</v>
      </c>
      <c r="L1269" s="11" t="s">
        <v>889</v>
      </c>
      <c r="M1269" s="8" t="s">
        <v>1456</v>
      </c>
      <c r="N1269" s="8" t="s">
        <v>1340</v>
      </c>
      <c r="O1269" s="21">
        <v>4.3</v>
      </c>
      <c r="P1269" s="31" t="s">
        <v>1341</v>
      </c>
      <c r="Q1269" s="15">
        <f t="shared" si="81"/>
        <v>0.31392945238233699</v>
      </c>
      <c r="R1269" s="49"/>
      <c r="S1269" s="49"/>
      <c r="T1269" s="49"/>
    </row>
    <row r="1270" spans="1:20" s="11" customFormat="1" ht="11.1" customHeight="1">
      <c r="A1270" s="29"/>
      <c r="B1270" s="46">
        <v>41556</v>
      </c>
      <c r="C1270" s="11" t="s">
        <v>53</v>
      </c>
      <c r="D1270" s="11" t="s">
        <v>91</v>
      </c>
      <c r="E1270" s="16">
        <f t="shared" si="80"/>
        <v>1.569647261911685E-3</v>
      </c>
      <c r="I1270" s="11" t="s">
        <v>88</v>
      </c>
      <c r="J1270" s="11" t="s">
        <v>53</v>
      </c>
      <c r="K1270" s="11" t="s">
        <v>91</v>
      </c>
      <c r="L1270" s="11" t="s">
        <v>890</v>
      </c>
      <c r="M1270" s="8" t="s">
        <v>1482</v>
      </c>
      <c r="N1270" s="8" t="s">
        <v>1340</v>
      </c>
      <c r="O1270" s="21">
        <v>3.7</v>
      </c>
      <c r="P1270" s="31" t="s">
        <v>1341</v>
      </c>
      <c r="Q1270" s="15">
        <f t="shared" si="81"/>
        <v>0.31392945238233699</v>
      </c>
      <c r="R1270" s="49"/>
      <c r="S1270" s="49"/>
      <c r="T1270" s="49"/>
    </row>
    <row r="1271" spans="1:20" s="11" customFormat="1" ht="11.1" customHeight="1">
      <c r="A1271" s="29"/>
      <c r="B1271" s="46">
        <v>41557</v>
      </c>
      <c r="C1271" s="11" t="s">
        <v>174</v>
      </c>
      <c r="D1271" s="11" t="s">
        <v>91</v>
      </c>
      <c r="E1271" s="16">
        <f t="shared" si="80"/>
        <v>1.5695482034349688E-3</v>
      </c>
      <c r="I1271" s="11" t="s">
        <v>88</v>
      </c>
      <c r="J1271" s="11" t="s">
        <v>174</v>
      </c>
      <c r="K1271" s="11" t="s">
        <v>91</v>
      </c>
      <c r="L1271" s="11" t="s">
        <v>891</v>
      </c>
      <c r="M1271" s="8" t="s">
        <v>1464</v>
      </c>
      <c r="N1271" s="8" t="s">
        <v>1340</v>
      </c>
      <c r="O1271" s="21">
        <v>4</v>
      </c>
      <c r="P1271" s="31" t="s">
        <v>1341</v>
      </c>
      <c r="Q1271" s="15">
        <f t="shared" si="81"/>
        <v>0.31390964068699373</v>
      </c>
      <c r="R1271" s="49"/>
      <c r="S1271" s="49"/>
      <c r="T1271" s="49"/>
    </row>
    <row r="1272" spans="1:20" s="11" customFormat="1" ht="11.1" customHeight="1">
      <c r="A1272" s="29"/>
      <c r="B1272" s="46">
        <v>41557</v>
      </c>
      <c r="C1272" s="11" t="s">
        <v>54</v>
      </c>
      <c r="D1272" s="11" t="s">
        <v>91</v>
      </c>
      <c r="E1272" s="16">
        <f t="shared" si="80"/>
        <v>1.5695482034349688E-3</v>
      </c>
      <c r="I1272" s="11" t="s">
        <v>88</v>
      </c>
      <c r="J1272" s="11" t="s">
        <v>54</v>
      </c>
      <c r="K1272" s="11" t="s">
        <v>91</v>
      </c>
      <c r="L1272" s="11" t="s">
        <v>892</v>
      </c>
      <c r="M1272" s="8" t="s">
        <v>1367</v>
      </c>
      <c r="N1272" s="8" t="s">
        <v>1340</v>
      </c>
      <c r="O1272" s="21">
        <v>3.7</v>
      </c>
      <c r="P1272" s="31" t="s">
        <v>1341</v>
      </c>
      <c r="Q1272" s="15">
        <f t="shared" si="81"/>
        <v>0.31390964068699373</v>
      </c>
      <c r="R1272" s="49"/>
      <c r="S1272" s="49"/>
      <c r="T1272" s="49"/>
    </row>
    <row r="1273" spans="1:20" s="11" customFormat="1" ht="11.1" customHeight="1">
      <c r="A1273" s="29"/>
      <c r="B1273" s="46">
        <v>41557</v>
      </c>
      <c r="C1273" s="11" t="s">
        <v>29</v>
      </c>
      <c r="D1273" s="11" t="s">
        <v>91</v>
      </c>
      <c r="E1273" s="16">
        <f t="shared" si="80"/>
        <v>1.5695482034349688E-3</v>
      </c>
      <c r="I1273" s="11" t="s">
        <v>88</v>
      </c>
      <c r="J1273" s="11" t="s">
        <v>29</v>
      </c>
      <c r="K1273" s="11" t="s">
        <v>91</v>
      </c>
      <c r="L1273" s="11" t="s">
        <v>893</v>
      </c>
      <c r="M1273" s="8" t="s">
        <v>1364</v>
      </c>
      <c r="N1273" s="8" t="s">
        <v>1340</v>
      </c>
      <c r="O1273" s="21">
        <v>4.4000000000000004</v>
      </c>
      <c r="P1273" s="31" t="s">
        <v>1341</v>
      </c>
      <c r="Q1273" s="15">
        <f t="shared" si="81"/>
        <v>0.31390964068699373</v>
      </c>
      <c r="R1273" s="49"/>
      <c r="S1273" s="49"/>
      <c r="T1273" s="49"/>
    </row>
    <row r="1274" spans="1:20" s="11" customFormat="1" ht="11.1" customHeight="1">
      <c r="A1274" s="29"/>
      <c r="B1274" s="46">
        <v>41557</v>
      </c>
      <c r="C1274" s="11" t="s">
        <v>56</v>
      </c>
      <c r="D1274" s="11" t="s">
        <v>91</v>
      </c>
      <c r="E1274" s="16">
        <f t="shared" si="80"/>
        <v>1.5695482034349688E-3</v>
      </c>
      <c r="I1274" s="11" t="s">
        <v>88</v>
      </c>
      <c r="J1274" s="11" t="s">
        <v>56</v>
      </c>
      <c r="K1274" s="11" t="s">
        <v>91</v>
      </c>
      <c r="L1274" s="11" t="s">
        <v>894</v>
      </c>
      <c r="M1274" s="8" t="s">
        <v>1455</v>
      </c>
      <c r="N1274" s="8" t="s">
        <v>1340</v>
      </c>
      <c r="O1274" s="21">
        <v>4.9000000000000004</v>
      </c>
      <c r="P1274" s="31" t="s">
        <v>1341</v>
      </c>
      <c r="Q1274" s="15">
        <f t="shared" si="81"/>
        <v>0.31390964068699373</v>
      </c>
      <c r="R1274" s="49"/>
      <c r="S1274" s="49"/>
      <c r="T1274" s="49"/>
    </row>
    <row r="1275" spans="1:20" s="11" customFormat="1" ht="11.1" customHeight="1">
      <c r="A1275" s="29"/>
      <c r="B1275" s="46">
        <v>41558</v>
      </c>
      <c r="C1275" s="11" t="s">
        <v>173</v>
      </c>
      <c r="D1275" s="11" t="s">
        <v>91</v>
      </c>
      <c r="E1275" s="16">
        <f t="shared" si="80"/>
        <v>1.5694491512097096E-3</v>
      </c>
      <c r="I1275" s="11" t="s">
        <v>88</v>
      </c>
      <c r="J1275" s="11" t="s">
        <v>173</v>
      </c>
      <c r="K1275" s="11" t="s">
        <v>91</v>
      </c>
      <c r="L1275" s="11" t="s">
        <v>895</v>
      </c>
      <c r="M1275" s="8" t="s">
        <v>1488</v>
      </c>
      <c r="N1275" s="8" t="s">
        <v>1340</v>
      </c>
      <c r="O1275" s="21">
        <v>4.3</v>
      </c>
      <c r="P1275" s="31" t="s">
        <v>1341</v>
      </c>
      <c r="Q1275" s="15">
        <f t="shared" si="81"/>
        <v>0.31388983024194189</v>
      </c>
      <c r="R1275" s="49"/>
      <c r="S1275" s="49"/>
      <c r="T1275" s="49"/>
    </row>
    <row r="1276" spans="1:20" s="11" customFormat="1" ht="11.1" customHeight="1">
      <c r="A1276" s="29"/>
      <c r="B1276" s="46">
        <v>41558</v>
      </c>
      <c r="C1276" s="11" t="s">
        <v>156</v>
      </c>
      <c r="D1276" s="11" t="s">
        <v>91</v>
      </c>
      <c r="E1276" s="16">
        <f t="shared" si="80"/>
        <v>1.5694491512097096E-3</v>
      </c>
      <c r="I1276" s="11" t="s">
        <v>88</v>
      </c>
      <c r="J1276" s="11" t="s">
        <v>156</v>
      </c>
      <c r="K1276" s="11" t="s">
        <v>91</v>
      </c>
      <c r="L1276" s="11" t="s">
        <v>896</v>
      </c>
      <c r="M1276" s="8" t="s">
        <v>1496</v>
      </c>
      <c r="N1276" s="8" t="s">
        <v>1340</v>
      </c>
      <c r="O1276" s="21">
        <v>4.9000000000000004</v>
      </c>
      <c r="P1276" s="31" t="s">
        <v>1341</v>
      </c>
      <c r="Q1276" s="15">
        <f t="shared" si="81"/>
        <v>0.31388983024194189</v>
      </c>
      <c r="R1276" s="49"/>
      <c r="S1276" s="49"/>
      <c r="T1276" s="49"/>
    </row>
    <row r="1277" spans="1:20" s="11" customFormat="1" ht="11.1" customHeight="1">
      <c r="A1277" s="29"/>
      <c r="B1277" s="46">
        <v>41558</v>
      </c>
      <c r="C1277" s="11" t="s">
        <v>130</v>
      </c>
      <c r="D1277" s="11" t="s">
        <v>91</v>
      </c>
      <c r="E1277" s="16">
        <f t="shared" si="80"/>
        <v>1.5694491512097096E-3</v>
      </c>
      <c r="I1277" s="11" t="s">
        <v>88</v>
      </c>
      <c r="J1277" s="11" t="s">
        <v>130</v>
      </c>
      <c r="K1277" s="11" t="s">
        <v>91</v>
      </c>
      <c r="L1277" s="11" t="s">
        <v>897</v>
      </c>
      <c r="M1277" s="8" t="s">
        <v>1469</v>
      </c>
      <c r="N1277" s="8" t="s">
        <v>1340</v>
      </c>
      <c r="O1277" s="21">
        <v>4.3</v>
      </c>
      <c r="P1277" s="31" t="s">
        <v>1341</v>
      </c>
      <c r="Q1277" s="15">
        <f t="shared" si="81"/>
        <v>0.31388983024194189</v>
      </c>
      <c r="R1277" s="49"/>
      <c r="S1277" s="49"/>
      <c r="T1277" s="49"/>
    </row>
    <row r="1278" spans="1:20" s="11" customFormat="1" ht="11.1" customHeight="1">
      <c r="A1278" s="29"/>
      <c r="B1278" s="46">
        <v>41558</v>
      </c>
      <c r="C1278" s="11" t="s">
        <v>32</v>
      </c>
      <c r="D1278" s="11" t="s">
        <v>91</v>
      </c>
      <c r="E1278" s="16">
        <f t="shared" si="80"/>
        <v>1.5694491512097096E-3</v>
      </c>
      <c r="I1278" s="11" t="s">
        <v>88</v>
      </c>
      <c r="J1278" s="11" t="s">
        <v>32</v>
      </c>
      <c r="K1278" s="11" t="s">
        <v>91</v>
      </c>
      <c r="L1278" s="11" t="s">
        <v>898</v>
      </c>
      <c r="M1278" s="8" t="s">
        <v>1368</v>
      </c>
      <c r="N1278" s="8" t="s">
        <v>1340</v>
      </c>
      <c r="O1278" s="21">
        <v>4.9000000000000004</v>
      </c>
      <c r="P1278" s="31" t="s">
        <v>1341</v>
      </c>
      <c r="Q1278" s="15">
        <f t="shared" si="81"/>
        <v>0.31388983024194189</v>
      </c>
      <c r="R1278" s="49"/>
      <c r="S1278" s="49"/>
      <c r="T1278" s="49"/>
    </row>
    <row r="1279" spans="1:20" s="11" customFormat="1" ht="11.1" customHeight="1">
      <c r="A1279" s="29"/>
      <c r="B1279" s="46">
        <v>41562</v>
      </c>
      <c r="C1279" s="11" t="s">
        <v>33</v>
      </c>
      <c r="D1279" s="11" t="s">
        <v>91</v>
      </c>
      <c r="E1279" s="16">
        <f t="shared" si="80"/>
        <v>1.5690530048153492E-3</v>
      </c>
      <c r="I1279" s="11" t="s">
        <v>88</v>
      </c>
      <c r="J1279" s="11" t="s">
        <v>33</v>
      </c>
      <c r="K1279" s="11" t="s">
        <v>91</v>
      </c>
      <c r="L1279" s="11" t="s">
        <v>899</v>
      </c>
      <c r="M1279" s="8" t="s">
        <v>1462</v>
      </c>
      <c r="N1279" s="8" t="s">
        <v>1340</v>
      </c>
      <c r="O1279" s="21">
        <v>4.8</v>
      </c>
      <c r="P1279" s="31" t="s">
        <v>1341</v>
      </c>
      <c r="Q1279" s="15">
        <f t="shared" si="81"/>
        <v>0.31381060096306984</v>
      </c>
      <c r="R1279" s="49"/>
      <c r="S1279" s="49"/>
      <c r="T1279" s="49"/>
    </row>
    <row r="1280" spans="1:20" s="11" customFormat="1" ht="11.1" customHeight="1">
      <c r="A1280" s="29"/>
      <c r="B1280" s="46">
        <v>41562</v>
      </c>
      <c r="C1280" s="11" t="s">
        <v>11</v>
      </c>
      <c r="D1280" s="11" t="s">
        <v>92</v>
      </c>
      <c r="G1280" s="38">
        <f>min半7列*Q1280</f>
        <v>0.43471092689000757</v>
      </c>
      <c r="I1280" s="11" t="s">
        <v>88</v>
      </c>
      <c r="J1280" s="11" t="s">
        <v>11</v>
      </c>
      <c r="K1280" s="11" t="s">
        <v>808</v>
      </c>
      <c r="L1280" s="11" t="s">
        <v>808</v>
      </c>
      <c r="M1280" s="8" t="s">
        <v>1543</v>
      </c>
      <c r="N1280" s="8" t="s">
        <v>1529</v>
      </c>
      <c r="O1280" s="21" t="s">
        <v>1548</v>
      </c>
      <c r="P1280" s="31" t="s">
        <v>1531</v>
      </c>
      <c r="Q1280" s="15">
        <f t="shared" si="81"/>
        <v>0.31381060096306984</v>
      </c>
      <c r="R1280" s="49"/>
      <c r="S1280" s="49"/>
      <c r="T1280" s="49"/>
    </row>
    <row r="1281" spans="1:20" s="11" customFormat="1" ht="11.1" customHeight="1">
      <c r="A1281" s="29"/>
      <c r="B1281" s="46">
        <v>41562</v>
      </c>
      <c r="C1281" s="11" t="s">
        <v>79</v>
      </c>
      <c r="D1281" s="11" t="s">
        <v>92</v>
      </c>
      <c r="G1281" s="38">
        <f>min半7列*Q1281</f>
        <v>0.43471092689000757</v>
      </c>
      <c r="I1281" s="11" t="s">
        <v>88</v>
      </c>
      <c r="J1281" s="11" t="s">
        <v>61</v>
      </c>
      <c r="K1281" s="11" t="s">
        <v>330</v>
      </c>
      <c r="L1281" s="11" t="s">
        <v>2104</v>
      </c>
      <c r="M1281" s="8" t="s">
        <v>1697</v>
      </c>
      <c r="N1281" s="8" t="s">
        <v>1529</v>
      </c>
      <c r="O1281" s="21" t="s">
        <v>1657</v>
      </c>
      <c r="P1281" s="31" t="s">
        <v>1531</v>
      </c>
      <c r="Q1281" s="15">
        <f t="shared" si="81"/>
        <v>0.31381060096306984</v>
      </c>
      <c r="R1281" s="49"/>
      <c r="S1281" s="49"/>
      <c r="T1281" s="49"/>
    </row>
    <row r="1282" spans="1:20" s="11" customFormat="1" ht="11.1" customHeight="1">
      <c r="A1282" s="29"/>
      <c r="B1282" s="46">
        <v>41564</v>
      </c>
      <c r="C1282" s="11" t="s">
        <v>31</v>
      </c>
      <c r="D1282" s="11" t="s">
        <v>91</v>
      </c>
      <c r="E1282" s="16">
        <f t="shared" ref="E1282:E1298" si="82">min半5列*Q1282</f>
        <v>1.5688549691166521E-3</v>
      </c>
      <c r="I1282" s="11" t="s">
        <v>88</v>
      </c>
      <c r="J1282" s="11" t="s">
        <v>31</v>
      </c>
      <c r="K1282" s="11" t="s">
        <v>91</v>
      </c>
      <c r="L1282" s="11" t="s">
        <v>900</v>
      </c>
      <c r="M1282" s="8" t="s">
        <v>1490</v>
      </c>
      <c r="N1282" s="8" t="s">
        <v>1340</v>
      </c>
      <c r="O1282" s="21">
        <v>3.6</v>
      </c>
      <c r="P1282" s="31" t="s">
        <v>1341</v>
      </c>
      <c r="Q1282" s="15">
        <f t="shared" si="81"/>
        <v>0.3137709938233304</v>
      </c>
      <c r="R1282" s="49"/>
      <c r="S1282" s="49"/>
      <c r="T1282" s="49"/>
    </row>
    <row r="1283" spans="1:20" s="11" customFormat="1" ht="11.1" customHeight="1">
      <c r="A1283" s="29"/>
      <c r="B1283" s="46">
        <v>41564</v>
      </c>
      <c r="C1283" s="11" t="s">
        <v>52</v>
      </c>
      <c r="D1283" s="11" t="s">
        <v>91</v>
      </c>
      <c r="E1283" s="16">
        <f t="shared" si="82"/>
        <v>1.5688549691166521E-3</v>
      </c>
      <c r="I1283" s="11" t="s">
        <v>88</v>
      </c>
      <c r="J1283" s="11" t="s">
        <v>52</v>
      </c>
      <c r="K1283" s="11" t="s">
        <v>91</v>
      </c>
      <c r="L1283" s="11" t="s">
        <v>901</v>
      </c>
      <c r="M1283" s="8" t="s">
        <v>1492</v>
      </c>
      <c r="N1283" s="8" t="s">
        <v>1340</v>
      </c>
      <c r="O1283" s="21">
        <v>4.8</v>
      </c>
      <c r="P1283" s="31" t="s">
        <v>1341</v>
      </c>
      <c r="Q1283" s="15">
        <f t="shared" si="81"/>
        <v>0.3137709938233304</v>
      </c>
      <c r="R1283" s="49"/>
      <c r="S1283" s="49"/>
      <c r="T1283" s="49"/>
    </row>
    <row r="1284" spans="1:20" s="11" customFormat="1" ht="11.1" customHeight="1">
      <c r="A1284" s="29"/>
      <c r="B1284" s="46">
        <v>41564</v>
      </c>
      <c r="C1284" s="11" t="s">
        <v>147</v>
      </c>
      <c r="D1284" s="11" t="s">
        <v>91</v>
      </c>
      <c r="E1284" s="16">
        <f t="shared" si="82"/>
        <v>1.5688549691166521E-3</v>
      </c>
      <c r="I1284" s="11" t="s">
        <v>88</v>
      </c>
      <c r="J1284" s="11" t="s">
        <v>147</v>
      </c>
      <c r="K1284" s="11" t="s">
        <v>91</v>
      </c>
      <c r="L1284" s="11" t="s">
        <v>902</v>
      </c>
      <c r="M1284" s="8" t="s">
        <v>1489</v>
      </c>
      <c r="N1284" s="8" t="s">
        <v>1340</v>
      </c>
      <c r="O1284" s="21">
        <v>4.7</v>
      </c>
      <c r="P1284" s="31" t="s">
        <v>1341</v>
      </c>
      <c r="Q1284" s="15">
        <f t="shared" si="81"/>
        <v>0.3137709938233304</v>
      </c>
      <c r="R1284" s="49"/>
      <c r="S1284" s="49"/>
      <c r="T1284" s="49"/>
    </row>
    <row r="1285" spans="1:20" s="11" customFormat="1" ht="11.1" customHeight="1">
      <c r="A1285" s="29"/>
      <c r="B1285" s="46">
        <v>41564</v>
      </c>
      <c r="C1285" s="11" t="s">
        <v>29</v>
      </c>
      <c r="D1285" s="11" t="s">
        <v>91</v>
      </c>
      <c r="E1285" s="16">
        <f t="shared" si="82"/>
        <v>1.5688549691166521E-3</v>
      </c>
      <c r="I1285" s="11" t="s">
        <v>88</v>
      </c>
      <c r="J1285" s="11" t="s">
        <v>29</v>
      </c>
      <c r="K1285" s="11" t="s">
        <v>91</v>
      </c>
      <c r="L1285" s="11" t="s">
        <v>903</v>
      </c>
      <c r="M1285" s="8" t="s">
        <v>1507</v>
      </c>
      <c r="N1285" s="8" t="s">
        <v>1340</v>
      </c>
      <c r="O1285" s="21">
        <v>4.4000000000000004</v>
      </c>
      <c r="P1285" s="31" t="s">
        <v>1341</v>
      </c>
      <c r="Q1285" s="15">
        <f t="shared" si="81"/>
        <v>0.3137709938233304</v>
      </c>
      <c r="R1285" s="49"/>
      <c r="S1285" s="49"/>
      <c r="T1285" s="49"/>
    </row>
    <row r="1286" spans="1:20" s="11" customFormat="1" ht="11.1" customHeight="1">
      <c r="A1286" s="29"/>
      <c r="B1286" s="46">
        <v>41564</v>
      </c>
      <c r="C1286" s="11" t="s">
        <v>55</v>
      </c>
      <c r="D1286" s="11" t="s">
        <v>91</v>
      </c>
      <c r="E1286" s="16">
        <f t="shared" si="82"/>
        <v>1.5688549691166521E-3</v>
      </c>
      <c r="I1286" s="11" t="s">
        <v>88</v>
      </c>
      <c r="J1286" s="11" t="s">
        <v>55</v>
      </c>
      <c r="K1286" s="11" t="s">
        <v>91</v>
      </c>
      <c r="L1286" s="11" t="s">
        <v>904</v>
      </c>
      <c r="M1286" s="8" t="s">
        <v>1456</v>
      </c>
      <c r="N1286" s="8" t="s">
        <v>1340</v>
      </c>
      <c r="O1286" s="21">
        <v>4.8</v>
      </c>
      <c r="P1286" s="31" t="s">
        <v>1341</v>
      </c>
      <c r="Q1286" s="15">
        <f t="shared" si="81"/>
        <v>0.3137709938233304</v>
      </c>
      <c r="R1286" s="49"/>
      <c r="S1286" s="49"/>
      <c r="T1286" s="49"/>
    </row>
    <row r="1287" spans="1:20" s="11" customFormat="1" ht="11.1" customHeight="1">
      <c r="A1287" s="29"/>
      <c r="B1287" s="46">
        <v>41564</v>
      </c>
      <c r="C1287" s="11" t="s">
        <v>53</v>
      </c>
      <c r="D1287" s="11" t="s">
        <v>91</v>
      </c>
      <c r="E1287" s="16">
        <f t="shared" si="82"/>
        <v>1.5688549691166521E-3</v>
      </c>
      <c r="I1287" s="11" t="s">
        <v>88</v>
      </c>
      <c r="J1287" s="11" t="s">
        <v>53</v>
      </c>
      <c r="K1287" s="11" t="s">
        <v>91</v>
      </c>
      <c r="L1287" s="11" t="s">
        <v>905</v>
      </c>
      <c r="M1287" s="8" t="s">
        <v>1482</v>
      </c>
      <c r="N1287" s="8" t="s">
        <v>1340</v>
      </c>
      <c r="O1287" s="21">
        <v>4.5</v>
      </c>
      <c r="P1287" s="31" t="s">
        <v>1341</v>
      </c>
      <c r="Q1287" s="15">
        <f t="shared" si="81"/>
        <v>0.3137709938233304</v>
      </c>
      <c r="R1287" s="49"/>
      <c r="S1287" s="49"/>
      <c r="T1287" s="49"/>
    </row>
    <row r="1288" spans="1:20" s="11" customFormat="1" ht="11.1" customHeight="1">
      <c r="A1288" s="29"/>
      <c r="B1288" s="46">
        <v>41565</v>
      </c>
      <c r="C1288" s="11" t="s">
        <v>174</v>
      </c>
      <c r="D1288" s="11" t="s">
        <v>91</v>
      </c>
      <c r="E1288" s="16">
        <f t="shared" si="82"/>
        <v>1.5687559606405441E-3</v>
      </c>
      <c r="I1288" s="11" t="s">
        <v>88</v>
      </c>
      <c r="J1288" s="11" t="s">
        <v>174</v>
      </c>
      <c r="K1288" s="11" t="s">
        <v>91</v>
      </c>
      <c r="L1288" s="11" t="s">
        <v>906</v>
      </c>
      <c r="M1288" s="8" t="s">
        <v>1484</v>
      </c>
      <c r="N1288" s="8" t="s">
        <v>1340</v>
      </c>
      <c r="O1288" s="21">
        <v>4.7</v>
      </c>
      <c r="P1288" s="31" t="s">
        <v>1341</v>
      </c>
      <c r="Q1288" s="15">
        <f t="shared" si="81"/>
        <v>0.31375119212810881</v>
      </c>
      <c r="R1288" s="49">
        <v>10</v>
      </c>
      <c r="S1288" s="49">
        <v>50</v>
      </c>
      <c r="T1288" s="49">
        <v>100</v>
      </c>
    </row>
    <row r="1289" spans="1:20" s="11" customFormat="1" ht="11.1" customHeight="1">
      <c r="A1289" s="29"/>
      <c r="B1289" s="46">
        <v>41565</v>
      </c>
      <c r="C1289" s="11" t="s">
        <v>174</v>
      </c>
      <c r="D1289" s="11" t="s">
        <v>91</v>
      </c>
      <c r="E1289" s="16">
        <f t="shared" si="82"/>
        <v>1.5687559606405441E-3</v>
      </c>
      <c r="I1289" s="11" t="s">
        <v>88</v>
      </c>
      <c r="J1289" s="11" t="s">
        <v>174</v>
      </c>
      <c r="K1289" s="11" t="s">
        <v>91</v>
      </c>
      <c r="L1289" s="11" t="s">
        <v>907</v>
      </c>
      <c r="M1289" s="8" t="s">
        <v>1464</v>
      </c>
      <c r="N1289" s="8" t="s">
        <v>1340</v>
      </c>
      <c r="O1289" s="21">
        <v>3.8</v>
      </c>
      <c r="P1289" s="31" t="s">
        <v>1341</v>
      </c>
      <c r="Q1289" s="15">
        <f t="shared" si="81"/>
        <v>0.31375119212810881</v>
      </c>
      <c r="R1289" s="49"/>
      <c r="S1289" s="49"/>
      <c r="T1289" s="49"/>
    </row>
    <row r="1290" spans="1:20" s="11" customFormat="1" ht="11.1" customHeight="1">
      <c r="A1290" s="29"/>
      <c r="B1290" s="46">
        <v>41565</v>
      </c>
      <c r="C1290" s="11" t="s">
        <v>130</v>
      </c>
      <c r="D1290" s="11" t="s">
        <v>91</v>
      </c>
      <c r="E1290" s="16">
        <f t="shared" si="82"/>
        <v>1.5687559606405441E-3</v>
      </c>
      <c r="I1290" s="11" t="s">
        <v>88</v>
      </c>
      <c r="J1290" s="11" t="s">
        <v>130</v>
      </c>
      <c r="K1290" s="11" t="s">
        <v>91</v>
      </c>
      <c r="L1290" s="11" t="s">
        <v>908</v>
      </c>
      <c r="M1290" s="8" t="s">
        <v>1469</v>
      </c>
      <c r="N1290" s="8" t="s">
        <v>1340</v>
      </c>
      <c r="O1290" s="21">
        <v>4.2</v>
      </c>
      <c r="P1290" s="31" t="s">
        <v>1341</v>
      </c>
      <c r="Q1290" s="15">
        <f t="shared" si="81"/>
        <v>0.31375119212810881</v>
      </c>
      <c r="R1290" s="49"/>
      <c r="S1290" s="49"/>
      <c r="T1290" s="49"/>
    </row>
    <row r="1291" spans="1:20" s="11" customFormat="1" ht="11.1" customHeight="1">
      <c r="A1291" s="29"/>
      <c r="B1291" s="46">
        <v>41565</v>
      </c>
      <c r="C1291" s="11" t="s">
        <v>54</v>
      </c>
      <c r="D1291" s="11" t="s">
        <v>91</v>
      </c>
      <c r="E1291" s="16">
        <f t="shared" si="82"/>
        <v>1.5687559606405441E-3</v>
      </c>
      <c r="I1291" s="11" t="s">
        <v>88</v>
      </c>
      <c r="J1291" s="11" t="s">
        <v>54</v>
      </c>
      <c r="K1291" s="11" t="s">
        <v>91</v>
      </c>
      <c r="L1291" s="11" t="s">
        <v>909</v>
      </c>
      <c r="M1291" s="8" t="s">
        <v>1367</v>
      </c>
      <c r="N1291" s="8" t="s">
        <v>1340</v>
      </c>
      <c r="O1291" s="21">
        <v>4.7</v>
      </c>
      <c r="P1291" s="31" t="s">
        <v>1341</v>
      </c>
      <c r="Q1291" s="15">
        <f t="shared" si="81"/>
        <v>0.31375119212810881</v>
      </c>
      <c r="R1291" s="49"/>
      <c r="S1291" s="49"/>
      <c r="T1291" s="49"/>
    </row>
    <row r="1292" spans="1:20" s="11" customFormat="1" ht="11.1" customHeight="1">
      <c r="A1292" s="29"/>
      <c r="B1292" s="46">
        <v>41565</v>
      </c>
      <c r="C1292" s="11" t="s">
        <v>56</v>
      </c>
      <c r="D1292" s="11" t="s">
        <v>91</v>
      </c>
      <c r="E1292" s="16">
        <f t="shared" si="82"/>
        <v>1.5687559606405441E-3</v>
      </c>
      <c r="I1292" s="11" t="s">
        <v>88</v>
      </c>
      <c r="J1292" s="11" t="s">
        <v>56</v>
      </c>
      <c r="K1292" s="11" t="s">
        <v>91</v>
      </c>
      <c r="L1292" s="11" t="s">
        <v>910</v>
      </c>
      <c r="M1292" s="8" t="s">
        <v>1455</v>
      </c>
      <c r="N1292" s="8" t="s">
        <v>1340</v>
      </c>
      <c r="O1292" s="21">
        <v>4.3</v>
      </c>
      <c r="P1292" s="31" t="s">
        <v>1341</v>
      </c>
      <c r="Q1292" s="15">
        <f t="shared" si="81"/>
        <v>0.31375119212810881</v>
      </c>
      <c r="R1292" s="49"/>
      <c r="S1292" s="49"/>
      <c r="T1292" s="49"/>
    </row>
    <row r="1293" spans="1:20" s="11" customFormat="1" ht="11.1" customHeight="1">
      <c r="A1293" s="29"/>
      <c r="B1293" s="46">
        <v>41568</v>
      </c>
      <c r="C1293" s="11" t="s">
        <v>173</v>
      </c>
      <c r="D1293" s="11" t="s">
        <v>91</v>
      </c>
      <c r="E1293" s="16">
        <f t="shared" si="82"/>
        <v>1.5684589727004506E-3</v>
      </c>
      <c r="I1293" s="11" t="s">
        <v>88</v>
      </c>
      <c r="J1293" s="11" t="s">
        <v>173</v>
      </c>
      <c r="K1293" s="11" t="s">
        <v>91</v>
      </c>
      <c r="L1293" s="11" t="s">
        <v>911</v>
      </c>
      <c r="M1293" s="8" t="s">
        <v>1481</v>
      </c>
      <c r="N1293" s="8" t="s">
        <v>1340</v>
      </c>
      <c r="O1293" s="21">
        <v>4.8</v>
      </c>
      <c r="P1293" s="31" t="s">
        <v>1341</v>
      </c>
      <c r="Q1293" s="15">
        <f t="shared" si="81"/>
        <v>0.31369179454009011</v>
      </c>
      <c r="R1293" s="49"/>
      <c r="S1293" s="49"/>
      <c r="T1293" s="49"/>
    </row>
    <row r="1294" spans="1:20" s="11" customFormat="1" ht="11.1" customHeight="1">
      <c r="A1294" s="29"/>
      <c r="B1294" s="46">
        <v>41568</v>
      </c>
      <c r="C1294" s="11" t="s">
        <v>156</v>
      </c>
      <c r="D1294" s="11" t="s">
        <v>91</v>
      </c>
      <c r="E1294" s="16">
        <f t="shared" si="82"/>
        <v>1.5684589727004506E-3</v>
      </c>
      <c r="I1294" s="11" t="s">
        <v>88</v>
      </c>
      <c r="J1294" s="11" t="s">
        <v>156</v>
      </c>
      <c r="K1294" s="11" t="s">
        <v>91</v>
      </c>
      <c r="L1294" s="11" t="s">
        <v>912</v>
      </c>
      <c r="M1294" s="8" t="s">
        <v>1496</v>
      </c>
      <c r="N1294" s="8" t="s">
        <v>1340</v>
      </c>
      <c r="O1294" s="21">
        <v>4.5</v>
      </c>
      <c r="P1294" s="31" t="s">
        <v>1341</v>
      </c>
      <c r="Q1294" s="15">
        <f t="shared" si="81"/>
        <v>0.31369179454009011</v>
      </c>
      <c r="R1294" s="49"/>
      <c r="S1294" s="49"/>
      <c r="T1294" s="49"/>
    </row>
    <row r="1295" spans="1:20" s="11" customFormat="1" ht="11.1" customHeight="1">
      <c r="A1295" s="29"/>
      <c r="B1295" s="46">
        <v>41568</v>
      </c>
      <c r="C1295" s="11" t="s">
        <v>32</v>
      </c>
      <c r="D1295" s="11" t="s">
        <v>91</v>
      </c>
      <c r="E1295" s="16">
        <f t="shared" si="82"/>
        <v>1.5684589727004506E-3</v>
      </c>
      <c r="I1295" s="11" t="s">
        <v>88</v>
      </c>
      <c r="J1295" s="11" t="s">
        <v>32</v>
      </c>
      <c r="K1295" s="11" t="s">
        <v>91</v>
      </c>
      <c r="L1295" s="11" t="s">
        <v>913</v>
      </c>
      <c r="M1295" s="8" t="s">
        <v>1368</v>
      </c>
      <c r="N1295" s="8" t="s">
        <v>1340</v>
      </c>
      <c r="O1295" s="21">
        <v>4.5999999999999996</v>
      </c>
      <c r="P1295" s="31" t="s">
        <v>1341</v>
      </c>
      <c r="Q1295" s="15">
        <f t="shared" si="81"/>
        <v>0.31369179454009011</v>
      </c>
      <c r="R1295" s="49"/>
      <c r="S1295" s="49"/>
      <c r="T1295" s="49"/>
    </row>
    <row r="1296" spans="1:20" s="11" customFormat="1" ht="11.1" customHeight="1">
      <c r="A1296" s="29"/>
      <c r="B1296" s="46">
        <v>41569</v>
      </c>
      <c r="C1296" s="11" t="s">
        <v>33</v>
      </c>
      <c r="D1296" s="11" t="s">
        <v>91</v>
      </c>
      <c r="E1296" s="16">
        <f t="shared" si="82"/>
        <v>1.5683599892151812E-3</v>
      </c>
      <c r="I1296" s="11" t="s">
        <v>88</v>
      </c>
      <c r="J1296" s="11" t="s">
        <v>33</v>
      </c>
      <c r="K1296" s="11" t="s">
        <v>91</v>
      </c>
      <c r="L1296" s="11" t="s">
        <v>914</v>
      </c>
      <c r="M1296" s="8" t="s">
        <v>1462</v>
      </c>
      <c r="N1296" s="8" t="s">
        <v>1340</v>
      </c>
      <c r="O1296" s="21">
        <v>4.2</v>
      </c>
      <c r="P1296" s="31" t="s">
        <v>1341</v>
      </c>
      <c r="Q1296" s="15">
        <f t="shared" si="81"/>
        <v>0.31367199784303623</v>
      </c>
      <c r="R1296" s="49"/>
      <c r="S1296" s="49"/>
      <c r="T1296" s="49"/>
    </row>
    <row r="1297" spans="1:20" s="11" customFormat="1" ht="11.1" customHeight="1">
      <c r="A1297" s="29"/>
      <c r="B1297" s="46">
        <v>41569</v>
      </c>
      <c r="C1297" s="11" t="s">
        <v>147</v>
      </c>
      <c r="D1297" s="11" t="s">
        <v>91</v>
      </c>
      <c r="E1297" s="16">
        <f t="shared" si="82"/>
        <v>1.5683599892151812E-3</v>
      </c>
      <c r="I1297" s="11" t="s">
        <v>88</v>
      </c>
      <c r="J1297" s="11" t="s">
        <v>147</v>
      </c>
      <c r="K1297" s="11" t="s">
        <v>91</v>
      </c>
      <c r="L1297" s="11" t="s">
        <v>915</v>
      </c>
      <c r="M1297" s="8" t="s">
        <v>1489</v>
      </c>
      <c r="N1297" s="8" t="s">
        <v>1340</v>
      </c>
      <c r="O1297" s="21">
        <v>4.3</v>
      </c>
      <c r="P1297" s="31" t="s">
        <v>1341</v>
      </c>
      <c r="Q1297" s="15">
        <f t="shared" si="81"/>
        <v>0.31367199784303623</v>
      </c>
      <c r="R1297" s="49"/>
      <c r="S1297" s="49"/>
      <c r="T1297" s="49"/>
    </row>
    <row r="1298" spans="1:20" s="11" customFormat="1" ht="11.1" customHeight="1">
      <c r="A1298" s="29"/>
      <c r="B1298" s="46">
        <v>41569</v>
      </c>
      <c r="C1298" s="11" t="s">
        <v>174</v>
      </c>
      <c r="D1298" s="11" t="s">
        <v>91</v>
      </c>
      <c r="E1298" s="16">
        <f t="shared" si="82"/>
        <v>1.5683599892151812E-3</v>
      </c>
      <c r="I1298" s="11" t="s">
        <v>88</v>
      </c>
      <c r="J1298" s="11" t="s">
        <v>174</v>
      </c>
      <c r="K1298" s="11" t="s">
        <v>91</v>
      </c>
      <c r="L1298" s="11" t="s">
        <v>916</v>
      </c>
      <c r="M1298" s="8" t="s">
        <v>1484</v>
      </c>
      <c r="N1298" s="8" t="s">
        <v>1340</v>
      </c>
      <c r="O1298" s="21">
        <v>4.7</v>
      </c>
      <c r="P1298" s="31" t="s">
        <v>1341</v>
      </c>
      <c r="Q1298" s="15">
        <f t="shared" si="81"/>
        <v>0.31367199784303623</v>
      </c>
      <c r="R1298" s="49"/>
      <c r="S1298" s="49"/>
      <c r="T1298" s="49"/>
    </row>
    <row r="1299" spans="1:20" s="11" customFormat="1" ht="11.1" customHeight="1">
      <c r="A1299" s="29"/>
      <c r="B1299" s="46">
        <v>41569</v>
      </c>
      <c r="C1299" s="11" t="s">
        <v>19</v>
      </c>
      <c r="D1299" s="11" t="s">
        <v>92</v>
      </c>
      <c r="G1299" s="38">
        <f>min半7列*Q1299</f>
        <v>0.43451892480150339</v>
      </c>
      <c r="I1299" s="11" t="s">
        <v>88</v>
      </c>
      <c r="J1299" s="11" t="s">
        <v>19</v>
      </c>
      <c r="K1299" s="11" t="s">
        <v>808</v>
      </c>
      <c r="L1299" s="11" t="s">
        <v>808</v>
      </c>
      <c r="M1299" s="8" t="s">
        <v>1549</v>
      </c>
      <c r="N1299" s="8" t="s">
        <v>1529</v>
      </c>
      <c r="O1299" s="21" t="s">
        <v>1550</v>
      </c>
      <c r="P1299" s="31" t="s">
        <v>1531</v>
      </c>
      <c r="Q1299" s="15">
        <f t="shared" si="81"/>
        <v>0.31367199784303623</v>
      </c>
      <c r="R1299" s="49"/>
      <c r="S1299" s="49"/>
      <c r="T1299" s="49"/>
    </row>
    <row r="1300" spans="1:20" s="11" customFormat="1" ht="11.1" customHeight="1">
      <c r="A1300" s="29"/>
      <c r="B1300" s="46">
        <v>41569</v>
      </c>
      <c r="C1300" s="11" t="s">
        <v>19</v>
      </c>
      <c r="D1300" s="11" t="s">
        <v>92</v>
      </c>
      <c r="G1300" s="38">
        <f>min半7列*Q1300</f>
        <v>0.43451892480150339</v>
      </c>
      <c r="I1300" s="11" t="s">
        <v>88</v>
      </c>
      <c r="J1300" s="11" t="s">
        <v>19</v>
      </c>
      <c r="K1300" s="11" t="s">
        <v>84</v>
      </c>
      <c r="L1300" s="11" t="s">
        <v>917</v>
      </c>
      <c r="M1300" s="8" t="s">
        <v>1549</v>
      </c>
      <c r="N1300" s="8" t="s">
        <v>1529</v>
      </c>
      <c r="O1300" s="21" t="s">
        <v>1796</v>
      </c>
      <c r="P1300" s="31" t="s">
        <v>1531</v>
      </c>
      <c r="Q1300" s="15">
        <f t="shared" si="81"/>
        <v>0.31367199784303623</v>
      </c>
      <c r="R1300" s="49"/>
      <c r="S1300" s="49"/>
      <c r="T1300" s="49"/>
    </row>
    <row r="1301" spans="1:20" s="11" customFormat="1" ht="11.1" customHeight="1">
      <c r="A1301" s="29"/>
      <c r="B1301" s="46">
        <v>41570</v>
      </c>
      <c r="C1301" s="11" t="s">
        <v>31</v>
      </c>
      <c r="D1301" s="11" t="s">
        <v>91</v>
      </c>
      <c r="E1301" s="16">
        <f t="shared" ref="E1301:E1315" si="83">min半5列*Q1301</f>
        <v>1.5682610119766363E-3</v>
      </c>
      <c r="I1301" s="11" t="s">
        <v>88</v>
      </c>
      <c r="J1301" s="11" t="s">
        <v>31</v>
      </c>
      <c r="K1301" s="11" t="s">
        <v>91</v>
      </c>
      <c r="L1301" s="11" t="s">
        <v>918</v>
      </c>
      <c r="M1301" s="8" t="s">
        <v>1491</v>
      </c>
      <c r="N1301" s="8" t="s">
        <v>1340</v>
      </c>
      <c r="O1301" s="21">
        <v>4.2</v>
      </c>
      <c r="P1301" s="31" t="s">
        <v>1341</v>
      </c>
      <c r="Q1301" s="15">
        <f t="shared" si="81"/>
        <v>0.31365220239532726</v>
      </c>
      <c r="R1301" s="49"/>
      <c r="S1301" s="49"/>
      <c r="T1301" s="49"/>
    </row>
    <row r="1302" spans="1:20" s="11" customFormat="1" ht="11.1" customHeight="1">
      <c r="A1302" s="29"/>
      <c r="B1302" s="46">
        <v>41570</v>
      </c>
      <c r="C1302" s="11" t="s">
        <v>52</v>
      </c>
      <c r="D1302" s="11" t="s">
        <v>91</v>
      </c>
      <c r="E1302" s="16">
        <f t="shared" si="83"/>
        <v>1.5682610119766363E-3</v>
      </c>
      <c r="I1302" s="11" t="s">
        <v>88</v>
      </c>
      <c r="J1302" s="11" t="s">
        <v>52</v>
      </c>
      <c r="K1302" s="11" t="s">
        <v>91</v>
      </c>
      <c r="L1302" s="11" t="s">
        <v>919</v>
      </c>
      <c r="M1302" s="8" t="s">
        <v>1492</v>
      </c>
      <c r="N1302" s="8" t="s">
        <v>1340</v>
      </c>
      <c r="O1302" s="21">
        <v>3.6</v>
      </c>
      <c r="P1302" s="31" t="s">
        <v>1341</v>
      </c>
      <c r="Q1302" s="15">
        <f t="shared" si="81"/>
        <v>0.31365220239532726</v>
      </c>
      <c r="R1302" s="49"/>
      <c r="S1302" s="49"/>
      <c r="T1302" s="49"/>
    </row>
    <row r="1303" spans="1:20" s="11" customFormat="1" ht="11.1" customHeight="1">
      <c r="A1303" s="29"/>
      <c r="B1303" s="46">
        <v>41570</v>
      </c>
      <c r="C1303" s="11" t="s">
        <v>55</v>
      </c>
      <c r="D1303" s="11" t="s">
        <v>91</v>
      </c>
      <c r="E1303" s="16">
        <f t="shared" si="83"/>
        <v>1.5682610119766363E-3</v>
      </c>
      <c r="I1303" s="11" t="s">
        <v>88</v>
      </c>
      <c r="J1303" s="11" t="s">
        <v>55</v>
      </c>
      <c r="K1303" s="11" t="s">
        <v>91</v>
      </c>
      <c r="L1303" s="11" t="s">
        <v>920</v>
      </c>
      <c r="M1303" s="8" t="s">
        <v>1456</v>
      </c>
      <c r="N1303" s="8" t="s">
        <v>1340</v>
      </c>
      <c r="O1303" s="21">
        <v>4.0999999999999996</v>
      </c>
      <c r="P1303" s="31" t="s">
        <v>1341</v>
      </c>
      <c r="Q1303" s="15">
        <f t="shared" si="81"/>
        <v>0.31365220239532726</v>
      </c>
      <c r="R1303" s="49"/>
      <c r="S1303" s="49"/>
      <c r="T1303" s="49"/>
    </row>
    <row r="1304" spans="1:20" s="11" customFormat="1" ht="11.1" customHeight="1">
      <c r="A1304" s="29"/>
      <c r="B1304" s="46">
        <v>41570</v>
      </c>
      <c r="C1304" s="11" t="s">
        <v>53</v>
      </c>
      <c r="D1304" s="11" t="s">
        <v>91</v>
      </c>
      <c r="E1304" s="16">
        <f t="shared" si="83"/>
        <v>1.5682610119766363E-3</v>
      </c>
      <c r="I1304" s="11" t="s">
        <v>88</v>
      </c>
      <c r="J1304" s="11" t="s">
        <v>53</v>
      </c>
      <c r="K1304" s="11" t="s">
        <v>91</v>
      </c>
      <c r="L1304" s="11" t="s">
        <v>921</v>
      </c>
      <c r="M1304" s="8" t="s">
        <v>1482</v>
      </c>
      <c r="N1304" s="8" t="s">
        <v>1340</v>
      </c>
      <c r="O1304" s="21">
        <v>3.8</v>
      </c>
      <c r="P1304" s="31" t="s">
        <v>1341</v>
      </c>
      <c r="Q1304" s="15">
        <f t="shared" si="81"/>
        <v>0.31365220239532726</v>
      </c>
      <c r="R1304" s="49"/>
      <c r="S1304" s="49"/>
      <c r="T1304" s="49"/>
    </row>
    <row r="1305" spans="1:20" s="11" customFormat="1" ht="11.1" customHeight="1">
      <c r="A1305" s="29"/>
      <c r="B1305" s="46">
        <v>41571</v>
      </c>
      <c r="C1305" s="11" t="s">
        <v>174</v>
      </c>
      <c r="D1305" s="11" t="s">
        <v>91</v>
      </c>
      <c r="E1305" s="16">
        <f t="shared" si="83"/>
        <v>1.5681620409844211E-3</v>
      </c>
      <c r="I1305" s="11" t="s">
        <v>88</v>
      </c>
      <c r="J1305" s="11" t="s">
        <v>174</v>
      </c>
      <c r="K1305" s="11" t="s">
        <v>91</v>
      </c>
      <c r="L1305" s="11" t="s">
        <v>922</v>
      </c>
      <c r="M1305" s="8" t="s">
        <v>1464</v>
      </c>
      <c r="N1305" s="8" t="s">
        <v>1340</v>
      </c>
      <c r="O1305" s="21">
        <v>4.9000000000000004</v>
      </c>
      <c r="P1305" s="31" t="s">
        <v>1341</v>
      </c>
      <c r="Q1305" s="15">
        <f t="shared" si="81"/>
        <v>0.3136324081968842</v>
      </c>
      <c r="R1305" s="49"/>
      <c r="S1305" s="49"/>
      <c r="T1305" s="49"/>
    </row>
    <row r="1306" spans="1:20" s="11" customFormat="1" ht="11.1" customHeight="1">
      <c r="A1306" s="29"/>
      <c r="B1306" s="46">
        <v>41571</v>
      </c>
      <c r="C1306" s="11" t="s">
        <v>54</v>
      </c>
      <c r="D1306" s="11" t="s">
        <v>91</v>
      </c>
      <c r="E1306" s="16">
        <f t="shared" si="83"/>
        <v>1.5681620409844211E-3</v>
      </c>
      <c r="I1306" s="11" t="s">
        <v>88</v>
      </c>
      <c r="J1306" s="11" t="s">
        <v>54</v>
      </c>
      <c r="K1306" s="11" t="s">
        <v>91</v>
      </c>
      <c r="L1306" s="11" t="s">
        <v>923</v>
      </c>
      <c r="M1306" s="8" t="s">
        <v>1367</v>
      </c>
      <c r="N1306" s="8" t="s">
        <v>1340</v>
      </c>
      <c r="O1306" s="21">
        <v>4.3</v>
      </c>
      <c r="P1306" s="31" t="s">
        <v>1341</v>
      </c>
      <c r="Q1306" s="15">
        <f t="shared" si="81"/>
        <v>0.3136324081968842</v>
      </c>
      <c r="R1306" s="49"/>
      <c r="S1306" s="49"/>
      <c r="T1306" s="49"/>
    </row>
    <row r="1307" spans="1:20" s="11" customFormat="1" ht="11.1" customHeight="1">
      <c r="A1307" s="29"/>
      <c r="B1307" s="46">
        <v>41571</v>
      </c>
      <c r="C1307" s="11" t="s">
        <v>29</v>
      </c>
      <c r="D1307" s="11" t="s">
        <v>91</v>
      </c>
      <c r="E1307" s="16">
        <f t="shared" si="83"/>
        <v>1.5681620409844211E-3</v>
      </c>
      <c r="I1307" s="11" t="s">
        <v>88</v>
      </c>
      <c r="J1307" s="11" t="s">
        <v>29</v>
      </c>
      <c r="K1307" s="11" t="s">
        <v>91</v>
      </c>
      <c r="L1307" s="11" t="s">
        <v>924</v>
      </c>
      <c r="M1307" s="8" t="s">
        <v>1507</v>
      </c>
      <c r="N1307" s="8" t="s">
        <v>1340</v>
      </c>
      <c r="O1307" s="21">
        <v>4</v>
      </c>
      <c r="P1307" s="31" t="s">
        <v>1341</v>
      </c>
      <c r="Q1307" s="15">
        <f t="shared" si="81"/>
        <v>0.3136324081968842</v>
      </c>
      <c r="R1307" s="49"/>
      <c r="S1307" s="49"/>
      <c r="T1307" s="49"/>
    </row>
    <row r="1308" spans="1:20" s="11" customFormat="1" ht="11.1" customHeight="1">
      <c r="A1308" s="29"/>
      <c r="B1308" s="46">
        <v>41571</v>
      </c>
      <c r="C1308" s="11" t="s">
        <v>56</v>
      </c>
      <c r="D1308" s="11" t="s">
        <v>91</v>
      </c>
      <c r="E1308" s="16">
        <f t="shared" si="83"/>
        <v>1.5681620409844211E-3</v>
      </c>
      <c r="I1308" s="11" t="s">
        <v>88</v>
      </c>
      <c r="J1308" s="11" t="s">
        <v>56</v>
      </c>
      <c r="K1308" s="11" t="s">
        <v>91</v>
      </c>
      <c r="L1308" s="11" t="s">
        <v>925</v>
      </c>
      <c r="M1308" s="8" t="s">
        <v>1455</v>
      </c>
      <c r="N1308" s="8" t="s">
        <v>1340</v>
      </c>
      <c r="O1308" s="21">
        <v>4.7</v>
      </c>
      <c r="P1308" s="31" t="s">
        <v>1341</v>
      </c>
      <c r="Q1308" s="15">
        <f t="shared" si="81"/>
        <v>0.3136324081968842</v>
      </c>
      <c r="R1308" s="49"/>
      <c r="S1308" s="49"/>
      <c r="T1308" s="49"/>
    </row>
    <row r="1309" spans="1:20" s="11" customFormat="1" ht="11.1" customHeight="1">
      <c r="A1309" s="29"/>
      <c r="B1309" s="46">
        <v>41572</v>
      </c>
      <c r="C1309" s="11" t="s">
        <v>175</v>
      </c>
      <c r="D1309" s="11" t="s">
        <v>91</v>
      </c>
      <c r="E1309" s="16">
        <f t="shared" si="83"/>
        <v>1.5680630762381419E-3</v>
      </c>
      <c r="I1309" s="11" t="s">
        <v>88</v>
      </c>
      <c r="J1309" s="11" t="s">
        <v>175</v>
      </c>
      <c r="K1309" s="11" t="s">
        <v>91</v>
      </c>
      <c r="L1309" s="11" t="s">
        <v>926</v>
      </c>
      <c r="M1309" s="8" t="s">
        <v>1481</v>
      </c>
      <c r="N1309" s="8" t="s">
        <v>1340</v>
      </c>
      <c r="O1309" s="21">
        <v>4.7</v>
      </c>
      <c r="P1309" s="31" t="s">
        <v>1341</v>
      </c>
      <c r="Q1309" s="15">
        <f t="shared" si="81"/>
        <v>0.31361261524762835</v>
      </c>
      <c r="R1309" s="49"/>
      <c r="S1309" s="49"/>
      <c r="T1309" s="49"/>
    </row>
    <row r="1310" spans="1:20" s="11" customFormat="1" ht="11.1" customHeight="1">
      <c r="A1310" s="29"/>
      <c r="B1310" s="46">
        <v>41572</v>
      </c>
      <c r="C1310" s="11" t="s">
        <v>156</v>
      </c>
      <c r="D1310" s="11" t="s">
        <v>91</v>
      </c>
      <c r="E1310" s="16">
        <f t="shared" si="83"/>
        <v>1.5680630762381419E-3</v>
      </c>
      <c r="I1310" s="11" t="s">
        <v>88</v>
      </c>
      <c r="J1310" s="11" t="s">
        <v>156</v>
      </c>
      <c r="K1310" s="11" t="s">
        <v>91</v>
      </c>
      <c r="L1310" s="11" t="s">
        <v>927</v>
      </c>
      <c r="M1310" s="8" t="s">
        <v>1496</v>
      </c>
      <c r="N1310" s="8" t="s">
        <v>1340</v>
      </c>
      <c r="O1310" s="21">
        <v>3.5</v>
      </c>
      <c r="P1310" s="31" t="s">
        <v>1341</v>
      </c>
      <c r="Q1310" s="15">
        <f t="shared" si="81"/>
        <v>0.31361261524762835</v>
      </c>
      <c r="R1310" s="49"/>
      <c r="S1310" s="49"/>
      <c r="T1310" s="49"/>
    </row>
    <row r="1311" spans="1:20" s="11" customFormat="1" ht="11.1" customHeight="1">
      <c r="A1311" s="29"/>
      <c r="B1311" s="46">
        <v>41572</v>
      </c>
      <c r="C1311" s="11" t="s">
        <v>130</v>
      </c>
      <c r="D1311" s="11" t="s">
        <v>91</v>
      </c>
      <c r="E1311" s="16">
        <f t="shared" si="83"/>
        <v>1.5680630762381419E-3</v>
      </c>
      <c r="I1311" s="11" t="s">
        <v>88</v>
      </c>
      <c r="J1311" s="11" t="s">
        <v>130</v>
      </c>
      <c r="K1311" s="11" t="s">
        <v>91</v>
      </c>
      <c r="L1311" s="11" t="s">
        <v>928</v>
      </c>
      <c r="M1311" s="8" t="s">
        <v>1469</v>
      </c>
      <c r="N1311" s="8" t="s">
        <v>1340</v>
      </c>
      <c r="O1311" s="21">
        <v>4</v>
      </c>
      <c r="P1311" s="31" t="s">
        <v>1341</v>
      </c>
      <c r="Q1311" s="15">
        <f t="shared" si="81"/>
        <v>0.31361261524762835</v>
      </c>
      <c r="R1311" s="49"/>
      <c r="S1311" s="49"/>
      <c r="T1311" s="49"/>
    </row>
    <row r="1312" spans="1:20" s="11" customFormat="1" ht="11.1" customHeight="1">
      <c r="A1312" s="29"/>
      <c r="B1312" s="46">
        <v>41572</v>
      </c>
      <c r="C1312" s="11" t="s">
        <v>32</v>
      </c>
      <c r="D1312" s="11" t="s">
        <v>91</v>
      </c>
      <c r="E1312" s="16">
        <f t="shared" si="83"/>
        <v>1.5680630762381419E-3</v>
      </c>
      <c r="I1312" s="11" t="s">
        <v>88</v>
      </c>
      <c r="J1312" s="11" t="s">
        <v>32</v>
      </c>
      <c r="K1312" s="11" t="s">
        <v>91</v>
      </c>
      <c r="L1312" s="11" t="s">
        <v>929</v>
      </c>
      <c r="M1312" s="8" t="s">
        <v>1368</v>
      </c>
      <c r="N1312" s="8" t="s">
        <v>1340</v>
      </c>
      <c r="O1312" s="21">
        <v>4.2</v>
      </c>
      <c r="P1312" s="31" t="s">
        <v>1341</v>
      </c>
      <c r="Q1312" s="15">
        <f t="shared" si="81"/>
        <v>0.31361261524762835</v>
      </c>
      <c r="R1312" s="49"/>
      <c r="S1312" s="49"/>
      <c r="T1312" s="49"/>
    </row>
    <row r="1313" spans="1:20" s="11" customFormat="1" ht="11.1" customHeight="1">
      <c r="A1313" s="29"/>
      <c r="B1313" s="46">
        <v>41575</v>
      </c>
      <c r="C1313" s="11" t="s">
        <v>33</v>
      </c>
      <c r="D1313" s="11" t="s">
        <v>91</v>
      </c>
      <c r="E1313" s="16">
        <f t="shared" si="83"/>
        <v>1.5677662194709745E-3</v>
      </c>
      <c r="I1313" s="11" t="s">
        <v>88</v>
      </c>
      <c r="J1313" s="11" t="s">
        <v>33</v>
      </c>
      <c r="K1313" s="11" t="s">
        <v>91</v>
      </c>
      <c r="L1313" s="11" t="s">
        <v>930</v>
      </c>
      <c r="M1313" s="8" t="s">
        <v>1462</v>
      </c>
      <c r="N1313" s="8" t="s">
        <v>1340</v>
      </c>
      <c r="O1313" s="21">
        <v>3.9</v>
      </c>
      <c r="P1313" s="31" t="s">
        <v>1341</v>
      </c>
      <c r="Q1313" s="15">
        <f t="shared" si="81"/>
        <v>0.31355324389419492</v>
      </c>
      <c r="R1313" s="49"/>
      <c r="S1313" s="49"/>
      <c r="T1313" s="49"/>
    </row>
    <row r="1314" spans="1:20" s="11" customFormat="1" ht="11.1" customHeight="1">
      <c r="A1314" s="29"/>
      <c r="B1314" s="46">
        <v>41575</v>
      </c>
      <c r="C1314" s="11" t="s">
        <v>147</v>
      </c>
      <c r="D1314" s="11" t="s">
        <v>91</v>
      </c>
      <c r="E1314" s="16">
        <f t="shared" si="83"/>
        <v>1.5677662194709745E-3</v>
      </c>
      <c r="I1314" s="11" t="s">
        <v>88</v>
      </c>
      <c r="J1314" s="11" t="s">
        <v>147</v>
      </c>
      <c r="K1314" s="11" t="s">
        <v>91</v>
      </c>
      <c r="L1314" s="11" t="s">
        <v>931</v>
      </c>
      <c r="M1314" s="8" t="s">
        <v>1489</v>
      </c>
      <c r="N1314" s="8" t="s">
        <v>1340</v>
      </c>
      <c r="O1314" s="21">
        <v>4.5</v>
      </c>
      <c r="P1314" s="31" t="s">
        <v>1341</v>
      </c>
      <c r="Q1314" s="15">
        <f t="shared" si="81"/>
        <v>0.31355324389419492</v>
      </c>
      <c r="R1314" s="49"/>
      <c r="S1314" s="49"/>
      <c r="T1314" s="49"/>
    </row>
    <row r="1315" spans="1:20" s="11" customFormat="1" ht="11.1" customHeight="1">
      <c r="A1315" s="29"/>
      <c r="B1315" s="46">
        <v>41575</v>
      </c>
      <c r="C1315" s="11" t="s">
        <v>174</v>
      </c>
      <c r="D1315" s="11" t="s">
        <v>91</v>
      </c>
      <c r="E1315" s="16">
        <f t="shared" si="83"/>
        <v>1.5677662194709745E-3</v>
      </c>
      <c r="I1315" s="11" t="s">
        <v>88</v>
      </c>
      <c r="J1315" s="11" t="s">
        <v>174</v>
      </c>
      <c r="K1315" s="11" t="s">
        <v>91</v>
      </c>
      <c r="L1315" s="11" t="s">
        <v>932</v>
      </c>
      <c r="M1315" s="8" t="s">
        <v>1511</v>
      </c>
      <c r="N1315" s="8" t="s">
        <v>1340</v>
      </c>
      <c r="O1315" s="21">
        <v>5</v>
      </c>
      <c r="P1315" s="31" t="s">
        <v>1341</v>
      </c>
      <c r="Q1315" s="15">
        <f t="shared" si="81"/>
        <v>0.31355324389419492</v>
      </c>
      <c r="R1315" s="49"/>
      <c r="S1315" s="49"/>
      <c r="T1315" s="49"/>
    </row>
    <row r="1316" spans="1:20" s="11" customFormat="1" ht="11.1" customHeight="1">
      <c r="A1316" s="29"/>
      <c r="B1316" s="46">
        <v>41576</v>
      </c>
      <c r="C1316" s="11" t="s">
        <v>13</v>
      </c>
      <c r="D1316" s="11" t="s">
        <v>92</v>
      </c>
      <c r="G1316" s="38">
        <f>min半7列*Q1316</f>
        <v>0.43432700751602527</v>
      </c>
      <c r="I1316" s="11" t="s">
        <v>88</v>
      </c>
      <c r="J1316" s="11" t="s">
        <v>13</v>
      </c>
      <c r="K1316" s="11" t="s">
        <v>808</v>
      </c>
      <c r="L1316" s="11" t="s">
        <v>808</v>
      </c>
      <c r="M1316" s="8" t="s">
        <v>1534</v>
      </c>
      <c r="N1316" s="8" t="s">
        <v>1529</v>
      </c>
      <c r="O1316" s="21" t="s">
        <v>1551</v>
      </c>
      <c r="P1316" s="31" t="s">
        <v>1531</v>
      </c>
      <c r="Q1316" s="15">
        <f t="shared" si="81"/>
        <v>0.31353345594089921</v>
      </c>
      <c r="R1316" s="49"/>
      <c r="S1316" s="49"/>
      <c r="T1316" s="49"/>
    </row>
    <row r="1317" spans="1:20" s="11" customFormat="1" ht="11.1" customHeight="1">
      <c r="A1317" s="29"/>
      <c r="B1317" s="46">
        <v>41576</v>
      </c>
      <c r="C1317" s="11" t="s">
        <v>13</v>
      </c>
      <c r="D1317" s="11" t="s">
        <v>92</v>
      </c>
      <c r="G1317" s="38">
        <f>min半7列*Q1317</f>
        <v>0.43432700751602527</v>
      </c>
      <c r="I1317" s="11" t="s">
        <v>88</v>
      </c>
      <c r="J1317" s="11" t="s">
        <v>13</v>
      </c>
      <c r="K1317" s="11" t="s">
        <v>808</v>
      </c>
      <c r="L1317" s="11" t="s">
        <v>808</v>
      </c>
      <c r="M1317" s="8" t="s">
        <v>1534</v>
      </c>
      <c r="N1317" s="8" t="s">
        <v>1529</v>
      </c>
      <c r="O1317" s="21" t="s">
        <v>1552</v>
      </c>
      <c r="P1317" s="31" t="s">
        <v>1531</v>
      </c>
      <c r="Q1317" s="15">
        <f t="shared" si="81"/>
        <v>0.31353345594089921</v>
      </c>
      <c r="R1317" s="49"/>
      <c r="S1317" s="49"/>
      <c r="T1317" s="49"/>
    </row>
    <row r="1318" spans="1:20" s="11" customFormat="1" ht="11.1" customHeight="1">
      <c r="A1318" s="29"/>
      <c r="B1318" s="46">
        <v>41577</v>
      </c>
      <c r="C1318" s="11" t="s">
        <v>31</v>
      </c>
      <c r="D1318" s="11" t="s">
        <v>91</v>
      </c>
      <c r="E1318" s="16">
        <f>min半5列*Q1318</f>
        <v>1.5675683461819825E-3</v>
      </c>
      <c r="I1318" s="11" t="s">
        <v>88</v>
      </c>
      <c r="J1318" s="11" t="s">
        <v>31</v>
      </c>
      <c r="K1318" s="11" t="s">
        <v>91</v>
      </c>
      <c r="L1318" s="11" t="s">
        <v>933</v>
      </c>
      <c r="M1318" s="8" t="s">
        <v>1517</v>
      </c>
      <c r="N1318" s="8" t="s">
        <v>1340</v>
      </c>
      <c r="O1318" s="21">
        <v>4.9000000000000004</v>
      </c>
      <c r="P1318" s="31" t="s">
        <v>1341</v>
      </c>
      <c r="Q1318" s="15">
        <f t="shared" si="81"/>
        <v>0.31351366923639651</v>
      </c>
      <c r="R1318" s="49"/>
      <c r="S1318" s="49"/>
      <c r="T1318" s="49"/>
    </row>
    <row r="1319" spans="1:20" s="11" customFormat="1" ht="11.1" customHeight="1">
      <c r="A1319" s="29"/>
      <c r="B1319" s="46">
        <v>41577</v>
      </c>
      <c r="C1319" s="11" t="s">
        <v>52</v>
      </c>
      <c r="D1319" s="11" t="s">
        <v>91</v>
      </c>
      <c r="E1319" s="16">
        <f>min半5列*Q1319</f>
        <v>1.5675683461819825E-3</v>
      </c>
      <c r="I1319" s="11" t="s">
        <v>88</v>
      </c>
      <c r="J1319" s="11" t="s">
        <v>52</v>
      </c>
      <c r="K1319" s="11" t="s">
        <v>91</v>
      </c>
      <c r="L1319" s="11" t="s">
        <v>934</v>
      </c>
      <c r="M1319" s="8" t="s">
        <v>1503</v>
      </c>
      <c r="N1319" s="8" t="s">
        <v>1340</v>
      </c>
      <c r="O1319" s="21">
        <v>4.5</v>
      </c>
      <c r="P1319" s="31" t="s">
        <v>1341</v>
      </c>
      <c r="Q1319" s="15">
        <f t="shared" si="81"/>
        <v>0.31351366923639651</v>
      </c>
      <c r="R1319" s="49"/>
      <c r="S1319" s="49"/>
      <c r="T1319" s="49"/>
    </row>
    <row r="1320" spans="1:20" s="11" customFormat="1" ht="11.1" customHeight="1">
      <c r="A1320" s="29"/>
      <c r="B1320" s="46">
        <v>41577</v>
      </c>
      <c r="C1320" s="11" t="s">
        <v>54</v>
      </c>
      <c r="D1320" s="11" t="s">
        <v>91</v>
      </c>
      <c r="E1320" s="16">
        <f>min半5列*Q1320</f>
        <v>1.5675683461819825E-3</v>
      </c>
      <c r="I1320" s="11" t="s">
        <v>88</v>
      </c>
      <c r="J1320" s="11" t="s">
        <v>54</v>
      </c>
      <c r="K1320" s="11" t="s">
        <v>91</v>
      </c>
      <c r="L1320" s="11" t="s">
        <v>935</v>
      </c>
      <c r="M1320" s="8" t="s">
        <v>1367</v>
      </c>
      <c r="N1320" s="8" t="s">
        <v>1340</v>
      </c>
      <c r="O1320" s="21">
        <v>4.5</v>
      </c>
      <c r="P1320" s="31" t="s">
        <v>1341</v>
      </c>
      <c r="Q1320" s="15">
        <f t="shared" si="81"/>
        <v>0.31351366923639651</v>
      </c>
      <c r="R1320" s="49"/>
      <c r="S1320" s="49"/>
      <c r="T1320" s="49"/>
    </row>
    <row r="1321" spans="1:20" s="11" customFormat="1" ht="11.1" customHeight="1">
      <c r="A1321" s="29"/>
      <c r="B1321" s="46">
        <v>41577</v>
      </c>
      <c r="C1321" s="11" t="s">
        <v>55</v>
      </c>
      <c r="D1321" s="11" t="s">
        <v>91</v>
      </c>
      <c r="E1321" s="16">
        <f>min半5列*Q1321</f>
        <v>1.5675683461819825E-3</v>
      </c>
      <c r="I1321" s="11" t="s">
        <v>88</v>
      </c>
      <c r="J1321" s="11" t="s">
        <v>55</v>
      </c>
      <c r="K1321" s="11" t="s">
        <v>91</v>
      </c>
      <c r="L1321" s="11" t="s">
        <v>936</v>
      </c>
      <c r="M1321" s="8" t="s">
        <v>1456</v>
      </c>
      <c r="N1321" s="8" t="s">
        <v>1340</v>
      </c>
      <c r="O1321" s="21">
        <v>3</v>
      </c>
      <c r="P1321" s="31" t="s">
        <v>1341</v>
      </c>
      <c r="Q1321" s="15">
        <f t="shared" ref="Q1321:Q1384" si="84" xml:space="preserve"> 1* 2.71828 ^ (-(0.69315 / 30.07) * (B1321 - 23198) / 365.25)</f>
        <v>0.31351366923639651</v>
      </c>
      <c r="R1321" s="49"/>
      <c r="S1321" s="49"/>
      <c r="T1321" s="49"/>
    </row>
    <row r="1322" spans="1:20" s="11" customFormat="1" ht="11.1" customHeight="1">
      <c r="A1322" s="29"/>
      <c r="B1322" s="46">
        <v>41577</v>
      </c>
      <c r="C1322" s="11" t="s">
        <v>53</v>
      </c>
      <c r="D1322" s="11" t="s">
        <v>91</v>
      </c>
      <c r="E1322" s="16">
        <f>min半5列*Q1322</f>
        <v>1.5675683461819825E-3</v>
      </c>
      <c r="I1322" s="11" t="s">
        <v>88</v>
      </c>
      <c r="J1322" s="11" t="s">
        <v>53</v>
      </c>
      <c r="K1322" s="11" t="s">
        <v>91</v>
      </c>
      <c r="L1322" s="11" t="s">
        <v>937</v>
      </c>
      <c r="M1322" s="8" t="s">
        <v>1482</v>
      </c>
      <c r="N1322" s="8" t="s">
        <v>1340</v>
      </c>
      <c r="O1322" s="21">
        <v>4</v>
      </c>
      <c r="P1322" s="31" t="s">
        <v>1341</v>
      </c>
      <c r="Q1322" s="15">
        <f t="shared" si="84"/>
        <v>0.31351366923639651</v>
      </c>
      <c r="R1322" s="49"/>
      <c r="S1322" s="49"/>
      <c r="T1322" s="49"/>
    </row>
    <row r="1323" spans="1:20" s="11" customFormat="1" ht="11.1" customHeight="1">
      <c r="A1323" s="29"/>
      <c r="B1323" s="46">
        <v>41577</v>
      </c>
      <c r="C1323" s="11" t="s">
        <v>59</v>
      </c>
      <c r="D1323" s="11" t="s">
        <v>92</v>
      </c>
      <c r="G1323" s="38">
        <f>min半7列*Q1323</f>
        <v>0.43429959768146881</v>
      </c>
      <c r="I1323" s="11" t="s">
        <v>88</v>
      </c>
      <c r="J1323" s="11" t="s">
        <v>59</v>
      </c>
      <c r="K1323" s="11" t="s">
        <v>810</v>
      </c>
      <c r="L1323" s="11" t="s">
        <v>340</v>
      </c>
      <c r="M1323" s="8" t="s">
        <v>1736</v>
      </c>
      <c r="N1323" s="8" t="s">
        <v>1529</v>
      </c>
      <c r="O1323" s="21" t="s">
        <v>1929</v>
      </c>
      <c r="P1323" s="31" t="s">
        <v>1531</v>
      </c>
      <c r="Q1323" s="15">
        <f t="shared" si="84"/>
        <v>0.31351366923639651</v>
      </c>
      <c r="R1323" s="49"/>
      <c r="S1323" s="49"/>
      <c r="T1323" s="49"/>
    </row>
    <row r="1324" spans="1:20" s="11" customFormat="1" ht="11.1" customHeight="1">
      <c r="A1324" s="29"/>
      <c r="B1324" s="46">
        <v>41577</v>
      </c>
      <c r="C1324" s="11" t="s">
        <v>79</v>
      </c>
      <c r="D1324" s="11" t="s">
        <v>92</v>
      </c>
      <c r="G1324" s="38">
        <f>min半7列*Q1324</f>
        <v>0.43429959768146881</v>
      </c>
      <c r="I1324" s="11" t="s">
        <v>88</v>
      </c>
      <c r="J1324" s="11" t="s">
        <v>61</v>
      </c>
      <c r="K1324" s="11" t="s">
        <v>15</v>
      </c>
      <c r="L1324" s="11" t="s">
        <v>939</v>
      </c>
      <c r="M1324" s="8" t="s">
        <v>1735</v>
      </c>
      <c r="N1324" s="8" t="s">
        <v>1529</v>
      </c>
      <c r="O1324" s="21" t="s">
        <v>1556</v>
      </c>
      <c r="P1324" s="31" t="s">
        <v>1531</v>
      </c>
      <c r="Q1324" s="15">
        <f t="shared" si="84"/>
        <v>0.31351366923639651</v>
      </c>
      <c r="R1324" s="49"/>
      <c r="S1324" s="49"/>
      <c r="T1324" s="49"/>
    </row>
    <row r="1325" spans="1:20" s="11" customFormat="1" ht="11.1" customHeight="1">
      <c r="A1325" s="29"/>
      <c r="B1325" s="46">
        <v>41577</v>
      </c>
      <c r="C1325" s="11" t="s">
        <v>79</v>
      </c>
      <c r="D1325" s="11" t="s">
        <v>92</v>
      </c>
      <c r="G1325" s="38">
        <f>min半7列*Q1325</f>
        <v>0.43429959768146881</v>
      </c>
      <c r="I1325" s="11" t="s">
        <v>88</v>
      </c>
      <c r="J1325" s="11" t="s">
        <v>61</v>
      </c>
      <c r="K1325" s="11" t="s">
        <v>810</v>
      </c>
      <c r="L1325" s="11" t="s">
        <v>938</v>
      </c>
      <c r="M1325" s="8" t="s">
        <v>1735</v>
      </c>
      <c r="N1325" s="8" t="s">
        <v>1529</v>
      </c>
      <c r="O1325" s="21" t="s">
        <v>1933</v>
      </c>
      <c r="P1325" s="31" t="s">
        <v>1531</v>
      </c>
      <c r="Q1325" s="15">
        <f t="shared" si="84"/>
        <v>0.31351366923639651</v>
      </c>
      <c r="R1325" s="49"/>
      <c r="S1325" s="49"/>
      <c r="T1325" s="49"/>
    </row>
    <row r="1326" spans="1:20" s="11" customFormat="1" ht="11.1" customHeight="1">
      <c r="A1326" s="29"/>
      <c r="B1326" s="46">
        <v>41578</v>
      </c>
      <c r="C1326" s="11" t="s">
        <v>173</v>
      </c>
      <c r="D1326" s="11" t="s">
        <v>91</v>
      </c>
      <c r="E1326" s="16">
        <f t="shared" ref="E1326:E1350" si="85">min半5列*Q1326</f>
        <v>1.56746941890304E-3</v>
      </c>
      <c r="I1326" s="11" t="s">
        <v>88</v>
      </c>
      <c r="J1326" s="11" t="s">
        <v>173</v>
      </c>
      <c r="K1326" s="11" t="s">
        <v>91</v>
      </c>
      <c r="L1326" s="11" t="s">
        <v>940</v>
      </c>
      <c r="M1326" s="8" t="s">
        <v>1514</v>
      </c>
      <c r="N1326" s="8" t="s">
        <v>1340</v>
      </c>
      <c r="O1326" s="21">
        <v>4.9000000000000004</v>
      </c>
      <c r="P1326" s="31" t="s">
        <v>1341</v>
      </c>
      <c r="Q1326" s="15">
        <f t="shared" si="84"/>
        <v>0.313493883780608</v>
      </c>
      <c r="R1326" s="49"/>
      <c r="S1326" s="49"/>
      <c r="T1326" s="49"/>
    </row>
    <row r="1327" spans="1:20" s="11" customFormat="1" ht="11.1" customHeight="1">
      <c r="A1327" s="29"/>
      <c r="B1327" s="46">
        <v>41578</v>
      </c>
      <c r="C1327" s="11" t="s">
        <v>174</v>
      </c>
      <c r="D1327" s="11" t="s">
        <v>91</v>
      </c>
      <c r="E1327" s="16">
        <f t="shared" si="85"/>
        <v>1.56746941890304E-3</v>
      </c>
      <c r="I1327" s="11" t="s">
        <v>88</v>
      </c>
      <c r="J1327" s="11" t="s">
        <v>174</v>
      </c>
      <c r="K1327" s="11" t="s">
        <v>91</v>
      </c>
      <c r="L1327" s="11" t="s">
        <v>941</v>
      </c>
      <c r="M1327" s="8" t="s">
        <v>1479</v>
      </c>
      <c r="N1327" s="8" t="s">
        <v>1340</v>
      </c>
      <c r="O1327" s="21">
        <v>4.4000000000000004</v>
      </c>
      <c r="P1327" s="31" t="s">
        <v>1341</v>
      </c>
      <c r="Q1327" s="15">
        <f t="shared" si="84"/>
        <v>0.313493883780608</v>
      </c>
      <c r="R1327" s="49"/>
      <c r="S1327" s="49"/>
      <c r="T1327" s="49"/>
    </row>
    <row r="1328" spans="1:20" s="11" customFormat="1" ht="11.1" customHeight="1">
      <c r="A1328" s="29"/>
      <c r="B1328" s="46">
        <v>41578</v>
      </c>
      <c r="C1328" s="11" t="s">
        <v>29</v>
      </c>
      <c r="D1328" s="11" t="s">
        <v>91</v>
      </c>
      <c r="E1328" s="16">
        <f t="shared" si="85"/>
        <v>1.56746941890304E-3</v>
      </c>
      <c r="I1328" s="11" t="s">
        <v>88</v>
      </c>
      <c r="J1328" s="11" t="s">
        <v>29</v>
      </c>
      <c r="K1328" s="11" t="s">
        <v>91</v>
      </c>
      <c r="L1328" s="11" t="s">
        <v>942</v>
      </c>
      <c r="M1328" s="8" t="s">
        <v>1483</v>
      </c>
      <c r="N1328" s="8" t="s">
        <v>1340</v>
      </c>
      <c r="O1328" s="21">
        <v>4.5</v>
      </c>
      <c r="P1328" s="31" t="s">
        <v>1341</v>
      </c>
      <c r="Q1328" s="15">
        <f t="shared" si="84"/>
        <v>0.313493883780608</v>
      </c>
      <c r="R1328" s="49"/>
      <c r="S1328" s="49"/>
      <c r="T1328" s="49"/>
    </row>
    <row r="1329" spans="1:20" s="11" customFormat="1" ht="11.1" customHeight="1">
      <c r="A1329" s="29"/>
      <c r="B1329" s="46">
        <v>41578</v>
      </c>
      <c r="C1329" s="11" t="s">
        <v>56</v>
      </c>
      <c r="D1329" s="11" t="s">
        <v>91</v>
      </c>
      <c r="E1329" s="16">
        <f t="shared" si="85"/>
        <v>1.56746941890304E-3</v>
      </c>
      <c r="I1329" s="11" t="s">
        <v>88</v>
      </c>
      <c r="J1329" s="11" t="s">
        <v>56</v>
      </c>
      <c r="K1329" s="11" t="s">
        <v>91</v>
      </c>
      <c r="L1329" s="11" t="s">
        <v>943</v>
      </c>
      <c r="M1329" s="8" t="s">
        <v>1459</v>
      </c>
      <c r="N1329" s="8" t="s">
        <v>1340</v>
      </c>
      <c r="O1329" s="21">
        <v>4.0999999999999996</v>
      </c>
      <c r="P1329" s="31" t="s">
        <v>1341</v>
      </c>
      <c r="Q1329" s="15">
        <f t="shared" si="84"/>
        <v>0.313493883780608</v>
      </c>
      <c r="R1329" s="49"/>
      <c r="S1329" s="49"/>
      <c r="T1329" s="49"/>
    </row>
    <row r="1330" spans="1:20" s="11" customFormat="1" ht="11.1" customHeight="1">
      <c r="A1330" s="29"/>
      <c r="B1330" s="46">
        <v>41579</v>
      </c>
      <c r="C1330" s="11" t="s">
        <v>130</v>
      </c>
      <c r="D1330" s="11" t="s">
        <v>91</v>
      </c>
      <c r="E1330" s="16">
        <f t="shared" si="85"/>
        <v>1.5673704978672737E-3</v>
      </c>
      <c r="I1330" s="11" t="s">
        <v>88</v>
      </c>
      <c r="J1330" s="11" t="s">
        <v>130</v>
      </c>
      <c r="K1330" s="11" t="s">
        <v>91</v>
      </c>
      <c r="L1330" s="11" t="s">
        <v>944</v>
      </c>
      <c r="M1330" s="8" t="s">
        <v>1454</v>
      </c>
      <c r="N1330" s="8" t="s">
        <v>1340</v>
      </c>
      <c r="O1330" s="21">
        <v>4.5999999999999996</v>
      </c>
      <c r="P1330" s="31" t="s">
        <v>1341</v>
      </c>
      <c r="Q1330" s="15">
        <f t="shared" si="84"/>
        <v>0.31347409957345473</v>
      </c>
      <c r="R1330" s="49"/>
      <c r="S1330" s="49"/>
      <c r="T1330" s="49"/>
    </row>
    <row r="1331" spans="1:20" s="11" customFormat="1" ht="11.1" customHeight="1">
      <c r="A1331" s="29"/>
      <c r="B1331" s="46">
        <v>41579</v>
      </c>
      <c r="C1331" s="11" t="s">
        <v>153</v>
      </c>
      <c r="D1331" s="11" t="s">
        <v>91</v>
      </c>
      <c r="E1331" s="16">
        <f t="shared" si="85"/>
        <v>1.5673704978672737E-3</v>
      </c>
      <c r="I1331" s="11" t="s">
        <v>88</v>
      </c>
      <c r="J1331" s="11" t="s">
        <v>153</v>
      </c>
      <c r="K1331" s="11" t="s">
        <v>91</v>
      </c>
      <c r="L1331" s="11" t="s">
        <v>945</v>
      </c>
      <c r="M1331" s="8" t="s">
        <v>1495</v>
      </c>
      <c r="N1331" s="8" t="s">
        <v>1340</v>
      </c>
      <c r="O1331" s="21">
        <v>4.5999999999999996</v>
      </c>
      <c r="P1331" s="31" t="s">
        <v>1341</v>
      </c>
      <c r="Q1331" s="15">
        <f t="shared" si="84"/>
        <v>0.31347409957345473</v>
      </c>
      <c r="R1331" s="49"/>
      <c r="S1331" s="49"/>
      <c r="T1331" s="49"/>
    </row>
    <row r="1332" spans="1:20" s="11" customFormat="1" ht="11.1" customHeight="1">
      <c r="A1332" s="29"/>
      <c r="B1332" s="46">
        <v>41579</v>
      </c>
      <c r="C1332" s="11" t="s">
        <v>32</v>
      </c>
      <c r="D1332" s="11" t="s">
        <v>91</v>
      </c>
      <c r="E1332" s="16">
        <f t="shared" si="85"/>
        <v>1.5673704978672737E-3</v>
      </c>
      <c r="I1332" s="11" t="s">
        <v>88</v>
      </c>
      <c r="J1332" s="11" t="s">
        <v>32</v>
      </c>
      <c r="K1332" s="11" t="s">
        <v>91</v>
      </c>
      <c r="L1332" s="11" t="s">
        <v>946</v>
      </c>
      <c r="M1332" s="8" t="s">
        <v>1368</v>
      </c>
      <c r="N1332" s="8" t="s">
        <v>1340</v>
      </c>
      <c r="O1332" s="21">
        <v>4.4000000000000004</v>
      </c>
      <c r="P1332" s="31" t="s">
        <v>1341</v>
      </c>
      <c r="Q1332" s="15">
        <f t="shared" si="84"/>
        <v>0.31347409957345473</v>
      </c>
      <c r="R1332" s="49"/>
      <c r="S1332" s="49"/>
      <c r="T1332" s="49"/>
    </row>
    <row r="1333" spans="1:20" s="11" customFormat="1" ht="11.1" customHeight="1">
      <c r="A1333" s="29"/>
      <c r="B1333" s="46">
        <v>41583</v>
      </c>
      <c r="C1333" s="11" t="s">
        <v>33</v>
      </c>
      <c r="D1333" s="11" t="s">
        <v>91</v>
      </c>
      <c r="E1333" s="16">
        <f t="shared" si="85"/>
        <v>1.5669748761481003E-3</v>
      </c>
      <c r="I1333" s="11" t="s">
        <v>88</v>
      </c>
      <c r="J1333" s="11" t="s">
        <v>33</v>
      </c>
      <c r="K1333" s="11" t="s">
        <v>91</v>
      </c>
      <c r="L1333" s="11" t="s">
        <v>947</v>
      </c>
      <c r="M1333" s="8" t="s">
        <v>1462</v>
      </c>
      <c r="N1333" s="8" t="s">
        <v>1340</v>
      </c>
      <c r="O1333" s="21">
        <v>4.5999999999999996</v>
      </c>
      <c r="P1333" s="31" t="s">
        <v>1341</v>
      </c>
      <c r="Q1333" s="15">
        <f t="shared" si="84"/>
        <v>0.31339497522962007</v>
      </c>
      <c r="R1333" s="49"/>
      <c r="S1333" s="49"/>
      <c r="T1333" s="49"/>
    </row>
    <row r="1334" spans="1:20" s="11" customFormat="1" ht="11.1" customHeight="1">
      <c r="A1334" s="29"/>
      <c r="B1334" s="46">
        <v>41583</v>
      </c>
      <c r="C1334" s="11" t="s">
        <v>174</v>
      </c>
      <c r="D1334" s="11" t="s">
        <v>91</v>
      </c>
      <c r="E1334" s="16">
        <f t="shared" si="85"/>
        <v>1.5669748761481003E-3</v>
      </c>
      <c r="I1334" s="11" t="s">
        <v>88</v>
      </c>
      <c r="J1334" s="11" t="s">
        <v>174</v>
      </c>
      <c r="K1334" s="11" t="s">
        <v>91</v>
      </c>
      <c r="L1334" s="11" t="s">
        <v>948</v>
      </c>
      <c r="M1334" s="8" t="s">
        <v>1486</v>
      </c>
      <c r="N1334" s="8" t="s">
        <v>1340</v>
      </c>
      <c r="O1334" s="21">
        <v>4.5</v>
      </c>
      <c r="P1334" s="31" t="s">
        <v>1341</v>
      </c>
      <c r="Q1334" s="15">
        <f t="shared" si="84"/>
        <v>0.31339497522962007</v>
      </c>
      <c r="R1334" s="49"/>
      <c r="S1334" s="49"/>
      <c r="T1334" s="49"/>
    </row>
    <row r="1335" spans="1:20" s="11" customFormat="1" ht="11.1" customHeight="1">
      <c r="A1335" s="29"/>
      <c r="B1335" s="46">
        <v>41583</v>
      </c>
      <c r="C1335" s="11" t="s">
        <v>145</v>
      </c>
      <c r="D1335" s="11" t="s">
        <v>91</v>
      </c>
      <c r="E1335" s="16">
        <f t="shared" si="85"/>
        <v>1.5669748761481003E-3</v>
      </c>
      <c r="I1335" s="11" t="s">
        <v>88</v>
      </c>
      <c r="J1335" s="11" t="s">
        <v>145</v>
      </c>
      <c r="K1335" s="11" t="s">
        <v>91</v>
      </c>
      <c r="L1335" s="11" t="s">
        <v>949</v>
      </c>
      <c r="M1335" s="8" t="s">
        <v>1504</v>
      </c>
      <c r="N1335" s="8" t="s">
        <v>1340</v>
      </c>
      <c r="O1335" s="21">
        <v>4.0999999999999996</v>
      </c>
      <c r="P1335" s="31" t="s">
        <v>1341</v>
      </c>
      <c r="Q1335" s="15">
        <f t="shared" si="84"/>
        <v>0.31339497522962007</v>
      </c>
      <c r="R1335" s="49"/>
      <c r="S1335" s="49"/>
      <c r="T1335" s="49"/>
    </row>
    <row r="1336" spans="1:20" s="11" customFormat="1" ht="11.1" customHeight="1">
      <c r="A1336" s="29"/>
      <c r="B1336" s="46">
        <v>41584</v>
      </c>
      <c r="C1336" s="11" t="s">
        <v>31</v>
      </c>
      <c r="D1336" s="11" t="s">
        <v>91</v>
      </c>
      <c r="E1336" s="16">
        <f t="shared" si="85"/>
        <v>1.5668759863223098E-3</v>
      </c>
      <c r="I1336" s="11" t="s">
        <v>88</v>
      </c>
      <c r="J1336" s="11" t="s">
        <v>31</v>
      </c>
      <c r="K1336" s="11" t="s">
        <v>91</v>
      </c>
      <c r="L1336" s="11" t="s">
        <v>950</v>
      </c>
      <c r="M1336" s="8" t="s">
        <v>1516</v>
      </c>
      <c r="N1336" s="8" t="s">
        <v>1340</v>
      </c>
      <c r="O1336" s="21">
        <v>5</v>
      </c>
      <c r="P1336" s="31" t="s">
        <v>1341</v>
      </c>
      <c r="Q1336" s="15">
        <f t="shared" si="84"/>
        <v>0.31337519726446195</v>
      </c>
      <c r="R1336" s="49">
        <v>10</v>
      </c>
      <c r="S1336" s="49">
        <v>50</v>
      </c>
      <c r="T1336" s="49">
        <v>100</v>
      </c>
    </row>
    <row r="1337" spans="1:20" s="11" customFormat="1" ht="11.1" customHeight="1">
      <c r="A1337" s="29"/>
      <c r="B1337" s="46">
        <v>41584</v>
      </c>
      <c r="C1337" s="11" t="s">
        <v>52</v>
      </c>
      <c r="D1337" s="11" t="s">
        <v>91</v>
      </c>
      <c r="E1337" s="16">
        <f t="shared" si="85"/>
        <v>1.5668759863223098E-3</v>
      </c>
      <c r="I1337" s="11" t="s">
        <v>88</v>
      </c>
      <c r="J1337" s="11" t="s">
        <v>52</v>
      </c>
      <c r="K1337" s="11" t="s">
        <v>91</v>
      </c>
      <c r="L1337" s="11" t="s">
        <v>951</v>
      </c>
      <c r="M1337" s="8" t="s">
        <v>1363</v>
      </c>
      <c r="N1337" s="8" t="s">
        <v>1340</v>
      </c>
      <c r="O1337" s="21">
        <v>4.8</v>
      </c>
      <c r="P1337" s="31" t="s">
        <v>1341</v>
      </c>
      <c r="Q1337" s="15">
        <f t="shared" si="84"/>
        <v>0.31337519726446195</v>
      </c>
      <c r="R1337" s="49"/>
      <c r="S1337" s="49"/>
      <c r="T1337" s="49"/>
    </row>
    <row r="1338" spans="1:20" s="11" customFormat="1" ht="11.1" customHeight="1">
      <c r="A1338" s="29"/>
      <c r="B1338" s="46">
        <v>41584</v>
      </c>
      <c r="C1338" s="11" t="s">
        <v>29</v>
      </c>
      <c r="D1338" s="11" t="s">
        <v>91</v>
      </c>
      <c r="E1338" s="16">
        <f t="shared" si="85"/>
        <v>1.5668759863223098E-3</v>
      </c>
      <c r="I1338" s="11" t="s">
        <v>88</v>
      </c>
      <c r="J1338" s="11" t="s">
        <v>29</v>
      </c>
      <c r="K1338" s="11" t="s">
        <v>91</v>
      </c>
      <c r="L1338" s="11" t="s">
        <v>952</v>
      </c>
      <c r="M1338" s="8" t="s">
        <v>1483</v>
      </c>
      <c r="N1338" s="8" t="s">
        <v>1340</v>
      </c>
      <c r="O1338" s="21">
        <v>4.4000000000000004</v>
      </c>
      <c r="P1338" s="31" t="s">
        <v>1341</v>
      </c>
      <c r="Q1338" s="15">
        <f t="shared" si="84"/>
        <v>0.31337519726446195</v>
      </c>
      <c r="R1338" s="49"/>
      <c r="S1338" s="49"/>
      <c r="T1338" s="49"/>
    </row>
    <row r="1339" spans="1:20" s="11" customFormat="1" ht="11.1" customHeight="1">
      <c r="A1339" s="29"/>
      <c r="B1339" s="46">
        <v>41584</v>
      </c>
      <c r="C1339" s="11" t="s">
        <v>55</v>
      </c>
      <c r="D1339" s="11" t="s">
        <v>91</v>
      </c>
      <c r="E1339" s="16">
        <f t="shared" si="85"/>
        <v>1.5668759863223098E-3</v>
      </c>
      <c r="I1339" s="11" t="s">
        <v>88</v>
      </c>
      <c r="J1339" s="11" t="s">
        <v>55</v>
      </c>
      <c r="K1339" s="11" t="s">
        <v>91</v>
      </c>
      <c r="L1339" s="11" t="s">
        <v>953</v>
      </c>
      <c r="M1339" s="8" t="s">
        <v>1456</v>
      </c>
      <c r="N1339" s="8" t="s">
        <v>1340</v>
      </c>
      <c r="O1339" s="21">
        <v>4.5999999999999996</v>
      </c>
      <c r="P1339" s="31" t="s">
        <v>1341</v>
      </c>
      <c r="Q1339" s="15">
        <f t="shared" si="84"/>
        <v>0.31337519726446195</v>
      </c>
      <c r="R1339" s="49"/>
      <c r="S1339" s="49"/>
      <c r="T1339" s="49"/>
    </row>
    <row r="1340" spans="1:20" s="11" customFormat="1" ht="11.1" customHeight="1">
      <c r="A1340" s="29"/>
      <c r="B1340" s="46">
        <v>41584</v>
      </c>
      <c r="C1340" s="11" t="s">
        <v>53</v>
      </c>
      <c r="D1340" s="11" t="s">
        <v>91</v>
      </c>
      <c r="E1340" s="16">
        <f t="shared" si="85"/>
        <v>1.5668759863223098E-3</v>
      </c>
      <c r="I1340" s="11" t="s">
        <v>88</v>
      </c>
      <c r="J1340" s="11" t="s">
        <v>53</v>
      </c>
      <c r="K1340" s="11" t="s">
        <v>91</v>
      </c>
      <c r="L1340" s="11" t="s">
        <v>954</v>
      </c>
      <c r="M1340" s="8" t="s">
        <v>1482</v>
      </c>
      <c r="N1340" s="8" t="s">
        <v>1340</v>
      </c>
      <c r="O1340" s="21">
        <v>4.3</v>
      </c>
      <c r="P1340" s="31" t="s">
        <v>1341</v>
      </c>
      <c r="Q1340" s="15">
        <f t="shared" si="84"/>
        <v>0.31337519726446195</v>
      </c>
      <c r="R1340" s="49"/>
      <c r="S1340" s="49"/>
      <c r="T1340" s="49"/>
    </row>
    <row r="1341" spans="1:20" s="11" customFormat="1" ht="11.1" customHeight="1">
      <c r="A1341" s="29"/>
      <c r="B1341" s="46">
        <v>41585</v>
      </c>
      <c r="C1341" s="11" t="s">
        <v>174</v>
      </c>
      <c r="D1341" s="11" t="s">
        <v>91</v>
      </c>
      <c r="E1341" s="16">
        <f t="shared" si="85"/>
        <v>1.5667771027373324E-3</v>
      </c>
      <c r="I1341" s="11" t="s">
        <v>88</v>
      </c>
      <c r="J1341" s="11" t="s">
        <v>174</v>
      </c>
      <c r="K1341" s="11" t="s">
        <v>91</v>
      </c>
      <c r="L1341" s="11" t="s">
        <v>955</v>
      </c>
      <c r="M1341" s="8" t="s">
        <v>1479</v>
      </c>
      <c r="N1341" s="8" t="s">
        <v>1340</v>
      </c>
      <c r="O1341" s="21">
        <v>4.5999999999999996</v>
      </c>
      <c r="P1341" s="31" t="s">
        <v>1341</v>
      </c>
      <c r="Q1341" s="15">
        <f t="shared" si="84"/>
        <v>0.31335542054746646</v>
      </c>
      <c r="R1341" s="49"/>
      <c r="S1341" s="49"/>
      <c r="T1341" s="49"/>
    </row>
    <row r="1342" spans="1:20" s="11" customFormat="1" ht="11.1" customHeight="1">
      <c r="A1342" s="29"/>
      <c r="B1342" s="46">
        <v>41585</v>
      </c>
      <c r="C1342" s="11" t="s">
        <v>54</v>
      </c>
      <c r="D1342" s="11" t="s">
        <v>91</v>
      </c>
      <c r="E1342" s="16">
        <f t="shared" si="85"/>
        <v>1.5667771027373324E-3</v>
      </c>
      <c r="I1342" s="11" t="s">
        <v>88</v>
      </c>
      <c r="J1342" s="11" t="s">
        <v>54</v>
      </c>
      <c r="K1342" s="11" t="s">
        <v>91</v>
      </c>
      <c r="L1342" s="11" t="s">
        <v>956</v>
      </c>
      <c r="M1342" s="8" t="s">
        <v>1367</v>
      </c>
      <c r="N1342" s="8" t="s">
        <v>1340</v>
      </c>
      <c r="O1342" s="21">
        <v>5</v>
      </c>
      <c r="P1342" s="31" t="s">
        <v>1341</v>
      </c>
      <c r="Q1342" s="15">
        <f t="shared" si="84"/>
        <v>0.31335542054746646</v>
      </c>
      <c r="R1342" s="49"/>
      <c r="S1342" s="49"/>
      <c r="T1342" s="49"/>
    </row>
    <row r="1343" spans="1:20" s="11" customFormat="1" ht="11.1" customHeight="1">
      <c r="A1343" s="29"/>
      <c r="B1343" s="46">
        <v>41585</v>
      </c>
      <c r="C1343" s="11" t="s">
        <v>56</v>
      </c>
      <c r="D1343" s="11" t="s">
        <v>91</v>
      </c>
      <c r="E1343" s="16">
        <f t="shared" si="85"/>
        <v>1.5667771027373324E-3</v>
      </c>
      <c r="I1343" s="11" t="s">
        <v>88</v>
      </c>
      <c r="J1343" s="11" t="s">
        <v>56</v>
      </c>
      <c r="K1343" s="11" t="s">
        <v>91</v>
      </c>
      <c r="L1343" s="11" t="s">
        <v>957</v>
      </c>
      <c r="M1343" s="8" t="s">
        <v>1459</v>
      </c>
      <c r="N1343" s="8" t="s">
        <v>1340</v>
      </c>
      <c r="O1343" s="21">
        <v>4.4000000000000004</v>
      </c>
      <c r="P1343" s="31" t="s">
        <v>1341</v>
      </c>
      <c r="Q1343" s="15">
        <f t="shared" si="84"/>
        <v>0.31335542054746646</v>
      </c>
      <c r="R1343" s="49"/>
      <c r="S1343" s="49"/>
      <c r="T1343" s="49"/>
    </row>
    <row r="1344" spans="1:20" s="11" customFormat="1" ht="11.1" customHeight="1">
      <c r="A1344" s="29"/>
      <c r="B1344" s="46">
        <v>41586</v>
      </c>
      <c r="C1344" s="11" t="s">
        <v>173</v>
      </c>
      <c r="D1344" s="11" t="s">
        <v>91</v>
      </c>
      <c r="E1344" s="16">
        <f t="shared" si="85"/>
        <v>1.5666782253927738E-3</v>
      </c>
      <c r="I1344" s="11" t="s">
        <v>88</v>
      </c>
      <c r="J1344" s="11" t="s">
        <v>173</v>
      </c>
      <c r="K1344" s="11" t="s">
        <v>91</v>
      </c>
      <c r="L1344" s="11" t="s">
        <v>958</v>
      </c>
      <c r="M1344" s="8" t="s">
        <v>1521</v>
      </c>
      <c r="N1344" s="8" t="s">
        <v>1340</v>
      </c>
      <c r="O1344" s="21">
        <v>4.8</v>
      </c>
      <c r="P1344" s="31" t="s">
        <v>1341</v>
      </c>
      <c r="Q1344" s="15">
        <f t="shared" si="84"/>
        <v>0.31333564507855477</v>
      </c>
      <c r="R1344" s="49"/>
      <c r="S1344" s="49"/>
      <c r="T1344" s="49"/>
    </row>
    <row r="1345" spans="1:20" s="11" customFormat="1" ht="11.1" customHeight="1">
      <c r="A1345" s="29"/>
      <c r="B1345" s="46">
        <v>41586</v>
      </c>
      <c r="C1345" s="11" t="s">
        <v>130</v>
      </c>
      <c r="D1345" s="11" t="s">
        <v>91</v>
      </c>
      <c r="E1345" s="16">
        <f t="shared" si="85"/>
        <v>1.5666782253927738E-3</v>
      </c>
      <c r="I1345" s="11" t="s">
        <v>88</v>
      </c>
      <c r="J1345" s="11" t="s">
        <v>130</v>
      </c>
      <c r="K1345" s="11" t="s">
        <v>91</v>
      </c>
      <c r="L1345" s="11" t="s">
        <v>959</v>
      </c>
      <c r="M1345" s="8" t="s">
        <v>1454</v>
      </c>
      <c r="N1345" s="8" t="s">
        <v>1340</v>
      </c>
      <c r="O1345" s="21">
        <v>3.9</v>
      </c>
      <c r="P1345" s="31" t="s">
        <v>1341</v>
      </c>
      <c r="Q1345" s="15">
        <f t="shared" si="84"/>
        <v>0.31333564507855477</v>
      </c>
      <c r="R1345" s="49"/>
      <c r="S1345" s="49"/>
      <c r="T1345" s="49"/>
    </row>
    <row r="1346" spans="1:20" s="11" customFormat="1" ht="11.1" customHeight="1">
      <c r="A1346" s="29"/>
      <c r="B1346" s="46">
        <v>41586</v>
      </c>
      <c r="C1346" s="11" t="s">
        <v>153</v>
      </c>
      <c r="D1346" s="11" t="s">
        <v>91</v>
      </c>
      <c r="E1346" s="16">
        <f t="shared" si="85"/>
        <v>1.5666782253927738E-3</v>
      </c>
      <c r="I1346" s="11" t="s">
        <v>88</v>
      </c>
      <c r="J1346" s="11" t="s">
        <v>153</v>
      </c>
      <c r="K1346" s="11" t="s">
        <v>91</v>
      </c>
      <c r="L1346" s="11" t="s">
        <v>960</v>
      </c>
      <c r="M1346" s="8" t="s">
        <v>1347</v>
      </c>
      <c r="N1346" s="8" t="s">
        <v>1340</v>
      </c>
      <c r="O1346" s="21">
        <v>4.9000000000000004</v>
      </c>
      <c r="P1346" s="31" t="s">
        <v>1341</v>
      </c>
      <c r="Q1346" s="15">
        <f t="shared" si="84"/>
        <v>0.31333564507855477</v>
      </c>
      <c r="R1346" s="49"/>
      <c r="S1346" s="49"/>
      <c r="T1346" s="49"/>
    </row>
    <row r="1347" spans="1:20" s="11" customFormat="1" ht="11.1" customHeight="1">
      <c r="A1347" s="29"/>
      <c r="B1347" s="46">
        <v>41586</v>
      </c>
      <c r="C1347" s="11" t="s">
        <v>32</v>
      </c>
      <c r="D1347" s="11" t="s">
        <v>91</v>
      </c>
      <c r="E1347" s="16">
        <f t="shared" si="85"/>
        <v>1.5666782253927738E-3</v>
      </c>
      <c r="I1347" s="11" t="s">
        <v>88</v>
      </c>
      <c r="J1347" s="11" t="s">
        <v>32</v>
      </c>
      <c r="K1347" s="11" t="s">
        <v>91</v>
      </c>
      <c r="L1347" s="11" t="s">
        <v>961</v>
      </c>
      <c r="M1347" s="8" t="s">
        <v>1368</v>
      </c>
      <c r="N1347" s="8" t="s">
        <v>1340</v>
      </c>
      <c r="O1347" s="21">
        <v>4</v>
      </c>
      <c r="P1347" s="31" t="s">
        <v>1341</v>
      </c>
      <c r="Q1347" s="15">
        <f t="shared" si="84"/>
        <v>0.31333564507855477</v>
      </c>
      <c r="R1347" s="49"/>
      <c r="S1347" s="49"/>
      <c r="T1347" s="49"/>
    </row>
    <row r="1348" spans="1:20" s="11" customFormat="1" ht="11.1" customHeight="1">
      <c r="A1348" s="29"/>
      <c r="B1348" s="46">
        <v>41589</v>
      </c>
      <c r="C1348" s="11" t="s">
        <v>33</v>
      </c>
      <c r="D1348" s="11" t="s">
        <v>91</v>
      </c>
      <c r="E1348" s="16">
        <f t="shared" si="85"/>
        <v>1.5663816307976792E-3</v>
      </c>
      <c r="I1348" s="11" t="s">
        <v>88</v>
      </c>
      <c r="J1348" s="11" t="s">
        <v>33</v>
      </c>
      <c r="K1348" s="11" t="s">
        <v>91</v>
      </c>
      <c r="L1348" s="11" t="s">
        <v>962</v>
      </c>
      <c r="M1348" s="8" t="s">
        <v>1462</v>
      </c>
      <c r="N1348" s="8" t="s">
        <v>1340</v>
      </c>
      <c r="O1348" s="21">
        <v>4.4000000000000004</v>
      </c>
      <c r="P1348" s="31" t="s">
        <v>1341</v>
      </c>
      <c r="Q1348" s="15">
        <f t="shared" si="84"/>
        <v>0.31327632615953582</v>
      </c>
      <c r="R1348" s="49"/>
      <c r="S1348" s="49"/>
      <c r="T1348" s="49"/>
    </row>
    <row r="1349" spans="1:20" s="11" customFormat="1" ht="11.1" customHeight="1">
      <c r="A1349" s="29"/>
      <c r="B1349" s="46">
        <v>41589</v>
      </c>
      <c r="C1349" s="11" t="s">
        <v>174</v>
      </c>
      <c r="D1349" s="11" t="s">
        <v>91</v>
      </c>
      <c r="E1349" s="16">
        <f t="shared" si="85"/>
        <v>1.5663816307976792E-3</v>
      </c>
      <c r="I1349" s="11" t="s">
        <v>88</v>
      </c>
      <c r="J1349" s="11" t="s">
        <v>174</v>
      </c>
      <c r="K1349" s="11" t="s">
        <v>91</v>
      </c>
      <c r="L1349" s="11" t="s">
        <v>963</v>
      </c>
      <c r="M1349" s="8" t="s">
        <v>1486</v>
      </c>
      <c r="N1349" s="8" t="s">
        <v>1340</v>
      </c>
      <c r="O1349" s="21">
        <v>3.9</v>
      </c>
      <c r="P1349" s="31" t="s">
        <v>1341</v>
      </c>
      <c r="Q1349" s="15">
        <f t="shared" si="84"/>
        <v>0.31327632615953582</v>
      </c>
      <c r="R1349" s="49"/>
      <c r="S1349" s="49"/>
      <c r="T1349" s="49"/>
    </row>
    <row r="1350" spans="1:20" s="11" customFormat="1" ht="11.1" customHeight="1">
      <c r="A1350" s="29"/>
      <c r="B1350" s="46">
        <v>41589</v>
      </c>
      <c r="C1350" s="11" t="s">
        <v>145</v>
      </c>
      <c r="D1350" s="11" t="s">
        <v>91</v>
      </c>
      <c r="E1350" s="16">
        <f t="shared" si="85"/>
        <v>1.5663816307976792E-3</v>
      </c>
      <c r="I1350" s="11" t="s">
        <v>88</v>
      </c>
      <c r="J1350" s="11" t="s">
        <v>145</v>
      </c>
      <c r="K1350" s="11" t="s">
        <v>91</v>
      </c>
      <c r="L1350" s="11" t="s">
        <v>964</v>
      </c>
      <c r="M1350" s="8" t="s">
        <v>1504</v>
      </c>
      <c r="N1350" s="8" t="s">
        <v>1340</v>
      </c>
      <c r="O1350" s="21">
        <v>4.9000000000000004</v>
      </c>
      <c r="P1350" s="31" t="s">
        <v>1341</v>
      </c>
      <c r="Q1350" s="15">
        <f t="shared" si="84"/>
        <v>0.31327632615953582</v>
      </c>
      <c r="R1350" s="49"/>
      <c r="S1350" s="49"/>
      <c r="T1350" s="49"/>
    </row>
    <row r="1351" spans="1:20" s="11" customFormat="1" ht="11.1" customHeight="1">
      <c r="A1351" s="29"/>
      <c r="B1351" s="46">
        <v>41590</v>
      </c>
      <c r="C1351" s="11" t="s">
        <v>13</v>
      </c>
      <c r="D1351" s="11" t="s">
        <v>92</v>
      </c>
      <c r="G1351" s="38">
        <f>min半7列*Q1351</f>
        <v>0.43394342720434081</v>
      </c>
      <c r="I1351" s="11" t="s">
        <v>88</v>
      </c>
      <c r="J1351" s="11" t="s">
        <v>13</v>
      </c>
      <c r="K1351" s="11" t="s">
        <v>808</v>
      </c>
      <c r="L1351" s="11" t="s">
        <v>808</v>
      </c>
      <c r="M1351" s="8" t="s">
        <v>1534</v>
      </c>
      <c r="N1351" s="8" t="s">
        <v>1529</v>
      </c>
      <c r="O1351" s="21" t="s">
        <v>1553</v>
      </c>
      <c r="P1351" s="31" t="s">
        <v>1531</v>
      </c>
      <c r="Q1351" s="15">
        <f t="shared" si="84"/>
        <v>0.3132565556821722</v>
      </c>
      <c r="R1351" s="49"/>
      <c r="S1351" s="49"/>
      <c r="T1351" s="49"/>
    </row>
    <row r="1352" spans="1:20" s="11" customFormat="1" ht="11.1" customHeight="1">
      <c r="A1352" s="29"/>
      <c r="B1352" s="46">
        <v>41590</v>
      </c>
      <c r="C1352" s="11" t="s">
        <v>13</v>
      </c>
      <c r="D1352" s="11" t="s">
        <v>92</v>
      </c>
      <c r="G1352" s="38">
        <f>min半7列*Q1352</f>
        <v>0.43394342720434081</v>
      </c>
      <c r="I1352" s="11" t="s">
        <v>88</v>
      </c>
      <c r="J1352" s="11" t="s">
        <v>13</v>
      </c>
      <c r="K1352" s="11" t="s">
        <v>808</v>
      </c>
      <c r="L1352" s="11" t="s">
        <v>808</v>
      </c>
      <c r="M1352" s="8" t="s">
        <v>1534</v>
      </c>
      <c r="N1352" s="8" t="s">
        <v>1529</v>
      </c>
      <c r="O1352" s="21" t="s">
        <v>1554</v>
      </c>
      <c r="P1352" s="31" t="s">
        <v>1531</v>
      </c>
      <c r="Q1352" s="15">
        <f t="shared" si="84"/>
        <v>0.3132565556821722</v>
      </c>
      <c r="R1352" s="49"/>
      <c r="S1352" s="49"/>
      <c r="T1352" s="49"/>
    </row>
    <row r="1353" spans="1:20" s="11" customFormat="1" ht="11.1" customHeight="1">
      <c r="A1353" s="29"/>
      <c r="B1353" s="46">
        <v>41590</v>
      </c>
      <c r="C1353" s="11" t="s">
        <v>79</v>
      </c>
      <c r="D1353" s="11" t="s">
        <v>90</v>
      </c>
      <c r="G1353" s="38">
        <f>min半7列*Q1353</f>
        <v>0.43394342720434081</v>
      </c>
      <c r="I1353" s="11" t="s">
        <v>88</v>
      </c>
      <c r="J1353" s="11" t="s">
        <v>61</v>
      </c>
      <c r="K1353" s="11" t="s">
        <v>21</v>
      </c>
      <c r="L1353" s="11" t="s">
        <v>830</v>
      </c>
      <c r="M1353" s="8" t="s">
        <v>1697</v>
      </c>
      <c r="N1353" s="8" t="s">
        <v>1529</v>
      </c>
      <c r="O1353" s="21" t="s">
        <v>1993</v>
      </c>
      <c r="P1353" s="31" t="s">
        <v>1531</v>
      </c>
      <c r="Q1353" s="15">
        <f t="shared" si="84"/>
        <v>0.3132565556821722</v>
      </c>
      <c r="R1353" s="49"/>
      <c r="S1353" s="49"/>
      <c r="T1353" s="49"/>
    </row>
    <row r="1354" spans="1:20" s="11" customFormat="1" ht="11.1" customHeight="1">
      <c r="A1354" s="29"/>
      <c r="B1354" s="46">
        <v>41591</v>
      </c>
      <c r="C1354" s="11" t="s">
        <v>31</v>
      </c>
      <c r="D1354" s="11" t="s">
        <v>91</v>
      </c>
      <c r="E1354" s="16">
        <f t="shared" ref="E1354:E1383" si="86">min半5列*Q1354</f>
        <v>1.5661839322624932E-3</v>
      </c>
      <c r="I1354" s="11" t="s">
        <v>88</v>
      </c>
      <c r="J1354" s="11" t="s">
        <v>31</v>
      </c>
      <c r="K1354" s="11" t="s">
        <v>91</v>
      </c>
      <c r="L1354" s="11" t="s">
        <v>965</v>
      </c>
      <c r="M1354" s="8" t="s">
        <v>1517</v>
      </c>
      <c r="N1354" s="8" t="s">
        <v>1340</v>
      </c>
      <c r="O1354" s="21">
        <v>4.9000000000000004</v>
      </c>
      <c r="P1354" s="31" t="s">
        <v>1341</v>
      </c>
      <c r="Q1354" s="15">
        <f t="shared" si="84"/>
        <v>0.31323678645249864</v>
      </c>
      <c r="R1354" s="49"/>
      <c r="S1354" s="49"/>
      <c r="T1354" s="49"/>
    </row>
    <row r="1355" spans="1:20" s="11" customFormat="1" ht="11.1" customHeight="1">
      <c r="A1355" s="29"/>
      <c r="B1355" s="46">
        <v>41591</v>
      </c>
      <c r="C1355" s="11" t="s">
        <v>52</v>
      </c>
      <c r="D1355" s="11" t="s">
        <v>91</v>
      </c>
      <c r="E1355" s="16">
        <f t="shared" si="86"/>
        <v>1.5661839322624932E-3</v>
      </c>
      <c r="I1355" s="11" t="s">
        <v>88</v>
      </c>
      <c r="J1355" s="11" t="s">
        <v>52</v>
      </c>
      <c r="K1355" s="11" t="s">
        <v>91</v>
      </c>
      <c r="L1355" s="11" t="s">
        <v>966</v>
      </c>
      <c r="M1355" s="8" t="s">
        <v>1363</v>
      </c>
      <c r="N1355" s="8" t="s">
        <v>1340</v>
      </c>
      <c r="O1355" s="21">
        <v>4.3</v>
      </c>
      <c r="P1355" s="31" t="s">
        <v>1341</v>
      </c>
      <c r="Q1355" s="15">
        <f t="shared" si="84"/>
        <v>0.31323678645249864</v>
      </c>
      <c r="R1355" s="49"/>
      <c r="S1355" s="49"/>
      <c r="T1355" s="49"/>
    </row>
    <row r="1356" spans="1:20" s="11" customFormat="1" ht="11.1" customHeight="1">
      <c r="A1356" s="29"/>
      <c r="B1356" s="46">
        <v>41591</v>
      </c>
      <c r="C1356" s="11" t="s">
        <v>55</v>
      </c>
      <c r="D1356" s="11" t="s">
        <v>91</v>
      </c>
      <c r="E1356" s="16">
        <f t="shared" si="86"/>
        <v>1.5661839322624932E-3</v>
      </c>
      <c r="I1356" s="11" t="s">
        <v>88</v>
      </c>
      <c r="J1356" s="11" t="s">
        <v>55</v>
      </c>
      <c r="K1356" s="11" t="s">
        <v>91</v>
      </c>
      <c r="L1356" s="11" t="s">
        <v>967</v>
      </c>
      <c r="M1356" s="8" t="s">
        <v>1456</v>
      </c>
      <c r="N1356" s="8" t="s">
        <v>1340</v>
      </c>
      <c r="O1356" s="21">
        <v>4.5</v>
      </c>
      <c r="P1356" s="31" t="s">
        <v>1341</v>
      </c>
      <c r="Q1356" s="15">
        <f t="shared" si="84"/>
        <v>0.31323678645249864</v>
      </c>
      <c r="R1356" s="49"/>
      <c r="S1356" s="49"/>
      <c r="T1356" s="49"/>
    </row>
    <row r="1357" spans="1:20" s="11" customFormat="1" ht="11.1" customHeight="1">
      <c r="A1357" s="29"/>
      <c r="B1357" s="46">
        <v>41591</v>
      </c>
      <c r="C1357" s="11" t="s">
        <v>53</v>
      </c>
      <c r="D1357" s="11" t="s">
        <v>91</v>
      </c>
      <c r="E1357" s="16">
        <f t="shared" si="86"/>
        <v>1.5661839322624932E-3</v>
      </c>
      <c r="I1357" s="11" t="s">
        <v>88</v>
      </c>
      <c r="J1357" s="11" t="s">
        <v>53</v>
      </c>
      <c r="K1357" s="11" t="s">
        <v>91</v>
      </c>
      <c r="L1357" s="11" t="s">
        <v>968</v>
      </c>
      <c r="M1357" s="8" t="s">
        <v>1482</v>
      </c>
      <c r="N1357" s="8" t="s">
        <v>1340</v>
      </c>
      <c r="O1357" s="21">
        <v>5</v>
      </c>
      <c r="P1357" s="31" t="s">
        <v>1341</v>
      </c>
      <c r="Q1357" s="15">
        <f t="shared" si="84"/>
        <v>0.31323678645249864</v>
      </c>
      <c r="R1357" s="49"/>
      <c r="S1357" s="49"/>
      <c r="T1357" s="49"/>
    </row>
    <row r="1358" spans="1:20" s="11" customFormat="1" ht="11.1" customHeight="1">
      <c r="A1358" s="29"/>
      <c r="B1358" s="46">
        <v>41592</v>
      </c>
      <c r="C1358" s="11" t="s">
        <v>174</v>
      </c>
      <c r="D1358" s="11" t="s">
        <v>91</v>
      </c>
      <c r="E1358" s="16">
        <f t="shared" si="86"/>
        <v>1.566085092352183E-3</v>
      </c>
      <c r="I1358" s="11" t="s">
        <v>88</v>
      </c>
      <c r="J1358" s="11" t="s">
        <v>174</v>
      </c>
      <c r="K1358" s="11" t="s">
        <v>91</v>
      </c>
      <c r="L1358" s="11" t="s">
        <v>969</v>
      </c>
      <c r="M1358" s="8" t="s">
        <v>1479</v>
      </c>
      <c r="N1358" s="8" t="s">
        <v>1340</v>
      </c>
      <c r="O1358" s="21">
        <v>4.8</v>
      </c>
      <c r="P1358" s="31" t="s">
        <v>1341</v>
      </c>
      <c r="Q1358" s="15">
        <f t="shared" si="84"/>
        <v>0.31321701847043659</v>
      </c>
      <c r="R1358" s="49"/>
      <c r="S1358" s="49"/>
      <c r="T1358" s="49"/>
    </row>
    <row r="1359" spans="1:20" s="11" customFormat="1" ht="11.1" customHeight="1">
      <c r="A1359" s="29"/>
      <c r="B1359" s="46">
        <v>41592</v>
      </c>
      <c r="C1359" s="11" t="s">
        <v>54</v>
      </c>
      <c r="D1359" s="11" t="s">
        <v>91</v>
      </c>
      <c r="E1359" s="16">
        <f t="shared" si="86"/>
        <v>1.566085092352183E-3</v>
      </c>
      <c r="I1359" s="11" t="s">
        <v>88</v>
      </c>
      <c r="J1359" s="11" t="s">
        <v>54</v>
      </c>
      <c r="K1359" s="11" t="s">
        <v>91</v>
      </c>
      <c r="L1359" s="11" t="s">
        <v>970</v>
      </c>
      <c r="M1359" s="8" t="s">
        <v>1367</v>
      </c>
      <c r="N1359" s="8" t="s">
        <v>1340</v>
      </c>
      <c r="O1359" s="21">
        <v>4</v>
      </c>
      <c r="P1359" s="31" t="s">
        <v>1341</v>
      </c>
      <c r="Q1359" s="15">
        <f t="shared" si="84"/>
        <v>0.31321701847043659</v>
      </c>
      <c r="R1359" s="49"/>
      <c r="S1359" s="49"/>
      <c r="T1359" s="49"/>
    </row>
    <row r="1360" spans="1:20" s="11" customFormat="1" ht="11.1" customHeight="1">
      <c r="A1360" s="29"/>
      <c r="B1360" s="46">
        <v>41592</v>
      </c>
      <c r="C1360" s="11" t="s">
        <v>56</v>
      </c>
      <c r="D1360" s="11" t="s">
        <v>91</v>
      </c>
      <c r="E1360" s="16">
        <f t="shared" si="86"/>
        <v>1.566085092352183E-3</v>
      </c>
      <c r="I1360" s="11" t="s">
        <v>88</v>
      </c>
      <c r="J1360" s="11" t="s">
        <v>56</v>
      </c>
      <c r="K1360" s="11" t="s">
        <v>91</v>
      </c>
      <c r="L1360" s="11" t="s">
        <v>971</v>
      </c>
      <c r="M1360" s="8" t="s">
        <v>1459</v>
      </c>
      <c r="N1360" s="8" t="s">
        <v>1340</v>
      </c>
      <c r="O1360" s="21">
        <v>4.5</v>
      </c>
      <c r="P1360" s="31" t="s">
        <v>1341</v>
      </c>
      <c r="Q1360" s="15">
        <f t="shared" si="84"/>
        <v>0.31321701847043659</v>
      </c>
      <c r="R1360" s="49"/>
      <c r="S1360" s="49"/>
      <c r="T1360" s="49"/>
    </row>
    <row r="1361" spans="1:20" s="11" customFormat="1" ht="11.1" customHeight="1">
      <c r="A1361" s="29"/>
      <c r="B1361" s="46">
        <v>41593</v>
      </c>
      <c r="C1361" s="11" t="s">
        <v>175</v>
      </c>
      <c r="D1361" s="11" t="s">
        <v>91</v>
      </c>
      <c r="E1361" s="16">
        <f t="shared" si="86"/>
        <v>1.5659862586795347E-3</v>
      </c>
      <c r="I1361" s="11" t="s">
        <v>88</v>
      </c>
      <c r="J1361" s="11" t="s">
        <v>175</v>
      </c>
      <c r="K1361" s="11" t="s">
        <v>91</v>
      </c>
      <c r="L1361" s="11" t="s">
        <v>972</v>
      </c>
      <c r="M1361" s="8" t="s">
        <v>1339</v>
      </c>
      <c r="N1361" s="8" t="s">
        <v>1340</v>
      </c>
      <c r="O1361" s="21">
        <v>4.7</v>
      </c>
      <c r="P1361" s="31" t="s">
        <v>1341</v>
      </c>
      <c r="Q1361" s="15">
        <f t="shared" si="84"/>
        <v>0.31319725173590696</v>
      </c>
      <c r="R1361" s="49"/>
      <c r="S1361" s="49"/>
      <c r="T1361" s="49"/>
    </row>
    <row r="1362" spans="1:20" s="11" customFormat="1" ht="11.1" customHeight="1">
      <c r="A1362" s="29"/>
      <c r="B1362" s="46">
        <v>41593</v>
      </c>
      <c r="C1362" s="11" t="s">
        <v>145</v>
      </c>
      <c r="D1362" s="11" t="s">
        <v>91</v>
      </c>
      <c r="E1362" s="16">
        <f t="shared" si="86"/>
        <v>1.5659862586795347E-3</v>
      </c>
      <c r="I1362" s="11" t="s">
        <v>88</v>
      </c>
      <c r="J1362" s="11" t="s">
        <v>145</v>
      </c>
      <c r="K1362" s="11" t="s">
        <v>91</v>
      </c>
      <c r="L1362" s="11" t="s">
        <v>973</v>
      </c>
      <c r="M1362" s="8" t="s">
        <v>1480</v>
      </c>
      <c r="N1362" s="8" t="s">
        <v>1340</v>
      </c>
      <c r="O1362" s="21">
        <v>4.8</v>
      </c>
      <c r="P1362" s="31" t="s">
        <v>1341</v>
      </c>
      <c r="Q1362" s="15">
        <f t="shared" si="84"/>
        <v>0.31319725173590696</v>
      </c>
      <c r="R1362" s="49"/>
      <c r="S1362" s="49"/>
      <c r="T1362" s="49"/>
    </row>
    <row r="1363" spans="1:20" s="11" customFormat="1" ht="11.1" customHeight="1">
      <c r="A1363" s="29"/>
      <c r="B1363" s="46">
        <v>41593</v>
      </c>
      <c r="C1363" s="11" t="s">
        <v>130</v>
      </c>
      <c r="D1363" s="11" t="s">
        <v>91</v>
      </c>
      <c r="E1363" s="16">
        <f t="shared" si="86"/>
        <v>1.5659862586795347E-3</v>
      </c>
      <c r="I1363" s="11" t="s">
        <v>88</v>
      </c>
      <c r="J1363" s="11" t="s">
        <v>130</v>
      </c>
      <c r="K1363" s="11" t="s">
        <v>91</v>
      </c>
      <c r="L1363" s="11" t="s">
        <v>974</v>
      </c>
      <c r="M1363" s="8" t="s">
        <v>1454</v>
      </c>
      <c r="N1363" s="8" t="s">
        <v>1340</v>
      </c>
      <c r="O1363" s="21">
        <v>4.7</v>
      </c>
      <c r="P1363" s="31" t="s">
        <v>1341</v>
      </c>
      <c r="Q1363" s="15">
        <f t="shared" si="84"/>
        <v>0.31319725173590696</v>
      </c>
      <c r="R1363" s="49"/>
      <c r="S1363" s="49"/>
      <c r="T1363" s="49"/>
    </row>
    <row r="1364" spans="1:20" s="11" customFormat="1" ht="11.1" customHeight="1">
      <c r="A1364" s="29"/>
      <c r="B1364" s="46">
        <v>41593</v>
      </c>
      <c r="C1364" s="11" t="s">
        <v>153</v>
      </c>
      <c r="D1364" s="11" t="s">
        <v>91</v>
      </c>
      <c r="E1364" s="16">
        <f t="shared" si="86"/>
        <v>1.5659862586795347E-3</v>
      </c>
      <c r="I1364" s="11" t="s">
        <v>88</v>
      </c>
      <c r="J1364" s="11" t="s">
        <v>153</v>
      </c>
      <c r="K1364" s="11" t="s">
        <v>91</v>
      </c>
      <c r="L1364" s="11" t="s">
        <v>975</v>
      </c>
      <c r="M1364" s="8" t="s">
        <v>1347</v>
      </c>
      <c r="N1364" s="8" t="s">
        <v>1340</v>
      </c>
      <c r="O1364" s="21">
        <v>4.7</v>
      </c>
      <c r="P1364" s="31" t="s">
        <v>1341</v>
      </c>
      <c r="Q1364" s="15">
        <f t="shared" si="84"/>
        <v>0.31319725173590696</v>
      </c>
      <c r="R1364" s="49"/>
      <c r="S1364" s="49"/>
      <c r="T1364" s="49"/>
    </row>
    <row r="1365" spans="1:20" s="11" customFormat="1" ht="11.1" customHeight="1">
      <c r="A1365" s="29"/>
      <c r="B1365" s="46">
        <v>41593</v>
      </c>
      <c r="C1365" s="11" t="s">
        <v>29</v>
      </c>
      <c r="D1365" s="11" t="s">
        <v>91</v>
      </c>
      <c r="E1365" s="16">
        <f t="shared" si="86"/>
        <v>1.5659862586795347E-3</v>
      </c>
      <c r="I1365" s="11" t="s">
        <v>88</v>
      </c>
      <c r="J1365" s="11" t="s">
        <v>29</v>
      </c>
      <c r="K1365" s="11" t="s">
        <v>91</v>
      </c>
      <c r="L1365" s="11" t="s">
        <v>976</v>
      </c>
      <c r="M1365" s="8" t="s">
        <v>1483</v>
      </c>
      <c r="N1365" s="8" t="s">
        <v>1340</v>
      </c>
      <c r="O1365" s="21">
        <v>4.5999999999999996</v>
      </c>
      <c r="P1365" s="31" t="s">
        <v>1341</v>
      </c>
      <c r="Q1365" s="15">
        <f t="shared" si="84"/>
        <v>0.31319725173590696</v>
      </c>
      <c r="R1365" s="49"/>
      <c r="S1365" s="49"/>
      <c r="T1365" s="49"/>
    </row>
    <row r="1366" spans="1:20" s="11" customFormat="1" ht="11.1" customHeight="1">
      <c r="A1366" s="29"/>
      <c r="B1366" s="46">
        <v>41593</v>
      </c>
      <c r="C1366" s="11" t="s">
        <v>32</v>
      </c>
      <c r="D1366" s="11" t="s">
        <v>91</v>
      </c>
      <c r="E1366" s="16">
        <f t="shared" si="86"/>
        <v>1.5659862586795347E-3</v>
      </c>
      <c r="I1366" s="11" t="s">
        <v>88</v>
      </c>
      <c r="J1366" s="11" t="s">
        <v>32</v>
      </c>
      <c r="K1366" s="11" t="s">
        <v>91</v>
      </c>
      <c r="L1366" s="11" t="s">
        <v>977</v>
      </c>
      <c r="M1366" s="8" t="s">
        <v>1368</v>
      </c>
      <c r="N1366" s="8" t="s">
        <v>1340</v>
      </c>
      <c r="O1366" s="21">
        <v>4.3</v>
      </c>
      <c r="P1366" s="31" t="s">
        <v>1341</v>
      </c>
      <c r="Q1366" s="15">
        <f t="shared" si="84"/>
        <v>0.31319725173590696</v>
      </c>
      <c r="R1366" s="49"/>
      <c r="S1366" s="49"/>
      <c r="T1366" s="49"/>
    </row>
    <row r="1367" spans="1:20" s="11" customFormat="1" ht="11.1" customHeight="1">
      <c r="A1367" s="29"/>
      <c r="B1367" s="46">
        <v>41596</v>
      </c>
      <c r="C1367" s="11" t="s">
        <v>176</v>
      </c>
      <c r="D1367" s="11" t="s">
        <v>91</v>
      </c>
      <c r="E1367" s="16">
        <f t="shared" si="86"/>
        <v>1.5656897950836351E-3</v>
      </c>
      <c r="I1367" s="11" t="s">
        <v>88</v>
      </c>
      <c r="J1367" s="11" t="s">
        <v>176</v>
      </c>
      <c r="K1367" s="11" t="s">
        <v>91</v>
      </c>
      <c r="L1367" s="11" t="s">
        <v>978</v>
      </c>
      <c r="M1367" s="8" t="s">
        <v>1462</v>
      </c>
      <c r="N1367" s="8" t="s">
        <v>1340</v>
      </c>
      <c r="O1367" s="21">
        <v>4.3</v>
      </c>
      <c r="P1367" s="31" t="s">
        <v>1341</v>
      </c>
      <c r="Q1367" s="15">
        <f t="shared" si="84"/>
        <v>0.31313795901672703</v>
      </c>
      <c r="R1367" s="49"/>
      <c r="S1367" s="49"/>
      <c r="T1367" s="49"/>
    </row>
    <row r="1368" spans="1:20" s="11" customFormat="1" ht="11.1" customHeight="1">
      <c r="A1368" s="29"/>
      <c r="B1368" s="46">
        <v>41597</v>
      </c>
      <c r="C1368" s="11" t="s">
        <v>31</v>
      </c>
      <c r="D1368" s="11" t="s">
        <v>91</v>
      </c>
      <c r="E1368" s="16">
        <f t="shared" si="86"/>
        <v>1.5655909863577042E-3</v>
      </c>
      <c r="I1368" s="11" t="s">
        <v>88</v>
      </c>
      <c r="J1368" s="11" t="s">
        <v>31</v>
      </c>
      <c r="K1368" s="11" t="s">
        <v>91</v>
      </c>
      <c r="L1368" s="11" t="s">
        <v>979</v>
      </c>
      <c r="M1368" s="8" t="s">
        <v>1517</v>
      </c>
      <c r="N1368" s="8" t="s">
        <v>1340</v>
      </c>
      <c r="O1368" s="21">
        <v>4.7</v>
      </c>
      <c r="P1368" s="31" t="s">
        <v>1341</v>
      </c>
      <c r="Q1368" s="15">
        <f t="shared" si="84"/>
        <v>0.31311819727154083</v>
      </c>
      <c r="R1368" s="49"/>
      <c r="S1368" s="49"/>
      <c r="T1368" s="49"/>
    </row>
    <row r="1369" spans="1:20" s="11" customFormat="1" ht="11.1" customHeight="1">
      <c r="A1369" s="29"/>
      <c r="B1369" s="46">
        <v>41597</v>
      </c>
      <c r="C1369" s="11" t="s">
        <v>52</v>
      </c>
      <c r="D1369" s="11" t="s">
        <v>91</v>
      </c>
      <c r="E1369" s="16">
        <f t="shared" si="86"/>
        <v>1.5655909863577042E-3</v>
      </c>
      <c r="I1369" s="11" t="s">
        <v>88</v>
      </c>
      <c r="J1369" s="11" t="s">
        <v>52</v>
      </c>
      <c r="K1369" s="11" t="s">
        <v>91</v>
      </c>
      <c r="L1369" s="11" t="s">
        <v>980</v>
      </c>
      <c r="M1369" s="8" t="s">
        <v>1363</v>
      </c>
      <c r="N1369" s="8" t="s">
        <v>1340</v>
      </c>
      <c r="O1369" s="21">
        <v>4.5999999999999996</v>
      </c>
      <c r="P1369" s="31" t="s">
        <v>1341</v>
      </c>
      <c r="Q1369" s="15">
        <f t="shared" si="84"/>
        <v>0.31311819727154083</v>
      </c>
      <c r="R1369" s="49"/>
      <c r="S1369" s="49"/>
      <c r="T1369" s="49"/>
    </row>
    <row r="1370" spans="1:20" s="11" customFormat="1" ht="11.1" customHeight="1">
      <c r="A1370" s="29"/>
      <c r="B1370" s="46">
        <v>41597</v>
      </c>
      <c r="C1370" s="11" t="s">
        <v>177</v>
      </c>
      <c r="D1370" s="11" t="s">
        <v>91</v>
      </c>
      <c r="E1370" s="16">
        <f t="shared" si="86"/>
        <v>1.5655909863577042E-3</v>
      </c>
      <c r="I1370" s="11" t="s">
        <v>88</v>
      </c>
      <c r="J1370" s="11" t="s">
        <v>177</v>
      </c>
      <c r="K1370" s="11" t="s">
        <v>91</v>
      </c>
      <c r="L1370" s="11" t="s">
        <v>981</v>
      </c>
      <c r="M1370" s="8" t="s">
        <v>1486</v>
      </c>
      <c r="N1370" s="8" t="s">
        <v>1340</v>
      </c>
      <c r="O1370" s="21">
        <v>4.5999999999999996</v>
      </c>
      <c r="P1370" s="31" t="s">
        <v>1341</v>
      </c>
      <c r="Q1370" s="15">
        <f t="shared" si="84"/>
        <v>0.31311819727154083</v>
      </c>
      <c r="R1370" s="49"/>
      <c r="S1370" s="49"/>
      <c r="T1370" s="49"/>
    </row>
    <row r="1371" spans="1:20" s="11" customFormat="1" ht="11.1" customHeight="1">
      <c r="A1371" s="29"/>
      <c r="B1371" s="46">
        <v>41597</v>
      </c>
      <c r="C1371" s="11" t="s">
        <v>130</v>
      </c>
      <c r="D1371" s="11" t="s">
        <v>91</v>
      </c>
      <c r="E1371" s="16">
        <f t="shared" si="86"/>
        <v>1.5655909863577042E-3</v>
      </c>
      <c r="I1371" s="11" t="s">
        <v>88</v>
      </c>
      <c r="J1371" s="11" t="s">
        <v>130</v>
      </c>
      <c r="K1371" s="11" t="s">
        <v>91</v>
      </c>
      <c r="L1371" s="11" t="s">
        <v>982</v>
      </c>
      <c r="M1371" s="8" t="s">
        <v>1454</v>
      </c>
      <c r="N1371" s="8" t="s">
        <v>1340</v>
      </c>
      <c r="O1371" s="21">
        <v>4.2</v>
      </c>
      <c r="P1371" s="31" t="s">
        <v>1341</v>
      </c>
      <c r="Q1371" s="15">
        <f t="shared" si="84"/>
        <v>0.31311819727154083</v>
      </c>
      <c r="R1371" s="49"/>
      <c r="S1371" s="49"/>
      <c r="T1371" s="49"/>
    </row>
    <row r="1372" spans="1:20" s="11" customFormat="1" ht="11.1" customHeight="1">
      <c r="A1372" s="29"/>
      <c r="B1372" s="46">
        <v>41597</v>
      </c>
      <c r="C1372" s="11" t="s">
        <v>55</v>
      </c>
      <c r="D1372" s="11" t="s">
        <v>91</v>
      </c>
      <c r="E1372" s="16">
        <f t="shared" si="86"/>
        <v>1.5655909863577042E-3</v>
      </c>
      <c r="I1372" s="11" t="s">
        <v>88</v>
      </c>
      <c r="J1372" s="11" t="s">
        <v>55</v>
      </c>
      <c r="K1372" s="11" t="s">
        <v>91</v>
      </c>
      <c r="L1372" s="11" t="s">
        <v>983</v>
      </c>
      <c r="M1372" s="8" t="s">
        <v>1456</v>
      </c>
      <c r="N1372" s="8" t="s">
        <v>1340</v>
      </c>
      <c r="O1372" s="21">
        <v>4.0999999999999996</v>
      </c>
      <c r="P1372" s="31" t="s">
        <v>1341</v>
      </c>
      <c r="Q1372" s="15">
        <f t="shared" si="84"/>
        <v>0.31311819727154083</v>
      </c>
      <c r="R1372" s="49"/>
      <c r="S1372" s="49"/>
      <c r="T1372" s="49"/>
    </row>
    <row r="1373" spans="1:20" s="11" customFormat="1" ht="11.1" customHeight="1">
      <c r="A1373" s="29"/>
      <c r="B1373" s="46">
        <v>41597</v>
      </c>
      <c r="C1373" s="11" t="s">
        <v>53</v>
      </c>
      <c r="D1373" s="11" t="s">
        <v>91</v>
      </c>
      <c r="E1373" s="16">
        <f t="shared" si="86"/>
        <v>1.5655909863577042E-3</v>
      </c>
      <c r="I1373" s="11" t="s">
        <v>88</v>
      </c>
      <c r="J1373" s="11" t="s">
        <v>53</v>
      </c>
      <c r="K1373" s="11" t="s">
        <v>91</v>
      </c>
      <c r="L1373" s="11" t="s">
        <v>984</v>
      </c>
      <c r="M1373" s="8" t="s">
        <v>1482</v>
      </c>
      <c r="N1373" s="8" t="s">
        <v>1340</v>
      </c>
      <c r="O1373" s="21">
        <v>4.4000000000000004</v>
      </c>
      <c r="P1373" s="31" t="s">
        <v>1341</v>
      </c>
      <c r="Q1373" s="15">
        <f t="shared" si="84"/>
        <v>0.31311819727154083</v>
      </c>
      <c r="R1373" s="49"/>
      <c r="S1373" s="49"/>
      <c r="T1373" s="49"/>
    </row>
    <row r="1374" spans="1:20" s="11" customFormat="1" ht="11.1" customHeight="1">
      <c r="A1374" s="29"/>
      <c r="B1374" s="46">
        <v>41598</v>
      </c>
      <c r="C1374" s="11" t="s">
        <v>174</v>
      </c>
      <c r="D1374" s="11" t="s">
        <v>91</v>
      </c>
      <c r="E1374" s="16">
        <f t="shared" si="86"/>
        <v>1.5654921838674685E-3</v>
      </c>
      <c r="I1374" s="11" t="s">
        <v>88</v>
      </c>
      <c r="J1374" s="11" t="s">
        <v>174</v>
      </c>
      <c r="K1374" s="11" t="s">
        <v>91</v>
      </c>
      <c r="L1374" s="11" t="s">
        <v>985</v>
      </c>
      <c r="M1374" s="8" t="s">
        <v>1479</v>
      </c>
      <c r="N1374" s="8" t="s">
        <v>1340</v>
      </c>
      <c r="O1374" s="21">
        <v>4.7</v>
      </c>
      <c r="P1374" s="31" t="s">
        <v>1341</v>
      </c>
      <c r="Q1374" s="15">
        <f t="shared" si="84"/>
        <v>0.31309843677349369</v>
      </c>
      <c r="R1374" s="49"/>
      <c r="S1374" s="49"/>
      <c r="T1374" s="49"/>
    </row>
    <row r="1375" spans="1:20" s="11" customFormat="1" ht="11.1" customHeight="1">
      <c r="A1375" s="29"/>
      <c r="B1375" s="46">
        <v>41598</v>
      </c>
      <c r="C1375" s="11" t="s">
        <v>54</v>
      </c>
      <c r="D1375" s="11" t="s">
        <v>91</v>
      </c>
      <c r="E1375" s="16">
        <f t="shared" si="86"/>
        <v>1.5654921838674685E-3</v>
      </c>
      <c r="I1375" s="11" t="s">
        <v>88</v>
      </c>
      <c r="J1375" s="11" t="s">
        <v>54</v>
      </c>
      <c r="K1375" s="11" t="s">
        <v>91</v>
      </c>
      <c r="L1375" s="11" t="s">
        <v>986</v>
      </c>
      <c r="M1375" s="8" t="s">
        <v>1367</v>
      </c>
      <c r="N1375" s="8" t="s">
        <v>1340</v>
      </c>
      <c r="O1375" s="21">
        <v>4.2</v>
      </c>
      <c r="P1375" s="31" t="s">
        <v>1341</v>
      </c>
      <c r="Q1375" s="15">
        <f t="shared" si="84"/>
        <v>0.31309843677349369</v>
      </c>
      <c r="R1375" s="49"/>
      <c r="S1375" s="49"/>
      <c r="T1375" s="49"/>
    </row>
    <row r="1376" spans="1:20" s="11" customFormat="1" ht="11.1" customHeight="1">
      <c r="A1376" s="29"/>
      <c r="B1376" s="46">
        <v>41598</v>
      </c>
      <c r="C1376" s="11" t="s">
        <v>29</v>
      </c>
      <c r="D1376" s="11" t="s">
        <v>91</v>
      </c>
      <c r="E1376" s="16">
        <f t="shared" si="86"/>
        <v>1.5654921838674685E-3</v>
      </c>
      <c r="I1376" s="11" t="s">
        <v>88</v>
      </c>
      <c r="J1376" s="11" t="s">
        <v>29</v>
      </c>
      <c r="K1376" s="11" t="s">
        <v>91</v>
      </c>
      <c r="L1376" s="11" t="s">
        <v>987</v>
      </c>
      <c r="M1376" s="8" t="s">
        <v>1483</v>
      </c>
      <c r="N1376" s="8" t="s">
        <v>1340</v>
      </c>
      <c r="O1376" s="21">
        <v>4.0999999999999996</v>
      </c>
      <c r="P1376" s="31" t="s">
        <v>1341</v>
      </c>
      <c r="Q1376" s="15">
        <f t="shared" si="84"/>
        <v>0.31309843677349369</v>
      </c>
      <c r="R1376" s="49"/>
      <c r="S1376" s="49"/>
      <c r="T1376" s="49"/>
    </row>
    <row r="1377" spans="1:20" s="11" customFormat="1" ht="11.1" customHeight="1">
      <c r="A1377" s="29"/>
      <c r="B1377" s="46">
        <v>41598</v>
      </c>
      <c r="C1377" s="11" t="s">
        <v>56</v>
      </c>
      <c r="D1377" s="11" t="s">
        <v>91</v>
      </c>
      <c r="E1377" s="16">
        <f t="shared" si="86"/>
        <v>1.5654921838674685E-3</v>
      </c>
      <c r="I1377" s="11" t="s">
        <v>88</v>
      </c>
      <c r="J1377" s="11" t="s">
        <v>56</v>
      </c>
      <c r="K1377" s="11" t="s">
        <v>91</v>
      </c>
      <c r="L1377" s="11" t="s">
        <v>988</v>
      </c>
      <c r="M1377" s="8" t="s">
        <v>1459</v>
      </c>
      <c r="N1377" s="8" t="s">
        <v>1340</v>
      </c>
      <c r="O1377" s="21">
        <v>4.3</v>
      </c>
      <c r="P1377" s="31" t="s">
        <v>1341</v>
      </c>
      <c r="Q1377" s="15">
        <f t="shared" si="84"/>
        <v>0.31309843677349369</v>
      </c>
      <c r="R1377" s="49"/>
      <c r="S1377" s="49"/>
      <c r="T1377" s="49"/>
    </row>
    <row r="1378" spans="1:20" s="11" customFormat="1" ht="11.1" customHeight="1">
      <c r="A1378" s="29"/>
      <c r="B1378" s="46">
        <v>41599</v>
      </c>
      <c r="C1378" s="11" t="s">
        <v>173</v>
      </c>
      <c r="D1378" s="11" t="s">
        <v>91</v>
      </c>
      <c r="E1378" s="16">
        <f t="shared" si="86"/>
        <v>1.5653933876125343E-3</v>
      </c>
      <c r="I1378" s="11" t="s">
        <v>88</v>
      </c>
      <c r="J1378" s="11" t="s">
        <v>173</v>
      </c>
      <c r="K1378" s="11" t="s">
        <v>91</v>
      </c>
      <c r="L1378" s="11" t="s">
        <v>989</v>
      </c>
      <c r="M1378" s="8" t="s">
        <v>1505</v>
      </c>
      <c r="N1378" s="8" t="s">
        <v>1340</v>
      </c>
      <c r="O1378" s="21">
        <v>4.7</v>
      </c>
      <c r="P1378" s="31" t="s">
        <v>1341</v>
      </c>
      <c r="Q1378" s="15">
        <f t="shared" si="84"/>
        <v>0.31307867752250684</v>
      </c>
      <c r="R1378" s="49"/>
      <c r="S1378" s="49"/>
      <c r="T1378" s="49"/>
    </row>
    <row r="1379" spans="1:20" s="11" customFormat="1" ht="11.1" customHeight="1">
      <c r="A1379" s="29"/>
      <c r="B1379" s="46">
        <v>41599</v>
      </c>
      <c r="C1379" s="11" t="s">
        <v>153</v>
      </c>
      <c r="D1379" s="11" t="s">
        <v>91</v>
      </c>
      <c r="E1379" s="16">
        <f t="shared" si="86"/>
        <v>1.5653933876125343E-3</v>
      </c>
      <c r="I1379" s="11" t="s">
        <v>88</v>
      </c>
      <c r="J1379" s="11" t="s">
        <v>153</v>
      </c>
      <c r="K1379" s="11" t="s">
        <v>91</v>
      </c>
      <c r="L1379" s="11" t="s">
        <v>990</v>
      </c>
      <c r="M1379" s="8" t="s">
        <v>1347</v>
      </c>
      <c r="N1379" s="8" t="s">
        <v>1340</v>
      </c>
      <c r="O1379" s="21">
        <v>4.5</v>
      </c>
      <c r="P1379" s="31" t="s">
        <v>1341</v>
      </c>
      <c r="Q1379" s="15">
        <f t="shared" si="84"/>
        <v>0.31307867752250684</v>
      </c>
      <c r="R1379" s="49"/>
      <c r="S1379" s="49"/>
      <c r="T1379" s="49"/>
    </row>
    <row r="1380" spans="1:20" s="11" customFormat="1" ht="11.1" customHeight="1">
      <c r="A1380" s="29"/>
      <c r="B1380" s="46">
        <v>41599</v>
      </c>
      <c r="C1380" s="11" t="s">
        <v>32</v>
      </c>
      <c r="D1380" s="11" t="s">
        <v>91</v>
      </c>
      <c r="E1380" s="16">
        <f t="shared" si="86"/>
        <v>1.5653933876125343E-3</v>
      </c>
      <c r="I1380" s="11" t="s">
        <v>88</v>
      </c>
      <c r="J1380" s="11" t="s">
        <v>32</v>
      </c>
      <c r="K1380" s="11" t="s">
        <v>91</v>
      </c>
      <c r="L1380" s="11" t="s">
        <v>991</v>
      </c>
      <c r="M1380" s="8" t="s">
        <v>1368</v>
      </c>
      <c r="N1380" s="8" t="s">
        <v>1340</v>
      </c>
      <c r="O1380" s="21">
        <v>3.9</v>
      </c>
      <c r="P1380" s="31" t="s">
        <v>1341</v>
      </c>
      <c r="Q1380" s="15">
        <f t="shared" si="84"/>
        <v>0.31307867752250684</v>
      </c>
      <c r="R1380" s="49"/>
      <c r="S1380" s="49"/>
      <c r="T1380" s="49"/>
    </row>
    <row r="1381" spans="1:20" s="11" customFormat="1" ht="11.1" customHeight="1">
      <c r="A1381" s="29"/>
      <c r="B1381" s="46">
        <v>41600</v>
      </c>
      <c r="C1381" s="11" t="s">
        <v>33</v>
      </c>
      <c r="D1381" s="11" t="s">
        <v>91</v>
      </c>
      <c r="E1381" s="16">
        <f t="shared" si="86"/>
        <v>1.5652945975925081E-3</v>
      </c>
      <c r="I1381" s="11" t="s">
        <v>88</v>
      </c>
      <c r="J1381" s="11" t="s">
        <v>33</v>
      </c>
      <c r="K1381" s="11" t="s">
        <v>91</v>
      </c>
      <c r="L1381" s="11" t="s">
        <v>992</v>
      </c>
      <c r="M1381" s="8" t="s">
        <v>1462</v>
      </c>
      <c r="N1381" s="8" t="s">
        <v>1340</v>
      </c>
      <c r="O1381" s="21">
        <v>4.9000000000000004</v>
      </c>
      <c r="P1381" s="31" t="s">
        <v>1341</v>
      </c>
      <c r="Q1381" s="15">
        <f t="shared" si="84"/>
        <v>0.31305891951850162</v>
      </c>
      <c r="R1381" s="49"/>
      <c r="S1381" s="49"/>
      <c r="T1381" s="49"/>
    </row>
    <row r="1382" spans="1:20" s="11" customFormat="1" ht="11.1" customHeight="1">
      <c r="A1382" s="29"/>
      <c r="B1382" s="46">
        <v>41600</v>
      </c>
      <c r="C1382" s="11" t="s">
        <v>145</v>
      </c>
      <c r="D1382" s="11" t="s">
        <v>91</v>
      </c>
      <c r="E1382" s="16">
        <f t="shared" si="86"/>
        <v>1.5652945975925081E-3</v>
      </c>
      <c r="I1382" s="11" t="s">
        <v>88</v>
      </c>
      <c r="J1382" s="11" t="s">
        <v>145</v>
      </c>
      <c r="K1382" s="11" t="s">
        <v>91</v>
      </c>
      <c r="L1382" s="11" t="s">
        <v>993</v>
      </c>
      <c r="M1382" s="8" t="s">
        <v>1480</v>
      </c>
      <c r="N1382" s="8" t="s">
        <v>1340</v>
      </c>
      <c r="O1382" s="21">
        <v>4.9000000000000004</v>
      </c>
      <c r="P1382" s="31" t="s">
        <v>1341</v>
      </c>
      <c r="Q1382" s="15">
        <f t="shared" si="84"/>
        <v>0.31305891951850162</v>
      </c>
      <c r="R1382" s="49"/>
      <c r="S1382" s="49"/>
      <c r="T1382" s="49"/>
    </row>
    <row r="1383" spans="1:20" s="11" customFormat="1" ht="11.1" customHeight="1">
      <c r="A1383" s="29"/>
      <c r="B1383" s="46">
        <v>41600</v>
      </c>
      <c r="C1383" s="11" t="s">
        <v>174</v>
      </c>
      <c r="D1383" s="11" t="s">
        <v>91</v>
      </c>
      <c r="E1383" s="16">
        <f t="shared" si="86"/>
        <v>1.5652945975925081E-3</v>
      </c>
      <c r="I1383" s="11" t="s">
        <v>88</v>
      </c>
      <c r="J1383" s="11" t="s">
        <v>174</v>
      </c>
      <c r="K1383" s="11" t="s">
        <v>91</v>
      </c>
      <c r="L1383" s="11" t="s">
        <v>994</v>
      </c>
      <c r="M1383" s="8" t="s">
        <v>1486</v>
      </c>
      <c r="N1383" s="8" t="s">
        <v>1340</v>
      </c>
      <c r="O1383" s="21">
        <v>4.5</v>
      </c>
      <c r="P1383" s="31" t="s">
        <v>1341</v>
      </c>
      <c r="Q1383" s="15">
        <f t="shared" si="84"/>
        <v>0.31305891951850162</v>
      </c>
      <c r="R1383" s="49"/>
      <c r="S1383" s="49"/>
      <c r="T1383" s="49"/>
    </row>
    <row r="1384" spans="1:20" s="11" customFormat="1" ht="11.1" customHeight="1">
      <c r="A1384" s="29"/>
      <c r="B1384" s="46">
        <v>41600</v>
      </c>
      <c r="C1384" s="11" t="s">
        <v>57</v>
      </c>
      <c r="D1384" s="11" t="s">
        <v>92</v>
      </c>
      <c r="G1384" s="38">
        <f>min半7列*Q1384</f>
        <v>0.43366964869070057</v>
      </c>
      <c r="I1384" s="11" t="s">
        <v>88</v>
      </c>
      <c r="J1384" s="11" t="s">
        <v>57</v>
      </c>
      <c r="K1384" s="11" t="s">
        <v>808</v>
      </c>
      <c r="L1384" s="11" t="s">
        <v>808</v>
      </c>
      <c r="M1384" s="8" t="s">
        <v>1536</v>
      </c>
      <c r="N1384" s="8" t="s">
        <v>1529</v>
      </c>
      <c r="O1384" s="21" t="s">
        <v>1555</v>
      </c>
      <c r="P1384" s="31" t="s">
        <v>1531</v>
      </c>
      <c r="Q1384" s="15">
        <f t="shared" si="84"/>
        <v>0.31305891951850162</v>
      </c>
      <c r="R1384" s="49"/>
      <c r="S1384" s="49"/>
      <c r="T1384" s="49"/>
    </row>
    <row r="1385" spans="1:20" s="11" customFormat="1" ht="11.1" customHeight="1">
      <c r="A1385" s="29"/>
      <c r="B1385" s="46">
        <v>41600</v>
      </c>
      <c r="C1385" s="11" t="s">
        <v>11</v>
      </c>
      <c r="D1385" s="11" t="s">
        <v>92</v>
      </c>
      <c r="G1385" s="38">
        <f>min半7列*Q1385</f>
        <v>0.43366964869070057</v>
      </c>
      <c r="I1385" s="11" t="s">
        <v>88</v>
      </c>
      <c r="J1385" s="11" t="s">
        <v>11</v>
      </c>
      <c r="K1385" s="11" t="s">
        <v>84</v>
      </c>
      <c r="L1385" s="11" t="s">
        <v>917</v>
      </c>
      <c r="M1385" s="8" t="s">
        <v>1543</v>
      </c>
      <c r="N1385" s="8" t="s">
        <v>1529</v>
      </c>
      <c r="O1385" s="21" t="s">
        <v>1797</v>
      </c>
      <c r="P1385" s="31" t="s">
        <v>1531</v>
      </c>
      <c r="Q1385" s="15">
        <f t="shared" ref="Q1385:Q1448" si="87" xml:space="preserve"> 1* 2.71828 ^ (-(0.69315 / 30.07) * (B1385 - 23198) / 365.25)</f>
        <v>0.31305891951850162</v>
      </c>
      <c r="R1385" s="49"/>
      <c r="S1385" s="49"/>
      <c r="T1385" s="49"/>
    </row>
    <row r="1386" spans="1:20" s="11" customFormat="1" ht="11.1" customHeight="1">
      <c r="A1386" s="29"/>
      <c r="B1386" s="46">
        <v>41605</v>
      </c>
      <c r="C1386" s="11" t="s">
        <v>31</v>
      </c>
      <c r="D1386" s="11" t="s">
        <v>91</v>
      </c>
      <c r="E1386" s="16">
        <f t="shared" ref="E1386:E1400" si="88">min半5列*Q1386</f>
        <v>1.5648007410022297E-3</v>
      </c>
      <c r="I1386" s="11" t="s">
        <v>88</v>
      </c>
      <c r="J1386" s="11" t="s">
        <v>31</v>
      </c>
      <c r="K1386" s="11" t="s">
        <v>91</v>
      </c>
      <c r="L1386" s="11" t="s">
        <v>995</v>
      </c>
      <c r="M1386" s="8" t="s">
        <v>1516</v>
      </c>
      <c r="N1386" s="8" t="s">
        <v>1340</v>
      </c>
      <c r="O1386" s="21">
        <v>4.8</v>
      </c>
      <c r="P1386" s="31" t="s">
        <v>1341</v>
      </c>
      <c r="Q1386" s="15">
        <f t="shared" si="87"/>
        <v>0.31296014820044593</v>
      </c>
      <c r="R1386" s="49"/>
      <c r="S1386" s="49"/>
      <c r="T1386" s="49"/>
    </row>
    <row r="1387" spans="1:20" s="11" customFormat="1" ht="11.1" customHeight="1">
      <c r="A1387" s="29"/>
      <c r="B1387" s="46">
        <v>41605</v>
      </c>
      <c r="C1387" s="11" t="s">
        <v>52</v>
      </c>
      <c r="D1387" s="11" t="s">
        <v>91</v>
      </c>
      <c r="E1387" s="16">
        <f t="shared" si="88"/>
        <v>1.5648007410022297E-3</v>
      </c>
      <c r="I1387" s="11" t="s">
        <v>88</v>
      </c>
      <c r="J1387" s="11" t="s">
        <v>52</v>
      </c>
      <c r="K1387" s="11" t="s">
        <v>91</v>
      </c>
      <c r="L1387" s="11" t="s">
        <v>996</v>
      </c>
      <c r="M1387" s="8" t="s">
        <v>1363</v>
      </c>
      <c r="N1387" s="8" t="s">
        <v>1340</v>
      </c>
      <c r="O1387" s="21">
        <v>5</v>
      </c>
      <c r="P1387" s="31" t="s">
        <v>1341</v>
      </c>
      <c r="Q1387" s="15">
        <f t="shared" si="87"/>
        <v>0.31296014820044593</v>
      </c>
      <c r="R1387" s="49"/>
      <c r="S1387" s="49"/>
      <c r="T1387" s="49"/>
    </row>
    <row r="1388" spans="1:20" s="11" customFormat="1" ht="11.1" customHeight="1">
      <c r="A1388" s="29"/>
      <c r="B1388" s="46">
        <v>41605</v>
      </c>
      <c r="C1388" s="11" t="s">
        <v>55</v>
      </c>
      <c r="D1388" s="11" t="s">
        <v>91</v>
      </c>
      <c r="E1388" s="16">
        <f t="shared" si="88"/>
        <v>1.5648007410022297E-3</v>
      </c>
      <c r="I1388" s="11" t="s">
        <v>88</v>
      </c>
      <c r="J1388" s="11" t="s">
        <v>55</v>
      </c>
      <c r="K1388" s="11" t="s">
        <v>91</v>
      </c>
      <c r="L1388" s="11" t="s">
        <v>997</v>
      </c>
      <c r="M1388" s="8" t="s">
        <v>1456</v>
      </c>
      <c r="N1388" s="8" t="s">
        <v>1340</v>
      </c>
      <c r="O1388" s="21">
        <v>4.4000000000000004</v>
      </c>
      <c r="P1388" s="31" t="s">
        <v>1341</v>
      </c>
      <c r="Q1388" s="15">
        <f t="shared" si="87"/>
        <v>0.31296014820044593</v>
      </c>
      <c r="R1388" s="49"/>
      <c r="S1388" s="49"/>
      <c r="T1388" s="49"/>
    </row>
    <row r="1389" spans="1:20" s="11" customFormat="1" ht="11.1" customHeight="1">
      <c r="A1389" s="29"/>
      <c r="B1389" s="46">
        <v>41605</v>
      </c>
      <c r="C1389" s="11" t="s">
        <v>53</v>
      </c>
      <c r="D1389" s="11" t="s">
        <v>91</v>
      </c>
      <c r="E1389" s="16">
        <f t="shared" si="88"/>
        <v>1.5648007410022297E-3</v>
      </c>
      <c r="I1389" s="11" t="s">
        <v>88</v>
      </c>
      <c r="J1389" s="11" t="s">
        <v>53</v>
      </c>
      <c r="K1389" s="11" t="s">
        <v>91</v>
      </c>
      <c r="L1389" s="11" t="s">
        <v>998</v>
      </c>
      <c r="M1389" s="8" t="s">
        <v>1482</v>
      </c>
      <c r="N1389" s="8" t="s">
        <v>1340</v>
      </c>
      <c r="O1389" s="21">
        <v>4.2</v>
      </c>
      <c r="P1389" s="31" t="s">
        <v>1341</v>
      </c>
      <c r="Q1389" s="15">
        <f t="shared" si="87"/>
        <v>0.31296014820044593</v>
      </c>
      <c r="R1389" s="49"/>
      <c r="S1389" s="49"/>
      <c r="T1389" s="49"/>
    </row>
    <row r="1390" spans="1:20" s="11" customFormat="1" ht="11.1" customHeight="1">
      <c r="A1390" s="29"/>
      <c r="B1390" s="46">
        <v>41606</v>
      </c>
      <c r="C1390" s="11" t="s">
        <v>173</v>
      </c>
      <c r="D1390" s="11" t="s">
        <v>91</v>
      </c>
      <c r="E1390" s="16">
        <f t="shared" si="88"/>
        <v>1.5647019883833907E-3</v>
      </c>
      <c r="I1390" s="11" t="s">
        <v>88</v>
      </c>
      <c r="J1390" s="11" t="s">
        <v>173</v>
      </c>
      <c r="K1390" s="11" t="s">
        <v>91</v>
      </c>
      <c r="L1390" s="11" t="s">
        <v>999</v>
      </c>
      <c r="M1390" s="8" t="s">
        <v>1339</v>
      </c>
      <c r="N1390" s="8" t="s">
        <v>1340</v>
      </c>
      <c r="O1390" s="21">
        <v>4.5</v>
      </c>
      <c r="P1390" s="31" t="s">
        <v>1341</v>
      </c>
      <c r="Q1390" s="15">
        <f t="shared" si="87"/>
        <v>0.31294039767667814</v>
      </c>
      <c r="R1390" s="49"/>
      <c r="S1390" s="49"/>
      <c r="T1390" s="49"/>
    </row>
    <row r="1391" spans="1:20" s="11" customFormat="1" ht="11.1" customHeight="1">
      <c r="A1391" s="29"/>
      <c r="B1391" s="46">
        <v>41606</v>
      </c>
      <c r="C1391" s="11" t="s">
        <v>174</v>
      </c>
      <c r="D1391" s="11" t="s">
        <v>91</v>
      </c>
      <c r="E1391" s="16">
        <f t="shared" si="88"/>
        <v>1.5647019883833907E-3</v>
      </c>
      <c r="I1391" s="11" t="s">
        <v>88</v>
      </c>
      <c r="J1391" s="11" t="s">
        <v>174</v>
      </c>
      <c r="K1391" s="11" t="s">
        <v>91</v>
      </c>
      <c r="L1391" s="11" t="s">
        <v>1000</v>
      </c>
      <c r="M1391" s="8" t="s">
        <v>1479</v>
      </c>
      <c r="N1391" s="8" t="s">
        <v>1340</v>
      </c>
      <c r="O1391" s="21">
        <v>4.0999999999999996</v>
      </c>
      <c r="P1391" s="31" t="s">
        <v>1341</v>
      </c>
      <c r="Q1391" s="15">
        <f t="shared" si="87"/>
        <v>0.31294039767667814</v>
      </c>
      <c r="R1391" s="49"/>
      <c r="S1391" s="49"/>
      <c r="T1391" s="49"/>
    </row>
    <row r="1392" spans="1:20" s="11" customFormat="1" ht="11.1" customHeight="1">
      <c r="A1392" s="29"/>
      <c r="B1392" s="46">
        <v>41606</v>
      </c>
      <c r="C1392" s="11" t="s">
        <v>54</v>
      </c>
      <c r="D1392" s="11" t="s">
        <v>91</v>
      </c>
      <c r="E1392" s="16">
        <f t="shared" si="88"/>
        <v>1.5647019883833907E-3</v>
      </c>
      <c r="I1392" s="11" t="s">
        <v>88</v>
      </c>
      <c r="J1392" s="11" t="s">
        <v>54</v>
      </c>
      <c r="K1392" s="11" t="s">
        <v>91</v>
      </c>
      <c r="L1392" s="11" t="s">
        <v>1001</v>
      </c>
      <c r="M1392" s="8" t="s">
        <v>1367</v>
      </c>
      <c r="N1392" s="8" t="s">
        <v>1340</v>
      </c>
      <c r="O1392" s="21">
        <v>4.9000000000000004</v>
      </c>
      <c r="P1392" s="31" t="s">
        <v>1341</v>
      </c>
      <c r="Q1392" s="15">
        <f t="shared" si="87"/>
        <v>0.31294039767667814</v>
      </c>
      <c r="R1392" s="49"/>
      <c r="S1392" s="49"/>
      <c r="T1392" s="49"/>
    </row>
    <row r="1393" spans="1:20" s="11" customFormat="1" ht="11.1" customHeight="1">
      <c r="A1393" s="29"/>
      <c r="B1393" s="46">
        <v>41606</v>
      </c>
      <c r="C1393" s="11" t="s">
        <v>29</v>
      </c>
      <c r="D1393" s="11" t="s">
        <v>91</v>
      </c>
      <c r="E1393" s="16">
        <f t="shared" si="88"/>
        <v>1.5647019883833907E-3</v>
      </c>
      <c r="I1393" s="11" t="s">
        <v>88</v>
      </c>
      <c r="J1393" s="11" t="s">
        <v>29</v>
      </c>
      <c r="K1393" s="11" t="s">
        <v>91</v>
      </c>
      <c r="L1393" s="11" t="s">
        <v>1002</v>
      </c>
      <c r="M1393" s="8" t="s">
        <v>1485</v>
      </c>
      <c r="N1393" s="8" t="s">
        <v>1340</v>
      </c>
      <c r="O1393" s="21">
        <v>4.8</v>
      </c>
      <c r="P1393" s="31" t="s">
        <v>1341</v>
      </c>
      <c r="Q1393" s="15">
        <f t="shared" si="87"/>
        <v>0.31294039767667814</v>
      </c>
      <c r="R1393" s="49"/>
      <c r="S1393" s="49"/>
      <c r="T1393" s="49"/>
    </row>
    <row r="1394" spans="1:20" s="11" customFormat="1" ht="11.1" customHeight="1">
      <c r="A1394" s="29"/>
      <c r="B1394" s="46">
        <v>41606</v>
      </c>
      <c r="C1394" s="11" t="s">
        <v>56</v>
      </c>
      <c r="D1394" s="11" t="s">
        <v>91</v>
      </c>
      <c r="E1394" s="16">
        <f t="shared" si="88"/>
        <v>1.5647019883833907E-3</v>
      </c>
      <c r="I1394" s="11" t="s">
        <v>88</v>
      </c>
      <c r="J1394" s="11" t="s">
        <v>56</v>
      </c>
      <c r="K1394" s="11" t="s">
        <v>91</v>
      </c>
      <c r="L1394" s="11" t="s">
        <v>1003</v>
      </c>
      <c r="M1394" s="8" t="s">
        <v>1459</v>
      </c>
      <c r="N1394" s="8" t="s">
        <v>1340</v>
      </c>
      <c r="O1394" s="21">
        <v>4.3</v>
      </c>
      <c r="P1394" s="31" t="s">
        <v>1341</v>
      </c>
      <c r="Q1394" s="15">
        <f t="shared" si="87"/>
        <v>0.31294039767667814</v>
      </c>
      <c r="R1394" s="49"/>
      <c r="S1394" s="49"/>
      <c r="T1394" s="49"/>
    </row>
    <row r="1395" spans="1:20" s="11" customFormat="1" ht="11.1" customHeight="1">
      <c r="A1395" s="29"/>
      <c r="B1395" s="46">
        <v>41607</v>
      </c>
      <c r="C1395" s="11" t="s">
        <v>130</v>
      </c>
      <c r="D1395" s="11" t="s">
        <v>91</v>
      </c>
      <c r="E1395" s="16">
        <f t="shared" si="88"/>
        <v>1.5646032419967054E-3</v>
      </c>
      <c r="I1395" s="11" t="s">
        <v>88</v>
      </c>
      <c r="J1395" s="11" t="s">
        <v>130</v>
      </c>
      <c r="K1395" s="11" t="s">
        <v>91</v>
      </c>
      <c r="L1395" s="11" t="s">
        <v>1004</v>
      </c>
      <c r="M1395" s="8" t="s">
        <v>1454</v>
      </c>
      <c r="N1395" s="8" t="s">
        <v>1340</v>
      </c>
      <c r="O1395" s="21">
        <v>4.7</v>
      </c>
      <c r="P1395" s="31" t="s">
        <v>1341</v>
      </c>
      <c r="Q1395" s="15">
        <f t="shared" si="87"/>
        <v>0.31292064839934108</v>
      </c>
      <c r="R1395" s="49"/>
      <c r="S1395" s="49"/>
      <c r="T1395" s="49"/>
    </row>
    <row r="1396" spans="1:20" s="11" customFormat="1" ht="11.1" customHeight="1">
      <c r="A1396" s="29"/>
      <c r="B1396" s="46">
        <v>41607</v>
      </c>
      <c r="C1396" s="11" t="s">
        <v>153</v>
      </c>
      <c r="D1396" s="11" t="s">
        <v>91</v>
      </c>
      <c r="E1396" s="16">
        <f t="shared" si="88"/>
        <v>1.5646032419967054E-3</v>
      </c>
      <c r="I1396" s="11" t="s">
        <v>88</v>
      </c>
      <c r="J1396" s="11" t="s">
        <v>153</v>
      </c>
      <c r="K1396" s="11" t="s">
        <v>91</v>
      </c>
      <c r="L1396" s="11" t="s">
        <v>1005</v>
      </c>
      <c r="M1396" s="8" t="s">
        <v>1495</v>
      </c>
      <c r="N1396" s="8" t="s">
        <v>1340</v>
      </c>
      <c r="O1396" s="21">
        <v>3.6</v>
      </c>
      <c r="P1396" s="31" t="s">
        <v>1341</v>
      </c>
      <c r="Q1396" s="15">
        <f t="shared" si="87"/>
        <v>0.31292064839934108</v>
      </c>
      <c r="R1396" s="49"/>
      <c r="S1396" s="49"/>
      <c r="T1396" s="49"/>
    </row>
    <row r="1397" spans="1:20" s="11" customFormat="1" ht="11.1" customHeight="1">
      <c r="A1397" s="29"/>
      <c r="B1397" s="46">
        <v>41607</v>
      </c>
      <c r="C1397" s="11" t="s">
        <v>178</v>
      </c>
      <c r="D1397" s="11" t="s">
        <v>91</v>
      </c>
      <c r="E1397" s="16">
        <f t="shared" si="88"/>
        <v>1.5646032419967054E-3</v>
      </c>
      <c r="I1397" s="11" t="s">
        <v>88</v>
      </c>
      <c r="J1397" s="11" t="s">
        <v>178</v>
      </c>
      <c r="K1397" s="11" t="s">
        <v>91</v>
      </c>
      <c r="L1397" s="11" t="s">
        <v>1006</v>
      </c>
      <c r="M1397" s="8" t="s">
        <v>1368</v>
      </c>
      <c r="N1397" s="8" t="s">
        <v>1340</v>
      </c>
      <c r="O1397" s="21">
        <v>4.0999999999999996</v>
      </c>
      <c r="P1397" s="31" t="s">
        <v>1341</v>
      </c>
      <c r="Q1397" s="15">
        <f t="shared" si="87"/>
        <v>0.31292064839934108</v>
      </c>
      <c r="R1397" s="49"/>
      <c r="S1397" s="49"/>
      <c r="T1397" s="49"/>
    </row>
    <row r="1398" spans="1:20" s="11" customFormat="1" ht="11.1" customHeight="1">
      <c r="A1398" s="29"/>
      <c r="B1398" s="46">
        <v>41610</v>
      </c>
      <c r="C1398" s="11" t="s">
        <v>33</v>
      </c>
      <c r="D1398" s="11" t="s">
        <v>91</v>
      </c>
      <c r="E1398" s="16">
        <f t="shared" si="88"/>
        <v>1.564307040225644E-3</v>
      </c>
      <c r="I1398" s="11" t="s">
        <v>88</v>
      </c>
      <c r="J1398" s="11" t="s">
        <v>33</v>
      </c>
      <c r="K1398" s="11" t="s">
        <v>91</v>
      </c>
      <c r="L1398" s="11" t="s">
        <v>1007</v>
      </c>
      <c r="M1398" s="8" t="s">
        <v>1462</v>
      </c>
      <c r="N1398" s="8" t="s">
        <v>1340</v>
      </c>
      <c r="O1398" s="21">
        <v>5</v>
      </c>
      <c r="P1398" s="31" t="s">
        <v>1341</v>
      </c>
      <c r="Q1398" s="15">
        <f t="shared" si="87"/>
        <v>0.3128614080451288</v>
      </c>
      <c r="R1398" s="49"/>
      <c r="S1398" s="49"/>
      <c r="T1398" s="49"/>
    </row>
    <row r="1399" spans="1:20" s="11" customFormat="1" ht="11.1" customHeight="1">
      <c r="A1399" s="29"/>
      <c r="B1399" s="46">
        <v>41610</v>
      </c>
      <c r="C1399" s="11" t="s">
        <v>174</v>
      </c>
      <c r="D1399" s="11" t="s">
        <v>91</v>
      </c>
      <c r="E1399" s="16">
        <f t="shared" si="88"/>
        <v>1.564307040225644E-3</v>
      </c>
      <c r="I1399" s="11" t="s">
        <v>88</v>
      </c>
      <c r="J1399" s="11" t="s">
        <v>174</v>
      </c>
      <c r="K1399" s="11" t="s">
        <v>91</v>
      </c>
      <c r="L1399" s="11" t="s">
        <v>1008</v>
      </c>
      <c r="M1399" s="8" t="s">
        <v>1487</v>
      </c>
      <c r="N1399" s="8" t="s">
        <v>1340</v>
      </c>
      <c r="O1399" s="21">
        <v>4.5</v>
      </c>
      <c r="P1399" s="31" t="s">
        <v>1341</v>
      </c>
      <c r="Q1399" s="15">
        <f t="shared" si="87"/>
        <v>0.3128614080451288</v>
      </c>
      <c r="R1399" s="49"/>
      <c r="S1399" s="49"/>
      <c r="T1399" s="49"/>
    </row>
    <row r="1400" spans="1:20" s="11" customFormat="1" ht="11.1" customHeight="1">
      <c r="A1400" s="29"/>
      <c r="B1400" s="46">
        <v>41610</v>
      </c>
      <c r="C1400" s="11" t="s">
        <v>145</v>
      </c>
      <c r="D1400" s="11" t="s">
        <v>91</v>
      </c>
      <c r="E1400" s="16">
        <f t="shared" si="88"/>
        <v>1.564307040225644E-3</v>
      </c>
      <c r="I1400" s="11" t="s">
        <v>88</v>
      </c>
      <c r="J1400" s="11" t="s">
        <v>145</v>
      </c>
      <c r="K1400" s="11" t="s">
        <v>91</v>
      </c>
      <c r="L1400" s="11" t="s">
        <v>1009</v>
      </c>
      <c r="M1400" s="8" t="s">
        <v>1499</v>
      </c>
      <c r="N1400" s="8" t="s">
        <v>1340</v>
      </c>
      <c r="O1400" s="21">
        <v>4.5</v>
      </c>
      <c r="P1400" s="31" t="s">
        <v>1341</v>
      </c>
      <c r="Q1400" s="15">
        <f t="shared" si="87"/>
        <v>0.3128614080451288</v>
      </c>
      <c r="R1400" s="49"/>
      <c r="S1400" s="49"/>
      <c r="T1400" s="49"/>
    </row>
    <row r="1401" spans="1:20" s="11" customFormat="1" ht="11.1" customHeight="1">
      <c r="A1401" s="29"/>
      <c r="B1401" s="46">
        <v>41610</v>
      </c>
      <c r="C1401" s="11" t="s">
        <v>79</v>
      </c>
      <c r="D1401" s="11" t="s">
        <v>92</v>
      </c>
      <c r="G1401" s="38">
        <f>min半7列*Q1401</f>
        <v>0.43339604290619932</v>
      </c>
      <c r="I1401" s="11" t="s">
        <v>88</v>
      </c>
      <c r="J1401" s="11" t="s">
        <v>61</v>
      </c>
      <c r="K1401" s="11" t="s">
        <v>15</v>
      </c>
      <c r="L1401" s="11" t="s">
        <v>1011</v>
      </c>
      <c r="M1401" s="8" t="s">
        <v>1735</v>
      </c>
      <c r="N1401" s="8" t="s">
        <v>1529</v>
      </c>
      <c r="O1401" s="21" t="s">
        <v>1907</v>
      </c>
      <c r="P1401" s="31" t="s">
        <v>1531</v>
      </c>
      <c r="Q1401" s="15">
        <f t="shared" si="87"/>
        <v>0.3128614080451288</v>
      </c>
      <c r="R1401" s="49"/>
      <c r="S1401" s="49"/>
      <c r="T1401" s="49"/>
    </row>
    <row r="1402" spans="1:20" s="11" customFormat="1" ht="11.1" customHeight="1">
      <c r="A1402" s="29"/>
      <c r="B1402" s="46">
        <v>41610</v>
      </c>
      <c r="C1402" s="11" t="s">
        <v>79</v>
      </c>
      <c r="D1402" s="11" t="s">
        <v>92</v>
      </c>
      <c r="G1402" s="38">
        <f>min半7列*Q1402</f>
        <v>0.43339604290619932</v>
      </c>
      <c r="I1402" s="11" t="s">
        <v>88</v>
      </c>
      <c r="J1402" s="11" t="s">
        <v>61</v>
      </c>
      <c r="K1402" s="11" t="s">
        <v>810</v>
      </c>
      <c r="L1402" s="11" t="s">
        <v>1010</v>
      </c>
      <c r="M1402" s="8" t="s">
        <v>1697</v>
      </c>
      <c r="N1402" s="8" t="s">
        <v>1529</v>
      </c>
      <c r="O1402" s="21" t="s">
        <v>1929</v>
      </c>
      <c r="P1402" s="31" t="s">
        <v>1531</v>
      </c>
      <c r="Q1402" s="15">
        <f t="shared" si="87"/>
        <v>0.3128614080451288</v>
      </c>
      <c r="R1402" s="49"/>
      <c r="S1402" s="49"/>
      <c r="T1402" s="49"/>
    </row>
    <row r="1403" spans="1:20" s="11" customFormat="1" ht="11.1" customHeight="1">
      <c r="A1403" s="29"/>
      <c r="B1403" s="46">
        <v>41610</v>
      </c>
      <c r="C1403" s="11" t="s">
        <v>79</v>
      </c>
      <c r="D1403" s="11" t="s">
        <v>92</v>
      </c>
      <c r="G1403" s="38">
        <f>min半7列*Q1403</f>
        <v>0.43339604290619932</v>
      </c>
      <c r="I1403" s="11" t="s">
        <v>88</v>
      </c>
      <c r="J1403" s="11" t="s">
        <v>61</v>
      </c>
      <c r="K1403" s="11" t="s">
        <v>810</v>
      </c>
      <c r="L1403" s="11" t="s">
        <v>938</v>
      </c>
      <c r="M1403" s="8" t="s">
        <v>1735</v>
      </c>
      <c r="N1403" s="8" t="s">
        <v>1529</v>
      </c>
      <c r="O1403" s="21" t="s">
        <v>2022</v>
      </c>
      <c r="P1403" s="31" t="s">
        <v>1531</v>
      </c>
      <c r="Q1403" s="15">
        <f t="shared" si="87"/>
        <v>0.3128614080451288</v>
      </c>
      <c r="R1403" s="49"/>
      <c r="S1403" s="49"/>
      <c r="T1403" s="49"/>
    </row>
    <row r="1404" spans="1:20" s="11" customFormat="1" ht="11.1" customHeight="1">
      <c r="A1404" s="29"/>
      <c r="B1404" s="46">
        <v>41611</v>
      </c>
      <c r="C1404" s="11" t="s">
        <v>31</v>
      </c>
      <c r="D1404" s="11" t="s">
        <v>91</v>
      </c>
      <c r="E1404" s="16">
        <f t="shared" ref="E1404:E1414" si="89">min半5列*Q1404</f>
        <v>1.564208318763644E-3</v>
      </c>
      <c r="I1404" s="11" t="s">
        <v>88</v>
      </c>
      <c r="J1404" s="11" t="s">
        <v>31</v>
      </c>
      <c r="K1404" s="11" t="s">
        <v>91</v>
      </c>
      <c r="L1404" s="11" t="s">
        <v>1012</v>
      </c>
      <c r="M1404" s="8" t="s">
        <v>1498</v>
      </c>
      <c r="N1404" s="8" t="s">
        <v>1340</v>
      </c>
      <c r="O1404" s="21">
        <v>4.9000000000000004</v>
      </c>
      <c r="P1404" s="31" t="s">
        <v>1341</v>
      </c>
      <c r="Q1404" s="15">
        <f t="shared" si="87"/>
        <v>0.31284166375272882</v>
      </c>
      <c r="R1404" s="49"/>
      <c r="S1404" s="49"/>
      <c r="T1404" s="49"/>
    </row>
    <row r="1405" spans="1:20" s="11" customFormat="1" ht="11.1" customHeight="1">
      <c r="A1405" s="29"/>
      <c r="B1405" s="46">
        <v>41611</v>
      </c>
      <c r="C1405" s="11" t="s">
        <v>52</v>
      </c>
      <c r="D1405" s="11" t="s">
        <v>91</v>
      </c>
      <c r="E1405" s="16">
        <f t="shared" si="89"/>
        <v>1.564208318763644E-3</v>
      </c>
      <c r="I1405" s="11" t="s">
        <v>88</v>
      </c>
      <c r="J1405" s="11" t="s">
        <v>52</v>
      </c>
      <c r="K1405" s="11" t="s">
        <v>91</v>
      </c>
      <c r="L1405" s="11" t="s">
        <v>1013</v>
      </c>
      <c r="M1405" s="8" t="s">
        <v>1363</v>
      </c>
      <c r="N1405" s="8" t="s">
        <v>1340</v>
      </c>
      <c r="O1405" s="21">
        <v>4.7</v>
      </c>
      <c r="P1405" s="31" t="s">
        <v>1341</v>
      </c>
      <c r="Q1405" s="15">
        <f t="shared" si="87"/>
        <v>0.31284166375272882</v>
      </c>
      <c r="R1405" s="49"/>
      <c r="S1405" s="49"/>
      <c r="T1405" s="49"/>
    </row>
    <row r="1406" spans="1:20" s="11" customFormat="1" ht="11.1" customHeight="1">
      <c r="A1406" s="29"/>
      <c r="B1406" s="46">
        <v>41611</v>
      </c>
      <c r="C1406" s="11" t="s">
        <v>55</v>
      </c>
      <c r="D1406" s="11" t="s">
        <v>91</v>
      </c>
      <c r="E1406" s="16">
        <f t="shared" si="89"/>
        <v>1.564208318763644E-3</v>
      </c>
      <c r="I1406" s="11" t="s">
        <v>88</v>
      </c>
      <c r="J1406" s="11" t="s">
        <v>55</v>
      </c>
      <c r="K1406" s="11" t="s">
        <v>91</v>
      </c>
      <c r="L1406" s="11" t="s">
        <v>1014</v>
      </c>
      <c r="M1406" s="8" t="s">
        <v>1456</v>
      </c>
      <c r="N1406" s="8" t="s">
        <v>1340</v>
      </c>
      <c r="O1406" s="21">
        <v>4.4000000000000004</v>
      </c>
      <c r="P1406" s="31" t="s">
        <v>1341</v>
      </c>
      <c r="Q1406" s="15">
        <f t="shared" si="87"/>
        <v>0.31284166375272882</v>
      </c>
      <c r="R1406" s="49"/>
      <c r="S1406" s="49"/>
      <c r="T1406" s="49"/>
    </row>
    <row r="1407" spans="1:20" s="11" customFormat="1" ht="11.1" customHeight="1">
      <c r="A1407" s="29"/>
      <c r="B1407" s="46">
        <v>41611</v>
      </c>
      <c r="C1407" s="11" t="s">
        <v>53</v>
      </c>
      <c r="D1407" s="11" t="s">
        <v>91</v>
      </c>
      <c r="E1407" s="16">
        <f t="shared" si="89"/>
        <v>1.564208318763644E-3</v>
      </c>
      <c r="I1407" s="11" t="s">
        <v>88</v>
      </c>
      <c r="J1407" s="11" t="s">
        <v>53</v>
      </c>
      <c r="K1407" s="11" t="s">
        <v>91</v>
      </c>
      <c r="L1407" s="11" t="s">
        <v>1015</v>
      </c>
      <c r="M1407" s="8" t="s">
        <v>1482</v>
      </c>
      <c r="N1407" s="8" t="s">
        <v>1340</v>
      </c>
      <c r="O1407" s="21">
        <v>5</v>
      </c>
      <c r="P1407" s="31" t="s">
        <v>1341</v>
      </c>
      <c r="Q1407" s="15">
        <f t="shared" si="87"/>
        <v>0.31284166375272882</v>
      </c>
      <c r="R1407" s="49"/>
      <c r="S1407" s="49"/>
      <c r="T1407" s="49"/>
    </row>
    <row r="1408" spans="1:20" s="11" customFormat="1" ht="11.1" customHeight="1">
      <c r="A1408" s="29"/>
      <c r="B1408" s="46">
        <v>41612</v>
      </c>
      <c r="C1408" s="11" t="s">
        <v>174</v>
      </c>
      <c r="D1408" s="11" t="s">
        <v>91</v>
      </c>
      <c r="E1408" s="16">
        <f t="shared" si="89"/>
        <v>1.5641096035318319E-3</v>
      </c>
      <c r="I1408" s="11" t="s">
        <v>88</v>
      </c>
      <c r="J1408" s="11" t="s">
        <v>174</v>
      </c>
      <c r="K1408" s="11" t="s">
        <v>91</v>
      </c>
      <c r="L1408" s="11" t="s">
        <v>1016</v>
      </c>
      <c r="M1408" s="8" t="s">
        <v>1468</v>
      </c>
      <c r="N1408" s="8" t="s">
        <v>1340</v>
      </c>
      <c r="O1408" s="21">
        <v>4.2</v>
      </c>
      <c r="P1408" s="31" t="s">
        <v>1341</v>
      </c>
      <c r="Q1408" s="15">
        <f t="shared" si="87"/>
        <v>0.31282192070636639</v>
      </c>
      <c r="R1408" s="49"/>
      <c r="S1408" s="49"/>
      <c r="T1408" s="49"/>
    </row>
    <row r="1409" spans="1:20" s="11" customFormat="1" ht="11.1" customHeight="1">
      <c r="A1409" s="29"/>
      <c r="B1409" s="46">
        <v>41612</v>
      </c>
      <c r="C1409" s="11" t="s">
        <v>54</v>
      </c>
      <c r="D1409" s="11" t="s">
        <v>91</v>
      </c>
      <c r="E1409" s="16">
        <f t="shared" si="89"/>
        <v>1.5641096035318319E-3</v>
      </c>
      <c r="I1409" s="11" t="s">
        <v>88</v>
      </c>
      <c r="J1409" s="11" t="s">
        <v>54</v>
      </c>
      <c r="K1409" s="11" t="s">
        <v>91</v>
      </c>
      <c r="L1409" s="11" t="s">
        <v>1017</v>
      </c>
      <c r="M1409" s="8" t="s">
        <v>1367</v>
      </c>
      <c r="N1409" s="8" t="s">
        <v>1340</v>
      </c>
      <c r="O1409" s="21">
        <v>5</v>
      </c>
      <c r="P1409" s="31" t="s">
        <v>1341</v>
      </c>
      <c r="Q1409" s="15">
        <f t="shared" si="87"/>
        <v>0.31282192070636639</v>
      </c>
      <c r="R1409" s="49"/>
      <c r="S1409" s="49"/>
      <c r="T1409" s="49"/>
    </row>
    <row r="1410" spans="1:20" s="11" customFormat="1" ht="11.1" customHeight="1">
      <c r="A1410" s="29"/>
      <c r="B1410" s="46">
        <v>41612</v>
      </c>
      <c r="C1410" s="11" t="s">
        <v>29</v>
      </c>
      <c r="D1410" s="11" t="s">
        <v>91</v>
      </c>
      <c r="E1410" s="16">
        <f t="shared" si="89"/>
        <v>1.5641096035318319E-3</v>
      </c>
      <c r="I1410" s="11" t="s">
        <v>88</v>
      </c>
      <c r="J1410" s="11" t="s">
        <v>29</v>
      </c>
      <c r="K1410" s="11" t="s">
        <v>91</v>
      </c>
      <c r="L1410" s="11" t="s">
        <v>1018</v>
      </c>
      <c r="M1410" s="8" t="s">
        <v>1497</v>
      </c>
      <c r="N1410" s="8" t="s">
        <v>1340</v>
      </c>
      <c r="O1410" s="21">
        <v>4.7</v>
      </c>
      <c r="P1410" s="31" t="s">
        <v>1341</v>
      </c>
      <c r="Q1410" s="15">
        <f t="shared" si="87"/>
        <v>0.31282192070636639</v>
      </c>
      <c r="R1410" s="49"/>
      <c r="S1410" s="49"/>
      <c r="T1410" s="49"/>
    </row>
    <row r="1411" spans="1:20" s="11" customFormat="1" ht="11.1" customHeight="1">
      <c r="A1411" s="29"/>
      <c r="B1411" s="46">
        <v>41612</v>
      </c>
      <c r="C1411" s="11" t="s">
        <v>56</v>
      </c>
      <c r="D1411" s="11" t="s">
        <v>91</v>
      </c>
      <c r="E1411" s="16">
        <f t="shared" si="89"/>
        <v>1.5641096035318319E-3</v>
      </c>
      <c r="I1411" s="11" t="s">
        <v>88</v>
      </c>
      <c r="J1411" s="11" t="s">
        <v>56</v>
      </c>
      <c r="K1411" s="11" t="s">
        <v>91</v>
      </c>
      <c r="L1411" s="11" t="s">
        <v>1019</v>
      </c>
      <c r="M1411" s="8" t="s">
        <v>1455</v>
      </c>
      <c r="N1411" s="8" t="s">
        <v>1340</v>
      </c>
      <c r="O1411" s="21">
        <v>4.5</v>
      </c>
      <c r="P1411" s="31" t="s">
        <v>1341</v>
      </c>
      <c r="Q1411" s="15">
        <f t="shared" si="87"/>
        <v>0.31282192070636639</v>
      </c>
      <c r="R1411" s="49"/>
      <c r="S1411" s="49"/>
      <c r="T1411" s="49"/>
    </row>
    <row r="1412" spans="1:20" s="11" customFormat="1" ht="11.1" customHeight="1">
      <c r="A1412" s="29"/>
      <c r="B1412" s="46">
        <v>41613</v>
      </c>
      <c r="C1412" s="11" t="s">
        <v>175</v>
      </c>
      <c r="D1412" s="11" t="s">
        <v>91</v>
      </c>
      <c r="E1412" s="16">
        <f t="shared" si="89"/>
        <v>1.5640108945298148E-3</v>
      </c>
      <c r="I1412" s="11" t="s">
        <v>88</v>
      </c>
      <c r="J1412" s="11" t="s">
        <v>175</v>
      </c>
      <c r="K1412" s="11" t="s">
        <v>91</v>
      </c>
      <c r="L1412" s="11" t="s">
        <v>1020</v>
      </c>
      <c r="M1412" s="8" t="s">
        <v>1339</v>
      </c>
      <c r="N1412" s="8" t="s">
        <v>1340</v>
      </c>
      <c r="O1412" s="21">
        <v>4.8</v>
      </c>
      <c r="P1412" s="31" t="s">
        <v>1341</v>
      </c>
      <c r="Q1412" s="15">
        <f t="shared" si="87"/>
        <v>0.31280217890596296</v>
      </c>
      <c r="R1412" s="49"/>
      <c r="S1412" s="49"/>
      <c r="T1412" s="49"/>
    </row>
    <row r="1413" spans="1:20" s="11" customFormat="1" ht="11.1" customHeight="1">
      <c r="A1413" s="29"/>
      <c r="B1413" s="46">
        <v>41613</v>
      </c>
      <c r="C1413" s="11" t="s">
        <v>130</v>
      </c>
      <c r="D1413" s="11" t="s">
        <v>91</v>
      </c>
      <c r="E1413" s="16">
        <f t="shared" si="89"/>
        <v>1.5640108945298148E-3</v>
      </c>
      <c r="I1413" s="11" t="s">
        <v>88</v>
      </c>
      <c r="J1413" s="11" t="s">
        <v>130</v>
      </c>
      <c r="K1413" s="11" t="s">
        <v>91</v>
      </c>
      <c r="L1413" s="11" t="s">
        <v>1021</v>
      </c>
      <c r="M1413" s="8" t="s">
        <v>1469</v>
      </c>
      <c r="N1413" s="8" t="s">
        <v>1340</v>
      </c>
      <c r="O1413" s="21">
        <v>5</v>
      </c>
      <c r="P1413" s="31" t="s">
        <v>1341</v>
      </c>
      <c r="Q1413" s="15">
        <f t="shared" si="87"/>
        <v>0.31280217890596296</v>
      </c>
      <c r="R1413" s="49"/>
      <c r="S1413" s="49"/>
      <c r="T1413" s="49"/>
    </row>
    <row r="1414" spans="1:20" s="11" customFormat="1" ht="11.1" customHeight="1">
      <c r="A1414" s="29"/>
      <c r="B1414" s="46">
        <v>41613</v>
      </c>
      <c r="C1414" s="11" t="s">
        <v>32</v>
      </c>
      <c r="D1414" s="11" t="s">
        <v>91</v>
      </c>
      <c r="E1414" s="16">
        <f t="shared" si="89"/>
        <v>1.5640108945298148E-3</v>
      </c>
      <c r="I1414" s="11" t="s">
        <v>88</v>
      </c>
      <c r="J1414" s="11" t="s">
        <v>32</v>
      </c>
      <c r="K1414" s="11" t="s">
        <v>91</v>
      </c>
      <c r="L1414" s="11" t="s">
        <v>1022</v>
      </c>
      <c r="M1414" s="8" t="s">
        <v>1368</v>
      </c>
      <c r="N1414" s="8" t="s">
        <v>1340</v>
      </c>
      <c r="O1414" s="21">
        <v>4.8</v>
      </c>
      <c r="P1414" s="31" t="s">
        <v>1341</v>
      </c>
      <c r="Q1414" s="15">
        <f t="shared" si="87"/>
        <v>0.31280217890596296</v>
      </c>
      <c r="R1414" s="49"/>
      <c r="S1414" s="49"/>
      <c r="T1414" s="49"/>
    </row>
    <row r="1415" spans="1:20" s="11" customFormat="1" ht="11.1" customHeight="1">
      <c r="A1415" s="29"/>
      <c r="B1415" s="46">
        <v>41613</v>
      </c>
      <c r="C1415" s="11" t="s">
        <v>41</v>
      </c>
      <c r="D1415" s="11" t="s">
        <v>92</v>
      </c>
      <c r="G1415" s="38">
        <f>min半7列*Q1415</f>
        <v>0.43331399483673749</v>
      </c>
      <c r="I1415" s="11" t="s">
        <v>88</v>
      </c>
      <c r="J1415" s="11" t="s">
        <v>41</v>
      </c>
      <c r="K1415" s="11" t="s">
        <v>810</v>
      </c>
      <c r="L1415" s="11" t="s">
        <v>340</v>
      </c>
      <c r="M1415" s="8" t="s">
        <v>1568</v>
      </c>
      <c r="N1415" s="8" t="s">
        <v>1529</v>
      </c>
      <c r="O1415" s="21" t="s">
        <v>1929</v>
      </c>
      <c r="P1415" s="31" t="s">
        <v>1531</v>
      </c>
      <c r="Q1415" s="15">
        <f t="shared" si="87"/>
        <v>0.31280217890596296</v>
      </c>
      <c r="R1415" s="49"/>
      <c r="S1415" s="49"/>
      <c r="T1415" s="49"/>
    </row>
    <row r="1416" spans="1:20" s="11" customFormat="1" ht="11.1" customHeight="1">
      <c r="A1416" s="29"/>
      <c r="B1416" s="46">
        <v>41614</v>
      </c>
      <c r="C1416" s="11" t="s">
        <v>33</v>
      </c>
      <c r="D1416" s="11" t="s">
        <v>91</v>
      </c>
      <c r="E1416" s="16">
        <f>min半5列*Q1416</f>
        <v>1.5639121917571986E-3</v>
      </c>
      <c r="I1416" s="11" t="s">
        <v>88</v>
      </c>
      <c r="J1416" s="11" t="s">
        <v>33</v>
      </c>
      <c r="K1416" s="11" t="s">
        <v>91</v>
      </c>
      <c r="L1416" s="11" t="s">
        <v>1023</v>
      </c>
      <c r="M1416" s="8" t="s">
        <v>1462</v>
      </c>
      <c r="N1416" s="8" t="s">
        <v>1340</v>
      </c>
      <c r="O1416" s="21">
        <v>4.4000000000000004</v>
      </c>
      <c r="P1416" s="31" t="s">
        <v>1341</v>
      </c>
      <c r="Q1416" s="15">
        <f t="shared" si="87"/>
        <v>0.31278243835143971</v>
      </c>
      <c r="R1416" s="49">
        <v>10</v>
      </c>
      <c r="S1416" s="49">
        <v>50</v>
      </c>
      <c r="T1416" s="49">
        <v>100</v>
      </c>
    </row>
    <row r="1417" spans="1:20" s="11" customFormat="1" ht="11.1" customHeight="1">
      <c r="A1417" s="29"/>
      <c r="B1417" s="46">
        <v>41614</v>
      </c>
      <c r="C1417" s="11" t="s">
        <v>99</v>
      </c>
      <c r="D1417" s="11" t="s">
        <v>91</v>
      </c>
      <c r="E1417" s="16">
        <f>min半5列*Q1417</f>
        <v>1.5639121917571986E-3</v>
      </c>
      <c r="I1417" s="11" t="s">
        <v>88</v>
      </c>
      <c r="J1417" s="11" t="s">
        <v>99</v>
      </c>
      <c r="K1417" s="11" t="s">
        <v>91</v>
      </c>
      <c r="L1417" s="11" t="s">
        <v>1024</v>
      </c>
      <c r="M1417" s="8" t="s">
        <v>1493</v>
      </c>
      <c r="N1417" s="8" t="s">
        <v>1340</v>
      </c>
      <c r="O1417" s="21">
        <v>4.5999999999999996</v>
      </c>
      <c r="P1417" s="31" t="s">
        <v>1341</v>
      </c>
      <c r="Q1417" s="15">
        <f t="shared" si="87"/>
        <v>0.31278243835143971</v>
      </c>
      <c r="R1417" s="49"/>
      <c r="S1417" s="49"/>
      <c r="T1417" s="49"/>
    </row>
    <row r="1418" spans="1:20" s="11" customFormat="1" ht="11.1" customHeight="1">
      <c r="A1418" s="29"/>
      <c r="B1418" s="46">
        <v>41614</v>
      </c>
      <c r="C1418" s="11" t="s">
        <v>177</v>
      </c>
      <c r="D1418" s="11" t="s">
        <v>91</v>
      </c>
      <c r="E1418" s="16">
        <f>min半5列*Q1418</f>
        <v>1.5639121917571986E-3</v>
      </c>
      <c r="I1418" s="11" t="s">
        <v>88</v>
      </c>
      <c r="J1418" s="11" t="s">
        <v>177</v>
      </c>
      <c r="K1418" s="11" t="s">
        <v>91</v>
      </c>
      <c r="L1418" s="11" t="s">
        <v>1025</v>
      </c>
      <c r="M1418" s="8" t="s">
        <v>1474</v>
      </c>
      <c r="N1418" s="8" t="s">
        <v>1340</v>
      </c>
      <c r="O1418" s="21">
        <v>4.2</v>
      </c>
      <c r="P1418" s="31" t="s">
        <v>1341</v>
      </c>
      <c r="Q1418" s="15">
        <f t="shared" si="87"/>
        <v>0.31278243835143971</v>
      </c>
      <c r="R1418" s="49"/>
      <c r="S1418" s="49"/>
      <c r="T1418" s="49"/>
    </row>
    <row r="1419" spans="1:20" s="11" customFormat="1" ht="11.1" customHeight="1">
      <c r="A1419" s="29"/>
      <c r="B1419" s="46">
        <v>41618</v>
      </c>
      <c r="C1419" s="11" t="s">
        <v>60</v>
      </c>
      <c r="D1419" s="11" t="s">
        <v>92</v>
      </c>
      <c r="G1419" s="38">
        <f>min半7列*Q1419</f>
        <v>0.43317728257034405</v>
      </c>
      <c r="I1419" s="11" t="s">
        <v>88</v>
      </c>
      <c r="J1419" s="11" t="s">
        <v>60</v>
      </c>
      <c r="K1419" s="11" t="s">
        <v>15</v>
      </c>
      <c r="L1419" s="11" t="s">
        <v>1026</v>
      </c>
      <c r="M1419" s="8" t="s">
        <v>1879</v>
      </c>
      <c r="N1419" s="8" t="s">
        <v>1529</v>
      </c>
      <c r="O1419" s="21" t="s">
        <v>1809</v>
      </c>
      <c r="P1419" s="31" t="s">
        <v>1531</v>
      </c>
      <c r="Q1419" s="15">
        <f t="shared" si="87"/>
        <v>0.31270348859057828</v>
      </c>
      <c r="R1419" s="49"/>
      <c r="S1419" s="49"/>
      <c r="T1419" s="49"/>
    </row>
    <row r="1420" spans="1:20" s="11" customFormat="1" ht="11.1" customHeight="1">
      <c r="A1420" s="29"/>
      <c r="B1420" s="46">
        <v>41619</v>
      </c>
      <c r="C1420" s="11" t="s">
        <v>31</v>
      </c>
      <c r="D1420" s="11" t="s">
        <v>91</v>
      </c>
      <c r="E1420" s="16">
        <f t="shared" ref="E1420:E1434" si="90">min半5列*Q1420</f>
        <v>1.5634187713213885E-3</v>
      </c>
      <c r="I1420" s="11" t="s">
        <v>88</v>
      </c>
      <c r="J1420" s="11" t="s">
        <v>31</v>
      </c>
      <c r="K1420" s="11" t="s">
        <v>91</v>
      </c>
      <c r="L1420" s="11" t="s">
        <v>1027</v>
      </c>
      <c r="M1420" s="8" t="s">
        <v>1498</v>
      </c>
      <c r="N1420" s="8" t="s">
        <v>1340</v>
      </c>
      <c r="O1420" s="21">
        <v>4.7</v>
      </c>
      <c r="P1420" s="31" t="s">
        <v>1341</v>
      </c>
      <c r="Q1420" s="15">
        <f t="shared" si="87"/>
        <v>0.31268375426427769</v>
      </c>
      <c r="R1420" s="49"/>
      <c r="S1420" s="49"/>
      <c r="T1420" s="49"/>
    </row>
    <row r="1421" spans="1:20" s="11" customFormat="1" ht="11.1" customHeight="1">
      <c r="A1421" s="29"/>
      <c r="B1421" s="46">
        <v>41619</v>
      </c>
      <c r="C1421" s="11" t="s">
        <v>52</v>
      </c>
      <c r="D1421" s="11" t="s">
        <v>91</v>
      </c>
      <c r="E1421" s="16">
        <f t="shared" si="90"/>
        <v>1.5634187713213885E-3</v>
      </c>
      <c r="I1421" s="11" t="s">
        <v>88</v>
      </c>
      <c r="J1421" s="11" t="s">
        <v>52</v>
      </c>
      <c r="K1421" s="11" t="s">
        <v>91</v>
      </c>
      <c r="L1421" s="11" t="s">
        <v>1028</v>
      </c>
      <c r="M1421" s="8" t="s">
        <v>1363</v>
      </c>
      <c r="N1421" s="8" t="s">
        <v>1340</v>
      </c>
      <c r="O1421" s="21">
        <v>4.5</v>
      </c>
      <c r="P1421" s="31" t="s">
        <v>1341</v>
      </c>
      <c r="Q1421" s="15">
        <f t="shared" si="87"/>
        <v>0.31268375426427769</v>
      </c>
      <c r="R1421" s="49"/>
      <c r="S1421" s="49"/>
      <c r="T1421" s="49"/>
    </row>
    <row r="1422" spans="1:20" s="11" customFormat="1" ht="11.1" customHeight="1">
      <c r="A1422" s="29"/>
      <c r="B1422" s="46">
        <v>41619</v>
      </c>
      <c r="C1422" s="11" t="s">
        <v>55</v>
      </c>
      <c r="D1422" s="11" t="s">
        <v>91</v>
      </c>
      <c r="E1422" s="16">
        <f t="shared" si="90"/>
        <v>1.5634187713213885E-3</v>
      </c>
      <c r="I1422" s="11" t="s">
        <v>88</v>
      </c>
      <c r="J1422" s="11" t="s">
        <v>55</v>
      </c>
      <c r="K1422" s="11" t="s">
        <v>91</v>
      </c>
      <c r="L1422" s="11" t="s">
        <v>1029</v>
      </c>
      <c r="M1422" s="8" t="s">
        <v>1456</v>
      </c>
      <c r="N1422" s="8" t="s">
        <v>1340</v>
      </c>
      <c r="O1422" s="21">
        <v>4.4000000000000004</v>
      </c>
      <c r="P1422" s="31" t="s">
        <v>1341</v>
      </c>
      <c r="Q1422" s="15">
        <f t="shared" si="87"/>
        <v>0.31268375426427769</v>
      </c>
      <c r="R1422" s="49"/>
      <c r="S1422" s="49"/>
      <c r="T1422" s="49"/>
    </row>
    <row r="1423" spans="1:20" s="11" customFormat="1" ht="11.1" customHeight="1">
      <c r="A1423" s="29"/>
      <c r="B1423" s="46">
        <v>41619</v>
      </c>
      <c r="C1423" s="11" t="s">
        <v>53</v>
      </c>
      <c r="D1423" s="11" t="s">
        <v>91</v>
      </c>
      <c r="E1423" s="16">
        <f t="shared" si="90"/>
        <v>1.5634187713213885E-3</v>
      </c>
      <c r="I1423" s="11" t="s">
        <v>88</v>
      </c>
      <c r="J1423" s="11" t="s">
        <v>53</v>
      </c>
      <c r="K1423" s="11" t="s">
        <v>91</v>
      </c>
      <c r="L1423" s="11" t="s">
        <v>1030</v>
      </c>
      <c r="M1423" s="8" t="s">
        <v>1482</v>
      </c>
      <c r="N1423" s="8" t="s">
        <v>1340</v>
      </c>
      <c r="O1423" s="21">
        <v>4.9000000000000004</v>
      </c>
      <c r="P1423" s="31" t="s">
        <v>1341</v>
      </c>
      <c r="Q1423" s="15">
        <f t="shared" si="87"/>
        <v>0.31268375426427769</v>
      </c>
      <c r="R1423" s="49"/>
      <c r="S1423" s="49"/>
      <c r="T1423" s="49"/>
    </row>
    <row r="1424" spans="1:20" s="11" customFormat="1" ht="11.1" customHeight="1">
      <c r="A1424" s="29"/>
      <c r="B1424" s="46">
        <v>41620</v>
      </c>
      <c r="C1424" s="11" t="s">
        <v>177</v>
      </c>
      <c r="D1424" s="11" t="s">
        <v>91</v>
      </c>
      <c r="E1424" s="16">
        <f t="shared" si="90"/>
        <v>1.5633201059169282E-3</v>
      </c>
      <c r="I1424" s="11" t="s">
        <v>88</v>
      </c>
      <c r="J1424" s="11" t="s">
        <v>177</v>
      </c>
      <c r="K1424" s="11" t="s">
        <v>91</v>
      </c>
      <c r="L1424" s="11" t="s">
        <v>1031</v>
      </c>
      <c r="M1424" s="8" t="s">
        <v>1468</v>
      </c>
      <c r="N1424" s="8" t="s">
        <v>1340</v>
      </c>
      <c r="O1424" s="21">
        <v>4.4000000000000004</v>
      </c>
      <c r="P1424" s="31" t="s">
        <v>1341</v>
      </c>
      <c r="Q1424" s="15">
        <f t="shared" si="87"/>
        <v>0.31266402118338565</v>
      </c>
      <c r="R1424" s="49"/>
      <c r="S1424" s="49"/>
      <c r="T1424" s="49"/>
    </row>
    <row r="1425" spans="1:20" s="11" customFormat="1" ht="11.1" customHeight="1">
      <c r="A1425" s="29"/>
      <c r="B1425" s="46">
        <v>41620</v>
      </c>
      <c r="C1425" s="11" t="s">
        <v>54</v>
      </c>
      <c r="D1425" s="11" t="s">
        <v>91</v>
      </c>
      <c r="E1425" s="16">
        <f t="shared" si="90"/>
        <v>1.5633201059169282E-3</v>
      </c>
      <c r="I1425" s="11" t="s">
        <v>88</v>
      </c>
      <c r="J1425" s="11" t="s">
        <v>54</v>
      </c>
      <c r="K1425" s="11" t="s">
        <v>91</v>
      </c>
      <c r="L1425" s="11" t="s">
        <v>1032</v>
      </c>
      <c r="M1425" s="8" t="s">
        <v>1367</v>
      </c>
      <c r="N1425" s="8" t="s">
        <v>1340</v>
      </c>
      <c r="O1425" s="21">
        <v>4.8</v>
      </c>
      <c r="P1425" s="31" t="s">
        <v>1341</v>
      </c>
      <c r="Q1425" s="15">
        <f t="shared" si="87"/>
        <v>0.31266402118338565</v>
      </c>
      <c r="R1425" s="49"/>
      <c r="S1425" s="49"/>
      <c r="T1425" s="49"/>
    </row>
    <row r="1426" spans="1:20" s="11" customFormat="1" ht="11.1" customHeight="1">
      <c r="A1426" s="29"/>
      <c r="B1426" s="46">
        <v>41620</v>
      </c>
      <c r="C1426" s="11" t="s">
        <v>29</v>
      </c>
      <c r="D1426" s="11" t="s">
        <v>91</v>
      </c>
      <c r="E1426" s="16">
        <f t="shared" si="90"/>
        <v>1.5633201059169282E-3</v>
      </c>
      <c r="I1426" s="11" t="s">
        <v>88</v>
      </c>
      <c r="J1426" s="11" t="s">
        <v>29</v>
      </c>
      <c r="K1426" s="11" t="s">
        <v>91</v>
      </c>
      <c r="L1426" s="11" t="s">
        <v>1033</v>
      </c>
      <c r="M1426" s="8" t="s">
        <v>1527</v>
      </c>
      <c r="N1426" s="8" t="s">
        <v>1340</v>
      </c>
      <c r="O1426" s="21">
        <v>5</v>
      </c>
      <c r="P1426" s="31" t="s">
        <v>1341</v>
      </c>
      <c r="Q1426" s="15">
        <f t="shared" si="87"/>
        <v>0.31266402118338565</v>
      </c>
      <c r="R1426" s="49"/>
      <c r="S1426" s="49"/>
      <c r="T1426" s="49"/>
    </row>
    <row r="1427" spans="1:20" s="11" customFormat="1" ht="11.1" customHeight="1">
      <c r="A1427" s="29"/>
      <c r="B1427" s="46">
        <v>41620</v>
      </c>
      <c r="C1427" s="11" t="s">
        <v>56</v>
      </c>
      <c r="D1427" s="11" t="s">
        <v>91</v>
      </c>
      <c r="E1427" s="16">
        <f t="shared" si="90"/>
        <v>1.5633201059169282E-3</v>
      </c>
      <c r="I1427" s="11" t="s">
        <v>88</v>
      </c>
      <c r="J1427" s="11" t="s">
        <v>56</v>
      </c>
      <c r="K1427" s="11" t="s">
        <v>91</v>
      </c>
      <c r="L1427" s="11" t="s">
        <v>1034</v>
      </c>
      <c r="M1427" s="8" t="s">
        <v>1455</v>
      </c>
      <c r="N1427" s="8" t="s">
        <v>1340</v>
      </c>
      <c r="O1427" s="21">
        <v>4.3</v>
      </c>
      <c r="P1427" s="31" t="s">
        <v>1341</v>
      </c>
      <c r="Q1427" s="15">
        <f t="shared" si="87"/>
        <v>0.31266402118338565</v>
      </c>
      <c r="R1427" s="49"/>
      <c r="S1427" s="49"/>
      <c r="T1427" s="49"/>
    </row>
    <row r="1428" spans="1:20" s="11" customFormat="1" ht="11.1" customHeight="1">
      <c r="A1428" s="29"/>
      <c r="B1428" s="46">
        <v>41621</v>
      </c>
      <c r="C1428" s="11" t="s">
        <v>173</v>
      </c>
      <c r="D1428" s="11" t="s">
        <v>91</v>
      </c>
      <c r="E1428" s="16">
        <f t="shared" si="90"/>
        <v>1.5632214467391184E-3</v>
      </c>
      <c r="I1428" s="11" t="s">
        <v>88</v>
      </c>
      <c r="J1428" s="11" t="s">
        <v>173</v>
      </c>
      <c r="K1428" s="11" t="s">
        <v>91</v>
      </c>
      <c r="L1428" s="11" t="s">
        <v>1035</v>
      </c>
      <c r="M1428" s="8" t="s">
        <v>1339</v>
      </c>
      <c r="N1428" s="8" t="s">
        <v>1340</v>
      </c>
      <c r="O1428" s="21">
        <v>4.4000000000000004</v>
      </c>
      <c r="P1428" s="31" t="s">
        <v>1341</v>
      </c>
      <c r="Q1428" s="15">
        <f t="shared" si="87"/>
        <v>0.31264428934782368</v>
      </c>
      <c r="R1428" s="49"/>
      <c r="S1428" s="49"/>
      <c r="T1428" s="49"/>
    </row>
    <row r="1429" spans="1:20" s="11" customFormat="1" ht="11.1" customHeight="1">
      <c r="A1429" s="29"/>
      <c r="B1429" s="46">
        <v>41621</v>
      </c>
      <c r="C1429" s="11" t="s">
        <v>130</v>
      </c>
      <c r="D1429" s="11" t="s">
        <v>91</v>
      </c>
      <c r="E1429" s="16">
        <f t="shared" si="90"/>
        <v>1.5632214467391184E-3</v>
      </c>
      <c r="I1429" s="11" t="s">
        <v>88</v>
      </c>
      <c r="J1429" s="11" t="s">
        <v>130</v>
      </c>
      <c r="K1429" s="11" t="s">
        <v>91</v>
      </c>
      <c r="L1429" s="11" t="s">
        <v>1036</v>
      </c>
      <c r="M1429" s="8" t="s">
        <v>1469</v>
      </c>
      <c r="N1429" s="8" t="s">
        <v>1340</v>
      </c>
      <c r="O1429" s="21">
        <v>4.4000000000000004</v>
      </c>
      <c r="P1429" s="31" t="s">
        <v>1341</v>
      </c>
      <c r="Q1429" s="15">
        <f t="shared" si="87"/>
        <v>0.31264428934782368</v>
      </c>
      <c r="R1429" s="49"/>
      <c r="S1429" s="49"/>
      <c r="T1429" s="49"/>
    </row>
    <row r="1430" spans="1:20" s="11" customFormat="1" ht="11.1" customHeight="1">
      <c r="A1430" s="29"/>
      <c r="B1430" s="46">
        <v>41621</v>
      </c>
      <c r="C1430" s="11" t="s">
        <v>32</v>
      </c>
      <c r="D1430" s="11" t="s">
        <v>91</v>
      </c>
      <c r="E1430" s="16">
        <f t="shared" si="90"/>
        <v>1.5632214467391184E-3</v>
      </c>
      <c r="I1430" s="11" t="s">
        <v>88</v>
      </c>
      <c r="J1430" s="11" t="s">
        <v>32</v>
      </c>
      <c r="K1430" s="11" t="s">
        <v>91</v>
      </c>
      <c r="L1430" s="11" t="s">
        <v>1037</v>
      </c>
      <c r="M1430" s="8" t="s">
        <v>1368</v>
      </c>
      <c r="N1430" s="8" t="s">
        <v>1340</v>
      </c>
      <c r="O1430" s="21">
        <v>4.2</v>
      </c>
      <c r="P1430" s="31" t="s">
        <v>1341</v>
      </c>
      <c r="Q1430" s="15">
        <f t="shared" si="87"/>
        <v>0.31264428934782368</v>
      </c>
      <c r="R1430" s="49"/>
      <c r="S1430" s="49"/>
      <c r="T1430" s="49"/>
    </row>
    <row r="1431" spans="1:20" s="11" customFormat="1" ht="11.1" customHeight="1">
      <c r="A1431" s="29"/>
      <c r="B1431" s="46">
        <v>41624</v>
      </c>
      <c r="C1431" s="11" t="s">
        <v>33</v>
      </c>
      <c r="D1431" s="11" t="s">
        <v>91</v>
      </c>
      <c r="E1431" s="16">
        <f t="shared" si="90"/>
        <v>1.5629255065616621E-3</v>
      </c>
      <c r="I1431" s="11" t="s">
        <v>88</v>
      </c>
      <c r="J1431" s="11" t="s">
        <v>33</v>
      </c>
      <c r="K1431" s="11" t="s">
        <v>91</v>
      </c>
      <c r="L1431" s="11" t="s">
        <v>1038</v>
      </c>
      <c r="M1431" s="8" t="s">
        <v>1462</v>
      </c>
      <c r="N1431" s="8" t="s">
        <v>1340</v>
      </c>
      <c r="O1431" s="21">
        <v>4.7</v>
      </c>
      <c r="P1431" s="31" t="s">
        <v>1341</v>
      </c>
      <c r="Q1431" s="15">
        <f t="shared" si="87"/>
        <v>0.31258510131233241</v>
      </c>
      <c r="R1431" s="49"/>
      <c r="S1431" s="49"/>
      <c r="T1431" s="49"/>
    </row>
    <row r="1432" spans="1:20" s="11" customFormat="1" ht="11.1" customHeight="1">
      <c r="A1432" s="29"/>
      <c r="B1432" s="46">
        <v>41624</v>
      </c>
      <c r="C1432" s="11" t="s">
        <v>99</v>
      </c>
      <c r="D1432" s="11" t="s">
        <v>91</v>
      </c>
      <c r="E1432" s="16">
        <f t="shared" si="90"/>
        <v>1.5629255065616621E-3</v>
      </c>
      <c r="I1432" s="11" t="s">
        <v>88</v>
      </c>
      <c r="J1432" s="11" t="s">
        <v>99</v>
      </c>
      <c r="K1432" s="11" t="s">
        <v>91</v>
      </c>
      <c r="L1432" s="11" t="s">
        <v>1039</v>
      </c>
      <c r="M1432" s="8" t="s">
        <v>1501</v>
      </c>
      <c r="N1432" s="8" t="s">
        <v>1340</v>
      </c>
      <c r="O1432" s="21">
        <v>3.9</v>
      </c>
      <c r="P1432" s="31" t="s">
        <v>1341</v>
      </c>
      <c r="Q1432" s="15">
        <f t="shared" si="87"/>
        <v>0.31258510131233241</v>
      </c>
      <c r="R1432" s="49"/>
      <c r="S1432" s="49"/>
      <c r="T1432" s="49"/>
    </row>
    <row r="1433" spans="1:20" s="11" customFormat="1" ht="11.1" customHeight="1">
      <c r="A1433" s="29"/>
      <c r="B1433" s="46">
        <v>41624</v>
      </c>
      <c r="C1433" s="11" t="s">
        <v>177</v>
      </c>
      <c r="D1433" s="11" t="s">
        <v>91</v>
      </c>
      <c r="E1433" s="16">
        <f t="shared" si="90"/>
        <v>1.5629255065616621E-3</v>
      </c>
      <c r="I1433" s="11" t="s">
        <v>88</v>
      </c>
      <c r="J1433" s="11" t="s">
        <v>177</v>
      </c>
      <c r="K1433" s="11" t="s">
        <v>91</v>
      </c>
      <c r="L1433" s="11" t="s">
        <v>1040</v>
      </c>
      <c r="M1433" s="8" t="s">
        <v>1474</v>
      </c>
      <c r="N1433" s="8" t="s">
        <v>1340</v>
      </c>
      <c r="O1433" s="21">
        <v>4.5</v>
      </c>
      <c r="P1433" s="31" t="s">
        <v>1341</v>
      </c>
      <c r="Q1433" s="15">
        <f t="shared" si="87"/>
        <v>0.31258510131233241</v>
      </c>
      <c r="R1433" s="49"/>
      <c r="S1433" s="49"/>
      <c r="T1433" s="49"/>
    </row>
    <row r="1434" spans="1:20" s="11" customFormat="1" ht="11.1" customHeight="1">
      <c r="A1434" s="29"/>
      <c r="B1434" s="46">
        <v>41625</v>
      </c>
      <c r="C1434" s="11" t="s">
        <v>56</v>
      </c>
      <c r="D1434" s="11" t="s">
        <v>91</v>
      </c>
      <c r="E1434" s="16">
        <f t="shared" si="90"/>
        <v>1.5628268722865247E-3</v>
      </c>
      <c r="I1434" s="11" t="s">
        <v>88</v>
      </c>
      <c r="J1434" s="11" t="s">
        <v>56</v>
      </c>
      <c r="K1434" s="11" t="s">
        <v>91</v>
      </c>
      <c r="L1434" s="11" t="s">
        <v>1041</v>
      </c>
      <c r="M1434" s="8" t="s">
        <v>1455</v>
      </c>
      <c r="N1434" s="8" t="s">
        <v>1340</v>
      </c>
      <c r="O1434" s="21">
        <v>4.5</v>
      </c>
      <c r="P1434" s="31" t="s">
        <v>1341</v>
      </c>
      <c r="Q1434" s="15">
        <f t="shared" si="87"/>
        <v>0.31256537445730492</v>
      </c>
      <c r="R1434" s="49"/>
      <c r="S1434" s="49"/>
      <c r="T1434" s="49"/>
    </row>
    <row r="1435" spans="1:20" s="11" customFormat="1" ht="11.1" customHeight="1">
      <c r="A1435" s="29"/>
      <c r="B1435" s="46">
        <v>41625</v>
      </c>
      <c r="C1435" s="11" t="s">
        <v>59</v>
      </c>
      <c r="D1435" s="11" t="s">
        <v>92</v>
      </c>
      <c r="G1435" s="38">
        <f>min半7列*Q1435</f>
        <v>0.43298595785821636</v>
      </c>
      <c r="I1435" s="11" t="s">
        <v>88</v>
      </c>
      <c r="J1435" s="11" t="s">
        <v>59</v>
      </c>
      <c r="K1435" s="11" t="s">
        <v>1042</v>
      </c>
      <c r="L1435" s="11" t="s">
        <v>1043</v>
      </c>
      <c r="M1435" s="8" t="s">
        <v>1736</v>
      </c>
      <c r="N1435" s="8" t="s">
        <v>1529</v>
      </c>
      <c r="O1435" s="21" t="s">
        <v>1737</v>
      </c>
      <c r="P1435" s="31" t="s">
        <v>1531</v>
      </c>
      <c r="Q1435" s="15">
        <f t="shared" si="87"/>
        <v>0.31256537445730492</v>
      </c>
      <c r="R1435" s="49"/>
      <c r="S1435" s="49"/>
      <c r="T1435" s="49"/>
    </row>
    <row r="1436" spans="1:20" s="11" customFormat="1" ht="11.1" customHeight="1">
      <c r="A1436" s="29"/>
      <c r="B1436" s="46">
        <v>41625</v>
      </c>
      <c r="C1436" s="11" t="s">
        <v>13</v>
      </c>
      <c r="D1436" s="11" t="s">
        <v>92</v>
      </c>
      <c r="G1436" s="38">
        <f>min半7列*Q1436</f>
        <v>0.43298595785821636</v>
      </c>
      <c r="I1436" s="11" t="s">
        <v>88</v>
      </c>
      <c r="J1436" s="11" t="s">
        <v>13</v>
      </c>
      <c r="K1436" s="11" t="s">
        <v>808</v>
      </c>
      <c r="L1436" s="11" t="s">
        <v>808</v>
      </c>
      <c r="M1436" s="8" t="s">
        <v>1534</v>
      </c>
      <c r="N1436" s="8" t="s">
        <v>1529</v>
      </c>
      <c r="O1436" s="21" t="s">
        <v>1556</v>
      </c>
      <c r="P1436" s="31" t="s">
        <v>1531</v>
      </c>
      <c r="Q1436" s="15">
        <f t="shared" si="87"/>
        <v>0.31256537445730492</v>
      </c>
      <c r="R1436" s="49"/>
      <c r="S1436" s="49"/>
      <c r="T1436" s="49"/>
    </row>
    <row r="1437" spans="1:20" s="11" customFormat="1" ht="11.1" customHeight="1">
      <c r="A1437" s="29"/>
      <c r="B1437" s="46">
        <v>41625</v>
      </c>
      <c r="C1437" s="11" t="s">
        <v>19</v>
      </c>
      <c r="D1437" s="11" t="s">
        <v>92</v>
      </c>
      <c r="G1437" s="38">
        <f>min半7列*Q1437</f>
        <v>0.43298595785821636</v>
      </c>
      <c r="I1437" s="11" t="s">
        <v>88</v>
      </c>
      <c r="J1437" s="11" t="s">
        <v>19</v>
      </c>
      <c r="K1437" s="11" t="s">
        <v>808</v>
      </c>
      <c r="L1437" s="11" t="s">
        <v>808</v>
      </c>
      <c r="M1437" s="8" t="s">
        <v>1557</v>
      </c>
      <c r="N1437" s="8" t="s">
        <v>1529</v>
      </c>
      <c r="O1437" s="21" t="s">
        <v>1558</v>
      </c>
      <c r="P1437" s="31" t="s">
        <v>1531</v>
      </c>
      <c r="Q1437" s="15">
        <f t="shared" si="87"/>
        <v>0.31256537445730492</v>
      </c>
      <c r="R1437" s="49"/>
      <c r="S1437" s="49"/>
      <c r="T1437" s="49"/>
    </row>
    <row r="1438" spans="1:20" s="11" customFormat="1" ht="11.1" customHeight="1">
      <c r="A1438" s="29"/>
      <c r="B1438" s="46">
        <v>41626</v>
      </c>
      <c r="C1438" s="11" t="s">
        <v>31</v>
      </c>
      <c r="D1438" s="11" t="s">
        <v>91</v>
      </c>
      <c r="E1438" s="16">
        <f t="shared" ref="E1438:E1444" si="91">min半5列*Q1438</f>
        <v>1.5627282442360728E-3</v>
      </c>
      <c r="I1438" s="11" t="s">
        <v>88</v>
      </c>
      <c r="J1438" s="11" t="s">
        <v>31</v>
      </c>
      <c r="K1438" s="11" t="s">
        <v>91</v>
      </c>
      <c r="L1438" s="11" t="s">
        <v>1044</v>
      </c>
      <c r="M1438" s="8" t="s">
        <v>1498</v>
      </c>
      <c r="N1438" s="8" t="s">
        <v>1340</v>
      </c>
      <c r="O1438" s="21">
        <v>4.5</v>
      </c>
      <c r="P1438" s="31" t="s">
        <v>1341</v>
      </c>
      <c r="Q1438" s="15">
        <f t="shared" si="87"/>
        <v>0.31254564884721453</v>
      </c>
      <c r="R1438" s="49"/>
      <c r="S1438" s="49"/>
      <c r="T1438" s="49"/>
    </row>
    <row r="1439" spans="1:20" s="11" customFormat="1" ht="11.1" customHeight="1">
      <c r="A1439" s="29"/>
      <c r="B1439" s="46">
        <v>41626</v>
      </c>
      <c r="C1439" s="11" t="s">
        <v>52</v>
      </c>
      <c r="D1439" s="11" t="s">
        <v>91</v>
      </c>
      <c r="E1439" s="16">
        <f t="shared" si="91"/>
        <v>1.5627282442360728E-3</v>
      </c>
      <c r="I1439" s="11" t="s">
        <v>88</v>
      </c>
      <c r="J1439" s="11" t="s">
        <v>52</v>
      </c>
      <c r="K1439" s="11" t="s">
        <v>91</v>
      </c>
      <c r="L1439" s="11" t="s">
        <v>1045</v>
      </c>
      <c r="M1439" s="8" t="s">
        <v>1363</v>
      </c>
      <c r="N1439" s="8" t="s">
        <v>1340</v>
      </c>
      <c r="O1439" s="21">
        <v>4.9000000000000004</v>
      </c>
      <c r="P1439" s="31" t="s">
        <v>1341</v>
      </c>
      <c r="Q1439" s="15">
        <f t="shared" si="87"/>
        <v>0.31254564884721453</v>
      </c>
      <c r="R1439" s="49"/>
      <c r="S1439" s="49"/>
      <c r="T1439" s="49"/>
    </row>
    <row r="1440" spans="1:20" s="11" customFormat="1" ht="11.1" customHeight="1">
      <c r="A1440" s="29"/>
      <c r="B1440" s="46">
        <v>41626</v>
      </c>
      <c r="C1440" s="11" t="s">
        <v>55</v>
      </c>
      <c r="D1440" s="11" t="s">
        <v>91</v>
      </c>
      <c r="E1440" s="16">
        <f t="shared" si="91"/>
        <v>1.5627282442360728E-3</v>
      </c>
      <c r="I1440" s="11" t="s">
        <v>88</v>
      </c>
      <c r="J1440" s="11" t="s">
        <v>55</v>
      </c>
      <c r="K1440" s="11" t="s">
        <v>91</v>
      </c>
      <c r="L1440" s="11" t="s">
        <v>1046</v>
      </c>
      <c r="M1440" s="8" t="s">
        <v>1456</v>
      </c>
      <c r="N1440" s="8" t="s">
        <v>1340</v>
      </c>
      <c r="O1440" s="21">
        <v>5</v>
      </c>
      <c r="P1440" s="31" t="s">
        <v>1341</v>
      </c>
      <c r="Q1440" s="15">
        <f t="shared" si="87"/>
        <v>0.31254564884721453</v>
      </c>
      <c r="R1440" s="49"/>
      <c r="S1440" s="49"/>
      <c r="T1440" s="49"/>
    </row>
    <row r="1441" spans="1:20" s="11" customFormat="1" ht="11.1" customHeight="1">
      <c r="A1441" s="29"/>
      <c r="B1441" s="46">
        <v>41626</v>
      </c>
      <c r="C1441" s="11" t="s">
        <v>53</v>
      </c>
      <c r="D1441" s="11" t="s">
        <v>91</v>
      </c>
      <c r="E1441" s="16">
        <f t="shared" si="91"/>
        <v>1.5627282442360728E-3</v>
      </c>
      <c r="I1441" s="11" t="s">
        <v>88</v>
      </c>
      <c r="J1441" s="11" t="s">
        <v>53</v>
      </c>
      <c r="K1441" s="11" t="s">
        <v>91</v>
      </c>
      <c r="L1441" s="11" t="s">
        <v>1047</v>
      </c>
      <c r="M1441" s="8" t="s">
        <v>1482</v>
      </c>
      <c r="N1441" s="8" t="s">
        <v>1340</v>
      </c>
      <c r="O1441" s="21">
        <v>4.3</v>
      </c>
      <c r="P1441" s="31" t="s">
        <v>1341</v>
      </c>
      <c r="Q1441" s="15">
        <f t="shared" si="87"/>
        <v>0.31254564884721453</v>
      </c>
      <c r="R1441" s="49"/>
      <c r="S1441" s="49"/>
      <c r="T1441" s="49"/>
    </row>
    <row r="1442" spans="1:20" s="11" customFormat="1" ht="11.1" customHeight="1">
      <c r="A1442" s="29"/>
      <c r="B1442" s="46">
        <v>41627</v>
      </c>
      <c r="C1442" s="11" t="s">
        <v>177</v>
      </c>
      <c r="D1442" s="11" t="s">
        <v>91</v>
      </c>
      <c r="E1442" s="16">
        <f t="shared" si="91"/>
        <v>1.5626296224099138E-3</v>
      </c>
      <c r="I1442" s="11" t="s">
        <v>88</v>
      </c>
      <c r="J1442" s="11" t="s">
        <v>177</v>
      </c>
      <c r="K1442" s="11" t="s">
        <v>91</v>
      </c>
      <c r="L1442" s="11" t="s">
        <v>1048</v>
      </c>
      <c r="M1442" s="8" t="s">
        <v>1468</v>
      </c>
      <c r="N1442" s="8" t="s">
        <v>1340</v>
      </c>
      <c r="O1442" s="21">
        <v>4.5</v>
      </c>
      <c r="P1442" s="31" t="s">
        <v>1341</v>
      </c>
      <c r="Q1442" s="15">
        <f t="shared" si="87"/>
        <v>0.31252592448198274</v>
      </c>
      <c r="R1442" s="49"/>
      <c r="S1442" s="49"/>
      <c r="T1442" s="49"/>
    </row>
    <row r="1443" spans="1:20" s="11" customFormat="1" ht="11.1" customHeight="1">
      <c r="A1443" s="29"/>
      <c r="B1443" s="46">
        <v>41627</v>
      </c>
      <c r="C1443" s="11" t="s">
        <v>54</v>
      </c>
      <c r="D1443" s="11" t="s">
        <v>91</v>
      </c>
      <c r="E1443" s="16">
        <f t="shared" si="91"/>
        <v>1.5626296224099138E-3</v>
      </c>
      <c r="I1443" s="11" t="s">
        <v>88</v>
      </c>
      <c r="J1443" s="11" t="s">
        <v>54</v>
      </c>
      <c r="K1443" s="11" t="s">
        <v>91</v>
      </c>
      <c r="L1443" s="11" t="s">
        <v>1049</v>
      </c>
      <c r="M1443" s="8" t="s">
        <v>1367</v>
      </c>
      <c r="N1443" s="8" t="s">
        <v>1340</v>
      </c>
      <c r="O1443" s="21">
        <v>4.3</v>
      </c>
      <c r="P1443" s="31" t="s">
        <v>1341</v>
      </c>
      <c r="Q1443" s="15">
        <f t="shared" si="87"/>
        <v>0.31252592448198274</v>
      </c>
      <c r="R1443" s="49"/>
      <c r="S1443" s="49"/>
      <c r="T1443" s="49"/>
    </row>
    <row r="1444" spans="1:20" s="11" customFormat="1" ht="11.1" customHeight="1">
      <c r="A1444" s="29"/>
      <c r="B1444" s="46">
        <v>41627</v>
      </c>
      <c r="C1444" s="11" t="s">
        <v>29</v>
      </c>
      <c r="D1444" s="11" t="s">
        <v>91</v>
      </c>
      <c r="E1444" s="16">
        <f t="shared" si="91"/>
        <v>1.5626296224099138E-3</v>
      </c>
      <c r="I1444" s="11" t="s">
        <v>88</v>
      </c>
      <c r="J1444" s="11" t="s">
        <v>29</v>
      </c>
      <c r="K1444" s="11" t="s">
        <v>91</v>
      </c>
      <c r="L1444" s="11" t="s">
        <v>1050</v>
      </c>
      <c r="M1444" s="8" t="s">
        <v>1497</v>
      </c>
      <c r="N1444" s="8" t="s">
        <v>1340</v>
      </c>
      <c r="O1444" s="21">
        <v>4.3</v>
      </c>
      <c r="P1444" s="31" t="s">
        <v>1341</v>
      </c>
      <c r="Q1444" s="15">
        <f t="shared" si="87"/>
        <v>0.31252592448198274</v>
      </c>
      <c r="R1444" s="49"/>
      <c r="S1444" s="49"/>
      <c r="T1444" s="49"/>
    </row>
    <row r="1445" spans="1:20" s="11" customFormat="1" ht="11.1" customHeight="1">
      <c r="A1445" s="29"/>
      <c r="B1445" s="46">
        <v>41653</v>
      </c>
      <c r="C1445" s="11" t="s">
        <v>17</v>
      </c>
      <c r="D1445" s="11" t="s">
        <v>92</v>
      </c>
      <c r="G1445" s="38">
        <f>min半7列*Q1445</f>
        <v>0.43222150367499218</v>
      </c>
      <c r="I1445" s="11" t="s">
        <v>88</v>
      </c>
      <c r="J1445" s="11" t="s">
        <v>17</v>
      </c>
      <c r="K1445" s="11" t="s">
        <v>808</v>
      </c>
      <c r="L1445" s="11" t="s">
        <v>808</v>
      </c>
      <c r="M1445" s="8" t="s">
        <v>1559</v>
      </c>
      <c r="N1445" s="8" t="s">
        <v>1529</v>
      </c>
      <c r="O1445" s="21" t="s">
        <v>1551</v>
      </c>
      <c r="P1445" s="31" t="s">
        <v>1531</v>
      </c>
      <c r="Q1445" s="15">
        <f t="shared" si="87"/>
        <v>0.31201352767405849</v>
      </c>
      <c r="R1445" s="49"/>
      <c r="S1445" s="49"/>
      <c r="T1445" s="49"/>
    </row>
    <row r="1446" spans="1:20" s="11" customFormat="1" ht="11.1" customHeight="1">
      <c r="A1446" s="29"/>
      <c r="B1446" s="46">
        <v>41653</v>
      </c>
      <c r="C1446" s="11" t="s">
        <v>57</v>
      </c>
      <c r="D1446" s="11" t="s">
        <v>92</v>
      </c>
      <c r="G1446" s="38">
        <f>min半7列*Q1446</f>
        <v>0.43222150367499218</v>
      </c>
      <c r="I1446" s="11" t="s">
        <v>88</v>
      </c>
      <c r="J1446" s="11" t="s">
        <v>57</v>
      </c>
      <c r="K1446" s="11" t="s">
        <v>808</v>
      </c>
      <c r="L1446" s="11" t="s">
        <v>808</v>
      </c>
      <c r="M1446" s="8" t="s">
        <v>1536</v>
      </c>
      <c r="N1446" s="8" t="s">
        <v>1529</v>
      </c>
      <c r="O1446" s="21" t="s">
        <v>1560</v>
      </c>
      <c r="P1446" s="31" t="s">
        <v>1531</v>
      </c>
      <c r="Q1446" s="15">
        <f t="shared" si="87"/>
        <v>0.31201352767405849</v>
      </c>
      <c r="R1446" s="49"/>
      <c r="S1446" s="49"/>
      <c r="T1446" s="49"/>
    </row>
    <row r="1447" spans="1:20" s="11" customFormat="1" ht="11.1" customHeight="1">
      <c r="A1447" s="29"/>
      <c r="B1447" s="46">
        <v>41655</v>
      </c>
      <c r="C1447" s="11" t="s">
        <v>173</v>
      </c>
      <c r="D1447" s="11" t="s">
        <v>91</v>
      </c>
      <c r="E1447" s="16">
        <f t="shared" ref="E1447:E1452" si="92">min半5列*Q1447</f>
        <v>1.5598707367462999E-3</v>
      </c>
      <c r="I1447" s="11" t="s">
        <v>88</v>
      </c>
      <c r="J1447" s="11" t="s">
        <v>173</v>
      </c>
      <c r="K1447" s="11" t="s">
        <v>91</v>
      </c>
      <c r="L1447" s="11" t="s">
        <v>1051</v>
      </c>
      <c r="M1447" s="8" t="s">
        <v>1505</v>
      </c>
      <c r="N1447" s="8" t="s">
        <v>1340</v>
      </c>
      <c r="O1447" s="21">
        <v>4.9000000000000004</v>
      </c>
      <c r="P1447" s="31" t="s">
        <v>1341</v>
      </c>
      <c r="Q1447" s="15">
        <f t="shared" si="87"/>
        <v>0.31197414734925999</v>
      </c>
      <c r="R1447" s="49"/>
      <c r="S1447" s="49"/>
      <c r="T1447" s="49"/>
    </row>
    <row r="1448" spans="1:20" s="11" customFormat="1" ht="11.1" customHeight="1">
      <c r="A1448" s="29"/>
      <c r="B1448" s="46">
        <v>41655</v>
      </c>
      <c r="C1448" s="11" t="s">
        <v>130</v>
      </c>
      <c r="D1448" s="11" t="s">
        <v>91</v>
      </c>
      <c r="E1448" s="16">
        <f t="shared" si="92"/>
        <v>1.5598707367462999E-3</v>
      </c>
      <c r="I1448" s="11" t="s">
        <v>88</v>
      </c>
      <c r="J1448" s="11" t="s">
        <v>130</v>
      </c>
      <c r="K1448" s="11" t="s">
        <v>91</v>
      </c>
      <c r="L1448" s="11" t="s">
        <v>1052</v>
      </c>
      <c r="M1448" s="8" t="s">
        <v>1469</v>
      </c>
      <c r="N1448" s="8" t="s">
        <v>1340</v>
      </c>
      <c r="O1448" s="21">
        <v>4</v>
      </c>
      <c r="P1448" s="31" t="s">
        <v>1341</v>
      </c>
      <c r="Q1448" s="15">
        <f t="shared" si="87"/>
        <v>0.31197414734925999</v>
      </c>
      <c r="R1448" s="49"/>
      <c r="S1448" s="49"/>
      <c r="T1448" s="49"/>
    </row>
    <row r="1449" spans="1:20" s="11" customFormat="1" ht="11.1" customHeight="1">
      <c r="A1449" s="29"/>
      <c r="B1449" s="46">
        <v>41655</v>
      </c>
      <c r="C1449" s="11" t="s">
        <v>32</v>
      </c>
      <c r="D1449" s="11" t="s">
        <v>91</v>
      </c>
      <c r="E1449" s="16">
        <f t="shared" si="92"/>
        <v>1.5598707367462999E-3</v>
      </c>
      <c r="I1449" s="11" t="s">
        <v>88</v>
      </c>
      <c r="J1449" s="11" t="s">
        <v>32</v>
      </c>
      <c r="K1449" s="11" t="s">
        <v>91</v>
      </c>
      <c r="L1449" s="11" t="s">
        <v>1053</v>
      </c>
      <c r="M1449" s="8" t="s">
        <v>1368</v>
      </c>
      <c r="N1449" s="8" t="s">
        <v>1340</v>
      </c>
      <c r="O1449" s="21">
        <v>4.0999999999999996</v>
      </c>
      <c r="P1449" s="31" t="s">
        <v>1341</v>
      </c>
      <c r="Q1449" s="15">
        <f t="shared" ref="Q1449:Q1512" si="93" xml:space="preserve"> 1* 2.71828 ^ (-(0.69315 / 30.07) * (B1449 - 23198) / 365.25)</f>
        <v>0.31197414734925999</v>
      </c>
      <c r="R1449" s="49"/>
      <c r="S1449" s="49"/>
      <c r="T1449" s="49"/>
    </row>
    <row r="1450" spans="1:20" s="11" customFormat="1" ht="11.1" customHeight="1">
      <c r="A1450" s="29"/>
      <c r="B1450" s="46">
        <v>41656</v>
      </c>
      <c r="C1450" s="11" t="s">
        <v>99</v>
      </c>
      <c r="D1450" s="11" t="s">
        <v>91</v>
      </c>
      <c r="E1450" s="16">
        <f t="shared" si="92"/>
        <v>1.559772295253867E-3</v>
      </c>
      <c r="I1450" s="11" t="s">
        <v>88</v>
      </c>
      <c r="J1450" s="11" t="s">
        <v>99</v>
      </c>
      <c r="K1450" s="11" t="s">
        <v>91</v>
      </c>
      <c r="L1450" s="11" t="s">
        <v>1055</v>
      </c>
      <c r="M1450" s="8" t="s">
        <v>1493</v>
      </c>
      <c r="N1450" s="8" t="s">
        <v>1340</v>
      </c>
      <c r="O1450" s="21">
        <v>4.3</v>
      </c>
      <c r="P1450" s="31" t="s">
        <v>1341</v>
      </c>
      <c r="Q1450" s="15">
        <f t="shared" si="93"/>
        <v>0.3119544590507734</v>
      </c>
      <c r="R1450" s="49"/>
      <c r="S1450" s="49"/>
      <c r="T1450" s="49"/>
    </row>
    <row r="1451" spans="1:20" s="11" customFormat="1" ht="11.1" customHeight="1">
      <c r="A1451" s="29"/>
      <c r="B1451" s="46">
        <v>41656</v>
      </c>
      <c r="C1451" s="11" t="s">
        <v>33</v>
      </c>
      <c r="D1451" s="11" t="s">
        <v>91</v>
      </c>
      <c r="E1451" s="16">
        <f t="shared" si="92"/>
        <v>1.559772295253867E-3</v>
      </c>
      <c r="I1451" s="11" t="s">
        <v>88</v>
      </c>
      <c r="J1451" s="11" t="s">
        <v>33</v>
      </c>
      <c r="K1451" s="11" t="s">
        <v>91</v>
      </c>
      <c r="L1451" s="11" t="s">
        <v>1054</v>
      </c>
      <c r="M1451" s="8" t="s">
        <v>1462</v>
      </c>
      <c r="N1451" s="8" t="s">
        <v>1340</v>
      </c>
      <c r="O1451" s="21">
        <v>4.8</v>
      </c>
      <c r="P1451" s="31" t="s">
        <v>1341</v>
      </c>
      <c r="Q1451" s="15">
        <f t="shared" si="93"/>
        <v>0.3119544590507734</v>
      </c>
      <c r="R1451" s="49"/>
      <c r="S1451" s="49"/>
      <c r="T1451" s="49"/>
    </row>
    <row r="1452" spans="1:20" s="11" customFormat="1" ht="11.1" customHeight="1">
      <c r="A1452" s="29"/>
      <c r="B1452" s="46">
        <v>41656</v>
      </c>
      <c r="C1452" s="11" t="s">
        <v>177</v>
      </c>
      <c r="D1452" s="11" t="s">
        <v>91</v>
      </c>
      <c r="E1452" s="16">
        <f t="shared" si="92"/>
        <v>1.559772295253867E-3</v>
      </c>
      <c r="I1452" s="11" t="s">
        <v>88</v>
      </c>
      <c r="J1452" s="11" t="s">
        <v>177</v>
      </c>
      <c r="K1452" s="11" t="s">
        <v>91</v>
      </c>
      <c r="L1452" s="11" t="s">
        <v>1056</v>
      </c>
      <c r="M1452" s="8" t="s">
        <v>1474</v>
      </c>
      <c r="N1452" s="8" t="s">
        <v>1340</v>
      </c>
      <c r="O1452" s="21">
        <v>3.3</v>
      </c>
      <c r="P1452" s="31" t="s">
        <v>1341</v>
      </c>
      <c r="Q1452" s="15">
        <f t="shared" si="93"/>
        <v>0.3119544590507734</v>
      </c>
      <c r="R1452" s="49"/>
      <c r="S1452" s="49"/>
      <c r="T1452" s="49"/>
    </row>
    <row r="1453" spans="1:20" s="11" customFormat="1" ht="11.1" customHeight="1">
      <c r="A1453" s="29"/>
      <c r="B1453" s="46">
        <v>41659</v>
      </c>
      <c r="C1453" s="11" t="s">
        <v>17</v>
      </c>
      <c r="D1453" s="11" t="s">
        <v>92</v>
      </c>
      <c r="G1453" s="38">
        <f>min半7列*Q1453</f>
        <v>0.4320578677409958</v>
      </c>
      <c r="I1453" s="11" t="s">
        <v>88</v>
      </c>
      <c r="J1453" s="11" t="s">
        <v>17</v>
      </c>
      <c r="K1453" s="11" t="s">
        <v>808</v>
      </c>
      <c r="L1453" s="11" t="s">
        <v>808</v>
      </c>
      <c r="M1453" s="8" t="s">
        <v>1538</v>
      </c>
      <c r="N1453" s="8" t="s">
        <v>1529</v>
      </c>
      <c r="O1453" s="21" t="s">
        <v>1561</v>
      </c>
      <c r="P1453" s="31" t="s">
        <v>1531</v>
      </c>
      <c r="Q1453" s="15">
        <f t="shared" si="93"/>
        <v>0.31189540161002344</v>
      </c>
      <c r="R1453" s="49"/>
      <c r="S1453" s="49"/>
      <c r="T1453" s="49"/>
    </row>
    <row r="1454" spans="1:20" s="11" customFormat="1" ht="11.1" customHeight="1">
      <c r="A1454" s="29"/>
      <c r="B1454" s="46">
        <v>41659</v>
      </c>
      <c r="C1454" s="11" t="s">
        <v>17</v>
      </c>
      <c r="D1454" s="11" t="s">
        <v>92</v>
      </c>
      <c r="G1454" s="38">
        <f>min半7列*Q1454</f>
        <v>0.4320578677409958</v>
      </c>
      <c r="I1454" s="11" t="s">
        <v>88</v>
      </c>
      <c r="J1454" s="11" t="s">
        <v>17</v>
      </c>
      <c r="K1454" s="11" t="s">
        <v>808</v>
      </c>
      <c r="L1454" s="11" t="s">
        <v>808</v>
      </c>
      <c r="M1454" s="8" t="s">
        <v>1538</v>
      </c>
      <c r="N1454" s="8" t="s">
        <v>1529</v>
      </c>
      <c r="O1454" s="21" t="s">
        <v>1544</v>
      </c>
      <c r="P1454" s="31" t="s">
        <v>1531</v>
      </c>
      <c r="Q1454" s="15">
        <f t="shared" si="93"/>
        <v>0.31189540161002344</v>
      </c>
      <c r="R1454" s="49"/>
      <c r="S1454" s="49"/>
      <c r="T1454" s="49"/>
    </row>
    <row r="1455" spans="1:20" s="11" customFormat="1" ht="11.1" customHeight="1">
      <c r="A1455" s="29"/>
      <c r="B1455" s="46">
        <v>41659</v>
      </c>
      <c r="C1455" s="11" t="s">
        <v>59</v>
      </c>
      <c r="D1455" s="11" t="s">
        <v>92</v>
      </c>
      <c r="G1455" s="38">
        <f>min半7列*Q1455</f>
        <v>0.4320578677409958</v>
      </c>
      <c r="I1455" s="11" t="s">
        <v>88</v>
      </c>
      <c r="J1455" s="11" t="s">
        <v>59</v>
      </c>
      <c r="K1455" s="11" t="s">
        <v>1042</v>
      </c>
      <c r="L1455" s="11" t="s">
        <v>1043</v>
      </c>
      <c r="M1455" s="8" t="s">
        <v>1736</v>
      </c>
      <c r="N1455" s="8" t="s">
        <v>1529</v>
      </c>
      <c r="O1455" s="21" t="s">
        <v>1618</v>
      </c>
      <c r="P1455" s="31" t="s">
        <v>1531</v>
      </c>
      <c r="Q1455" s="15">
        <f t="shared" si="93"/>
        <v>0.31189540161002344</v>
      </c>
      <c r="R1455" s="49"/>
      <c r="S1455" s="49"/>
      <c r="T1455" s="49"/>
    </row>
    <row r="1456" spans="1:20" s="11" customFormat="1" ht="11.1" customHeight="1">
      <c r="A1456" s="29"/>
      <c r="B1456" s="46">
        <v>41660</v>
      </c>
      <c r="C1456" s="11" t="s">
        <v>31</v>
      </c>
      <c r="D1456" s="11" t="s">
        <v>91</v>
      </c>
      <c r="E1456" s="16">
        <f t="shared" ref="E1456:E1469" si="94">min半5列*Q1456</f>
        <v>1.5593785914054105E-3</v>
      </c>
      <c r="I1456" s="11" t="s">
        <v>88</v>
      </c>
      <c r="J1456" s="11" t="s">
        <v>31</v>
      </c>
      <c r="K1456" s="11" t="s">
        <v>91</v>
      </c>
      <c r="L1456" s="11" t="s">
        <v>1057</v>
      </c>
      <c r="M1456" s="8" t="s">
        <v>1498</v>
      </c>
      <c r="N1456" s="8" t="s">
        <v>1340</v>
      </c>
      <c r="O1456" s="21">
        <v>4.2</v>
      </c>
      <c r="P1456" s="31" t="s">
        <v>1341</v>
      </c>
      <c r="Q1456" s="15">
        <f t="shared" si="93"/>
        <v>0.31187571828108207</v>
      </c>
      <c r="R1456" s="49"/>
      <c r="S1456" s="49"/>
      <c r="T1456" s="49"/>
    </row>
    <row r="1457" spans="1:20" s="11" customFormat="1" ht="11.1" customHeight="1">
      <c r="A1457" s="29"/>
      <c r="B1457" s="46">
        <v>41660</v>
      </c>
      <c r="C1457" s="11" t="s">
        <v>52</v>
      </c>
      <c r="D1457" s="11" t="s">
        <v>91</v>
      </c>
      <c r="E1457" s="16">
        <f t="shared" si="94"/>
        <v>1.5593785914054105E-3</v>
      </c>
      <c r="I1457" s="11" t="s">
        <v>88</v>
      </c>
      <c r="J1457" s="11" t="s">
        <v>52</v>
      </c>
      <c r="K1457" s="11" t="s">
        <v>91</v>
      </c>
      <c r="L1457" s="11" t="s">
        <v>1058</v>
      </c>
      <c r="M1457" s="8" t="s">
        <v>1363</v>
      </c>
      <c r="N1457" s="8" t="s">
        <v>1340</v>
      </c>
      <c r="O1457" s="21">
        <v>4.5999999999999996</v>
      </c>
      <c r="P1457" s="31" t="s">
        <v>1341</v>
      </c>
      <c r="Q1457" s="15">
        <f t="shared" si="93"/>
        <v>0.31187571828108207</v>
      </c>
      <c r="R1457" s="49"/>
      <c r="S1457" s="49"/>
      <c r="T1457" s="49"/>
    </row>
    <row r="1458" spans="1:20" s="11" customFormat="1" ht="11.1" customHeight="1">
      <c r="A1458" s="29"/>
      <c r="B1458" s="46">
        <v>41660</v>
      </c>
      <c r="C1458" s="11" t="s">
        <v>55</v>
      </c>
      <c r="D1458" s="11" t="s">
        <v>91</v>
      </c>
      <c r="E1458" s="16">
        <f t="shared" si="94"/>
        <v>1.5593785914054105E-3</v>
      </c>
      <c r="I1458" s="11" t="s">
        <v>88</v>
      </c>
      <c r="J1458" s="11" t="s">
        <v>55</v>
      </c>
      <c r="K1458" s="11" t="s">
        <v>91</v>
      </c>
      <c r="L1458" s="11" t="s">
        <v>1059</v>
      </c>
      <c r="M1458" s="8" t="s">
        <v>1456</v>
      </c>
      <c r="N1458" s="8" t="s">
        <v>1340</v>
      </c>
      <c r="O1458" s="21">
        <v>4.5</v>
      </c>
      <c r="P1458" s="31" t="s">
        <v>1341</v>
      </c>
      <c r="Q1458" s="15">
        <f t="shared" si="93"/>
        <v>0.31187571828108207</v>
      </c>
      <c r="R1458" s="49"/>
      <c r="S1458" s="49"/>
      <c r="T1458" s="49"/>
    </row>
    <row r="1459" spans="1:20" s="11" customFormat="1" ht="11.1" customHeight="1">
      <c r="A1459" s="29"/>
      <c r="B1459" s="46">
        <v>41660</v>
      </c>
      <c r="C1459" s="11" t="s">
        <v>53</v>
      </c>
      <c r="D1459" s="11" t="s">
        <v>91</v>
      </c>
      <c r="E1459" s="16">
        <f t="shared" si="94"/>
        <v>1.5593785914054105E-3</v>
      </c>
      <c r="I1459" s="11" t="s">
        <v>88</v>
      </c>
      <c r="J1459" s="11" t="s">
        <v>53</v>
      </c>
      <c r="K1459" s="11" t="s">
        <v>91</v>
      </c>
      <c r="L1459" s="11" t="s">
        <v>1060</v>
      </c>
      <c r="M1459" s="8" t="s">
        <v>1519</v>
      </c>
      <c r="N1459" s="8" t="s">
        <v>1340</v>
      </c>
      <c r="O1459" s="21">
        <v>4.4000000000000004</v>
      </c>
      <c r="P1459" s="31" t="s">
        <v>1341</v>
      </c>
      <c r="Q1459" s="15">
        <f t="shared" si="93"/>
        <v>0.31187571828108207</v>
      </c>
      <c r="R1459" s="49"/>
      <c r="S1459" s="49"/>
      <c r="T1459" s="49"/>
    </row>
    <row r="1460" spans="1:20" s="11" customFormat="1" ht="11.1" customHeight="1">
      <c r="A1460" s="29"/>
      <c r="B1460" s="46">
        <v>41661</v>
      </c>
      <c r="C1460" s="11" t="s">
        <v>177</v>
      </c>
      <c r="D1460" s="11" t="s">
        <v>91</v>
      </c>
      <c r="E1460" s="16">
        <f t="shared" si="94"/>
        <v>1.5592801809716553E-3</v>
      </c>
      <c r="I1460" s="11" t="s">
        <v>88</v>
      </c>
      <c r="J1460" s="11" t="s">
        <v>177</v>
      </c>
      <c r="K1460" s="11" t="s">
        <v>91</v>
      </c>
      <c r="L1460" s="11" t="s">
        <v>1061</v>
      </c>
      <c r="M1460" s="8" t="s">
        <v>1468</v>
      </c>
      <c r="N1460" s="8" t="s">
        <v>1340</v>
      </c>
      <c r="O1460" s="21">
        <v>4.4000000000000004</v>
      </c>
      <c r="P1460" s="31" t="s">
        <v>1341</v>
      </c>
      <c r="Q1460" s="15">
        <f t="shared" si="93"/>
        <v>0.31185603619433105</v>
      </c>
      <c r="R1460" s="49"/>
      <c r="S1460" s="49"/>
      <c r="T1460" s="49"/>
    </row>
    <row r="1461" spans="1:20" s="11" customFormat="1" ht="11.1" customHeight="1">
      <c r="A1461" s="29"/>
      <c r="B1461" s="46">
        <v>41661</v>
      </c>
      <c r="C1461" s="11" t="s">
        <v>54</v>
      </c>
      <c r="D1461" s="11" t="s">
        <v>91</v>
      </c>
      <c r="E1461" s="16">
        <f t="shared" si="94"/>
        <v>1.5592801809716553E-3</v>
      </c>
      <c r="I1461" s="11" t="s">
        <v>88</v>
      </c>
      <c r="J1461" s="11" t="s">
        <v>54</v>
      </c>
      <c r="K1461" s="11" t="s">
        <v>91</v>
      </c>
      <c r="L1461" s="11" t="s">
        <v>1062</v>
      </c>
      <c r="M1461" s="8" t="s">
        <v>1367</v>
      </c>
      <c r="N1461" s="8" t="s">
        <v>1340</v>
      </c>
      <c r="O1461" s="21">
        <v>3.8</v>
      </c>
      <c r="P1461" s="31" t="s">
        <v>1341</v>
      </c>
      <c r="Q1461" s="15">
        <f t="shared" si="93"/>
        <v>0.31185603619433105</v>
      </c>
      <c r="R1461" s="49"/>
      <c r="S1461" s="49"/>
      <c r="T1461" s="49"/>
    </row>
    <row r="1462" spans="1:20" s="11" customFormat="1" ht="11.1" customHeight="1">
      <c r="A1462" s="29"/>
      <c r="B1462" s="46">
        <v>41661</v>
      </c>
      <c r="C1462" s="11" t="s">
        <v>29</v>
      </c>
      <c r="D1462" s="11" t="s">
        <v>91</v>
      </c>
      <c r="E1462" s="16">
        <f t="shared" si="94"/>
        <v>1.5592801809716553E-3</v>
      </c>
      <c r="I1462" s="11" t="s">
        <v>88</v>
      </c>
      <c r="J1462" s="11" t="s">
        <v>29</v>
      </c>
      <c r="K1462" s="11" t="s">
        <v>91</v>
      </c>
      <c r="L1462" s="11" t="s">
        <v>1063</v>
      </c>
      <c r="M1462" s="8" t="s">
        <v>1518</v>
      </c>
      <c r="N1462" s="8" t="s">
        <v>1340</v>
      </c>
      <c r="O1462" s="21">
        <v>4.4000000000000004</v>
      </c>
      <c r="P1462" s="31" t="s">
        <v>1341</v>
      </c>
      <c r="Q1462" s="15">
        <f t="shared" si="93"/>
        <v>0.31185603619433105</v>
      </c>
      <c r="R1462" s="49"/>
      <c r="S1462" s="49"/>
      <c r="T1462" s="49"/>
    </row>
    <row r="1463" spans="1:20" s="11" customFormat="1" ht="11.1" customHeight="1">
      <c r="A1463" s="29"/>
      <c r="B1463" s="46">
        <v>41661</v>
      </c>
      <c r="C1463" s="11" t="s">
        <v>56</v>
      </c>
      <c r="D1463" s="11" t="s">
        <v>91</v>
      </c>
      <c r="E1463" s="16">
        <f t="shared" si="94"/>
        <v>1.5592801809716553E-3</v>
      </c>
      <c r="I1463" s="11" t="s">
        <v>88</v>
      </c>
      <c r="J1463" s="11" t="s">
        <v>56</v>
      </c>
      <c r="K1463" s="11" t="s">
        <v>91</v>
      </c>
      <c r="L1463" s="11" t="s">
        <v>1064</v>
      </c>
      <c r="M1463" s="8" t="s">
        <v>1455</v>
      </c>
      <c r="N1463" s="8" t="s">
        <v>1340</v>
      </c>
      <c r="O1463" s="21">
        <v>4.0999999999999996</v>
      </c>
      <c r="P1463" s="31" t="s">
        <v>1341</v>
      </c>
      <c r="Q1463" s="15">
        <f t="shared" si="93"/>
        <v>0.31185603619433105</v>
      </c>
      <c r="R1463" s="49"/>
      <c r="S1463" s="49"/>
      <c r="T1463" s="49"/>
    </row>
    <row r="1464" spans="1:20" s="11" customFormat="1" ht="11.1" customHeight="1">
      <c r="A1464" s="29"/>
      <c r="B1464" s="46">
        <v>41662</v>
      </c>
      <c r="C1464" s="11" t="s">
        <v>173</v>
      </c>
      <c r="D1464" s="11" t="s">
        <v>91</v>
      </c>
      <c r="E1464" s="16">
        <f t="shared" si="94"/>
        <v>1.5591817767484589E-3</v>
      </c>
      <c r="I1464" s="11" t="s">
        <v>88</v>
      </c>
      <c r="J1464" s="11" t="s">
        <v>173</v>
      </c>
      <c r="K1464" s="11" t="s">
        <v>91</v>
      </c>
      <c r="L1464" s="11" t="s">
        <v>1065</v>
      </c>
      <c r="M1464" s="8" t="s">
        <v>1339</v>
      </c>
      <c r="N1464" s="8" t="s">
        <v>1340</v>
      </c>
      <c r="O1464" s="21">
        <v>4.9000000000000004</v>
      </c>
      <c r="P1464" s="31" t="s">
        <v>1341</v>
      </c>
      <c r="Q1464" s="15">
        <f t="shared" si="93"/>
        <v>0.31183635534969179</v>
      </c>
      <c r="R1464" s="49">
        <v>10</v>
      </c>
      <c r="S1464" s="49">
        <v>50</v>
      </c>
      <c r="T1464" s="49">
        <v>100</v>
      </c>
    </row>
    <row r="1465" spans="1:20" s="11" customFormat="1" ht="11.1" customHeight="1">
      <c r="A1465" s="29"/>
      <c r="B1465" s="46">
        <v>41662</v>
      </c>
      <c r="C1465" s="11" t="s">
        <v>130</v>
      </c>
      <c r="D1465" s="11" t="s">
        <v>91</v>
      </c>
      <c r="E1465" s="16">
        <f t="shared" si="94"/>
        <v>1.5591817767484589E-3</v>
      </c>
      <c r="I1465" s="11" t="s">
        <v>88</v>
      </c>
      <c r="J1465" s="11" t="s">
        <v>130</v>
      </c>
      <c r="K1465" s="11" t="s">
        <v>91</v>
      </c>
      <c r="L1465" s="11" t="s">
        <v>1066</v>
      </c>
      <c r="M1465" s="8" t="s">
        <v>1469</v>
      </c>
      <c r="N1465" s="8" t="s">
        <v>1340</v>
      </c>
      <c r="O1465" s="21">
        <v>4.9000000000000004</v>
      </c>
      <c r="P1465" s="31" t="s">
        <v>1341</v>
      </c>
      <c r="Q1465" s="15">
        <f t="shared" si="93"/>
        <v>0.31183635534969179</v>
      </c>
      <c r="R1465" s="49"/>
      <c r="S1465" s="49"/>
      <c r="T1465" s="49"/>
    </row>
    <row r="1466" spans="1:20" s="11" customFormat="1" ht="11.1" customHeight="1">
      <c r="A1466" s="29"/>
      <c r="B1466" s="46">
        <v>41662</v>
      </c>
      <c r="C1466" s="11" t="s">
        <v>32</v>
      </c>
      <c r="D1466" s="11" t="s">
        <v>91</v>
      </c>
      <c r="E1466" s="16">
        <f t="shared" si="94"/>
        <v>1.5591817767484589E-3</v>
      </c>
      <c r="I1466" s="11" t="s">
        <v>88</v>
      </c>
      <c r="J1466" s="11" t="s">
        <v>32</v>
      </c>
      <c r="K1466" s="11" t="s">
        <v>91</v>
      </c>
      <c r="L1466" s="11" t="s">
        <v>1067</v>
      </c>
      <c r="M1466" s="8" t="s">
        <v>1368</v>
      </c>
      <c r="N1466" s="8" t="s">
        <v>1340</v>
      </c>
      <c r="O1466" s="21">
        <v>4.5999999999999996</v>
      </c>
      <c r="P1466" s="31" t="s">
        <v>1341</v>
      </c>
      <c r="Q1466" s="15">
        <f t="shared" si="93"/>
        <v>0.31183635534969179</v>
      </c>
      <c r="R1466" s="49"/>
      <c r="S1466" s="49"/>
      <c r="T1466" s="49"/>
    </row>
    <row r="1467" spans="1:20" s="11" customFormat="1" ht="11.1" customHeight="1">
      <c r="A1467" s="29"/>
      <c r="B1467" s="46">
        <v>41663</v>
      </c>
      <c r="C1467" s="11" t="s">
        <v>99</v>
      </c>
      <c r="D1467" s="11" t="s">
        <v>91</v>
      </c>
      <c r="E1467" s="16">
        <f t="shared" si="94"/>
        <v>1.5590833787354299E-3</v>
      </c>
      <c r="I1467" s="11" t="s">
        <v>88</v>
      </c>
      <c r="J1467" s="11" t="s">
        <v>99</v>
      </c>
      <c r="K1467" s="11" t="s">
        <v>91</v>
      </c>
      <c r="L1467" s="11" t="s">
        <v>1069</v>
      </c>
      <c r="M1467" s="8" t="s">
        <v>1493</v>
      </c>
      <c r="N1467" s="8" t="s">
        <v>1340</v>
      </c>
      <c r="O1467" s="21">
        <v>4.4000000000000004</v>
      </c>
      <c r="P1467" s="31" t="s">
        <v>1341</v>
      </c>
      <c r="Q1467" s="15">
        <f t="shared" si="93"/>
        <v>0.31181667574708599</v>
      </c>
      <c r="R1467" s="49"/>
      <c r="S1467" s="49"/>
      <c r="T1467" s="49"/>
    </row>
    <row r="1468" spans="1:20" s="11" customFormat="1" ht="11.1" customHeight="1">
      <c r="A1468" s="29"/>
      <c r="B1468" s="46">
        <v>41663</v>
      </c>
      <c r="C1468" s="11" t="s">
        <v>33</v>
      </c>
      <c r="D1468" s="11" t="s">
        <v>91</v>
      </c>
      <c r="E1468" s="16">
        <f t="shared" si="94"/>
        <v>1.5590833787354299E-3</v>
      </c>
      <c r="I1468" s="11" t="s">
        <v>88</v>
      </c>
      <c r="J1468" s="11" t="s">
        <v>33</v>
      </c>
      <c r="K1468" s="11" t="s">
        <v>91</v>
      </c>
      <c r="L1468" s="11" t="s">
        <v>1068</v>
      </c>
      <c r="M1468" s="8" t="s">
        <v>1462</v>
      </c>
      <c r="N1468" s="8" t="s">
        <v>1340</v>
      </c>
      <c r="O1468" s="21">
        <v>4.5</v>
      </c>
      <c r="P1468" s="31" t="s">
        <v>1341</v>
      </c>
      <c r="Q1468" s="15">
        <f t="shared" si="93"/>
        <v>0.31181667574708599</v>
      </c>
      <c r="R1468" s="49"/>
      <c r="S1468" s="49"/>
      <c r="T1468" s="49"/>
    </row>
    <row r="1469" spans="1:20" s="11" customFormat="1" ht="11.1" customHeight="1">
      <c r="A1469" s="29"/>
      <c r="B1469" s="46">
        <v>41663</v>
      </c>
      <c r="C1469" s="11" t="s">
        <v>177</v>
      </c>
      <c r="D1469" s="11" t="s">
        <v>91</v>
      </c>
      <c r="E1469" s="16">
        <f t="shared" si="94"/>
        <v>1.5590833787354299E-3</v>
      </c>
      <c r="I1469" s="11" t="s">
        <v>88</v>
      </c>
      <c r="J1469" s="11" t="s">
        <v>177</v>
      </c>
      <c r="K1469" s="11" t="s">
        <v>91</v>
      </c>
      <c r="L1469" s="11" t="s">
        <v>1070</v>
      </c>
      <c r="M1469" s="8" t="s">
        <v>1474</v>
      </c>
      <c r="N1469" s="8" t="s">
        <v>1340</v>
      </c>
      <c r="O1469" s="21">
        <v>4.5999999999999996</v>
      </c>
      <c r="P1469" s="31" t="s">
        <v>1341</v>
      </c>
      <c r="Q1469" s="15">
        <f t="shared" si="93"/>
        <v>0.31181667574708599</v>
      </c>
      <c r="R1469" s="49"/>
      <c r="S1469" s="49"/>
      <c r="T1469" s="49"/>
    </row>
    <row r="1470" spans="1:20" s="11" customFormat="1" ht="11.1" customHeight="1">
      <c r="A1470" s="29"/>
      <c r="B1470" s="46">
        <v>41663</v>
      </c>
      <c r="C1470" s="11" t="s">
        <v>60</v>
      </c>
      <c r="D1470" s="11" t="s">
        <v>92</v>
      </c>
      <c r="G1470" s="38">
        <f>min半7列*Q1470</f>
        <v>0.43194881153721326</v>
      </c>
      <c r="I1470" s="11" t="s">
        <v>88</v>
      </c>
      <c r="J1470" s="11" t="s">
        <v>60</v>
      </c>
      <c r="K1470" s="11" t="s">
        <v>15</v>
      </c>
      <c r="L1470" s="11" t="s">
        <v>1026</v>
      </c>
      <c r="M1470" s="8" t="s">
        <v>1879</v>
      </c>
      <c r="N1470" s="8" t="s">
        <v>1529</v>
      </c>
      <c r="O1470" s="21" t="s">
        <v>1881</v>
      </c>
      <c r="P1470" s="31" t="s">
        <v>1531</v>
      </c>
      <c r="Q1470" s="15">
        <f t="shared" si="93"/>
        <v>0.31181667574708599</v>
      </c>
      <c r="R1470" s="49"/>
      <c r="S1470" s="49"/>
      <c r="T1470" s="49"/>
    </row>
    <row r="1471" spans="1:20" s="11" customFormat="1" ht="11.1" customHeight="1">
      <c r="A1471" s="29"/>
      <c r="B1471" s="46">
        <v>41663</v>
      </c>
      <c r="C1471" s="11" t="s">
        <v>60</v>
      </c>
      <c r="D1471" s="11" t="s">
        <v>92</v>
      </c>
      <c r="G1471" s="38">
        <f>min半7列*Q1471</f>
        <v>0.43194881153721326</v>
      </c>
      <c r="I1471" s="11" t="s">
        <v>88</v>
      </c>
      <c r="J1471" s="11" t="s">
        <v>60</v>
      </c>
      <c r="K1471" s="11" t="s">
        <v>810</v>
      </c>
      <c r="L1471" s="11" t="s">
        <v>340</v>
      </c>
      <c r="M1471" s="8" t="s">
        <v>1879</v>
      </c>
      <c r="N1471" s="8" t="s">
        <v>1529</v>
      </c>
      <c r="O1471" s="21" t="s">
        <v>1931</v>
      </c>
      <c r="P1471" s="31" t="s">
        <v>1531</v>
      </c>
      <c r="Q1471" s="15">
        <f t="shared" si="93"/>
        <v>0.31181667574708599</v>
      </c>
      <c r="R1471" s="49"/>
      <c r="S1471" s="49"/>
      <c r="T1471" s="49"/>
    </row>
    <row r="1472" spans="1:20" s="11" customFormat="1" ht="11.1" customHeight="1">
      <c r="A1472" s="29"/>
      <c r="B1472" s="46">
        <v>41663</v>
      </c>
      <c r="C1472" s="11" t="s">
        <v>13</v>
      </c>
      <c r="D1472" s="11" t="s">
        <v>92</v>
      </c>
      <c r="G1472" s="38">
        <f>min半7列*Q1472</f>
        <v>0.43194881153721326</v>
      </c>
      <c r="I1472" s="11" t="s">
        <v>88</v>
      </c>
      <c r="J1472" s="11" t="s">
        <v>13</v>
      </c>
      <c r="K1472" s="11" t="s">
        <v>810</v>
      </c>
      <c r="L1472" s="11" t="s">
        <v>340</v>
      </c>
      <c r="M1472" s="8" t="s">
        <v>1534</v>
      </c>
      <c r="N1472" s="8" t="s">
        <v>1529</v>
      </c>
      <c r="O1472" s="21" t="s">
        <v>2022</v>
      </c>
      <c r="P1472" s="31" t="s">
        <v>1531</v>
      </c>
      <c r="Q1472" s="15">
        <f t="shared" si="93"/>
        <v>0.31181667574708599</v>
      </c>
      <c r="R1472" s="49"/>
      <c r="S1472" s="49"/>
      <c r="T1472" s="49"/>
    </row>
    <row r="1473" spans="1:20" s="11" customFormat="1" ht="11.1" customHeight="1">
      <c r="A1473" s="29"/>
      <c r="B1473" s="46">
        <v>41666</v>
      </c>
      <c r="C1473" s="11" t="s">
        <v>179</v>
      </c>
      <c r="D1473" s="11" t="s">
        <v>91</v>
      </c>
      <c r="E1473" s="16">
        <f t="shared" ref="E1473:E1486" si="95">min半5列*Q1473</f>
        <v>1.5587882219534309E-3</v>
      </c>
      <c r="I1473" s="11" t="s">
        <v>88</v>
      </c>
      <c r="J1473" s="11" t="s">
        <v>179</v>
      </c>
      <c r="K1473" s="11" t="s">
        <v>91</v>
      </c>
      <c r="L1473" s="11" t="s">
        <v>1071</v>
      </c>
      <c r="M1473" s="8" t="s">
        <v>1498</v>
      </c>
      <c r="N1473" s="8" t="s">
        <v>1340</v>
      </c>
      <c r="O1473" s="21">
        <v>4.8</v>
      </c>
      <c r="P1473" s="31" t="s">
        <v>1341</v>
      </c>
      <c r="Q1473" s="15">
        <f t="shared" si="93"/>
        <v>0.31175764439068615</v>
      </c>
      <c r="R1473" s="49"/>
      <c r="S1473" s="49"/>
      <c r="T1473" s="49"/>
    </row>
    <row r="1474" spans="1:20" s="11" customFormat="1" ht="11.1" customHeight="1">
      <c r="A1474" s="29"/>
      <c r="B1474" s="46">
        <v>41666</v>
      </c>
      <c r="C1474" s="11" t="s">
        <v>52</v>
      </c>
      <c r="D1474" s="11" t="s">
        <v>91</v>
      </c>
      <c r="E1474" s="16">
        <f t="shared" si="95"/>
        <v>1.5587882219534309E-3</v>
      </c>
      <c r="I1474" s="11" t="s">
        <v>88</v>
      </c>
      <c r="J1474" s="11" t="s">
        <v>52</v>
      </c>
      <c r="K1474" s="11" t="s">
        <v>91</v>
      </c>
      <c r="L1474" s="11" t="s">
        <v>1072</v>
      </c>
      <c r="M1474" s="8" t="s">
        <v>1363</v>
      </c>
      <c r="N1474" s="8" t="s">
        <v>1340</v>
      </c>
      <c r="O1474" s="21">
        <v>4.3</v>
      </c>
      <c r="P1474" s="31" t="s">
        <v>1341</v>
      </c>
      <c r="Q1474" s="15">
        <f t="shared" si="93"/>
        <v>0.31175764439068615</v>
      </c>
      <c r="R1474" s="49"/>
      <c r="S1474" s="49"/>
      <c r="T1474" s="49"/>
    </row>
    <row r="1475" spans="1:20" s="11" customFormat="1" ht="11.1" customHeight="1">
      <c r="A1475" s="29"/>
      <c r="B1475" s="46">
        <v>41666</v>
      </c>
      <c r="C1475" s="11" t="s">
        <v>55</v>
      </c>
      <c r="D1475" s="11" t="s">
        <v>91</v>
      </c>
      <c r="E1475" s="16">
        <f t="shared" si="95"/>
        <v>1.5587882219534309E-3</v>
      </c>
      <c r="I1475" s="11" t="s">
        <v>88</v>
      </c>
      <c r="J1475" s="11" t="s">
        <v>55</v>
      </c>
      <c r="K1475" s="11" t="s">
        <v>91</v>
      </c>
      <c r="L1475" s="11" t="s">
        <v>1073</v>
      </c>
      <c r="M1475" s="8" t="s">
        <v>1456</v>
      </c>
      <c r="N1475" s="8" t="s">
        <v>1340</v>
      </c>
      <c r="O1475" s="21">
        <v>4.5999999999999996</v>
      </c>
      <c r="P1475" s="31" t="s">
        <v>1341</v>
      </c>
      <c r="Q1475" s="15">
        <f t="shared" si="93"/>
        <v>0.31175764439068615</v>
      </c>
      <c r="R1475" s="49"/>
      <c r="S1475" s="49"/>
      <c r="T1475" s="49"/>
    </row>
    <row r="1476" spans="1:20" s="11" customFormat="1" ht="11.1" customHeight="1">
      <c r="A1476" s="29"/>
      <c r="B1476" s="46">
        <v>41666</v>
      </c>
      <c r="C1476" s="11" t="s">
        <v>53</v>
      </c>
      <c r="D1476" s="11" t="s">
        <v>91</v>
      </c>
      <c r="E1476" s="16">
        <f t="shared" si="95"/>
        <v>1.5587882219534309E-3</v>
      </c>
      <c r="I1476" s="11" t="s">
        <v>88</v>
      </c>
      <c r="J1476" s="11" t="s">
        <v>53</v>
      </c>
      <c r="K1476" s="11" t="s">
        <v>91</v>
      </c>
      <c r="L1476" s="11" t="s">
        <v>1074</v>
      </c>
      <c r="M1476" s="8" t="s">
        <v>1482</v>
      </c>
      <c r="N1476" s="8" t="s">
        <v>1340</v>
      </c>
      <c r="O1476" s="21">
        <v>4.0999999999999996</v>
      </c>
      <c r="P1476" s="31" t="s">
        <v>1341</v>
      </c>
      <c r="Q1476" s="15">
        <f t="shared" si="93"/>
        <v>0.31175764439068615</v>
      </c>
      <c r="R1476" s="49"/>
      <c r="S1476" s="49"/>
      <c r="T1476" s="49"/>
    </row>
    <row r="1477" spans="1:20" s="11" customFormat="1" ht="11.1" customHeight="1">
      <c r="A1477" s="29"/>
      <c r="B1477" s="46">
        <v>41667</v>
      </c>
      <c r="C1477" s="11" t="s">
        <v>174</v>
      </c>
      <c r="D1477" s="11" t="s">
        <v>91</v>
      </c>
      <c r="E1477" s="16">
        <f t="shared" si="95"/>
        <v>1.5586898487771534E-3</v>
      </c>
      <c r="I1477" s="11" t="s">
        <v>88</v>
      </c>
      <c r="J1477" s="11" t="s">
        <v>174</v>
      </c>
      <c r="K1477" s="11" t="s">
        <v>91</v>
      </c>
      <c r="L1477" s="11" t="s">
        <v>1075</v>
      </c>
      <c r="M1477" s="8" t="s">
        <v>1468</v>
      </c>
      <c r="N1477" s="8" t="s">
        <v>1340</v>
      </c>
      <c r="O1477" s="21">
        <v>5</v>
      </c>
      <c r="P1477" s="31" t="s">
        <v>1341</v>
      </c>
      <c r="Q1477" s="15">
        <f t="shared" si="93"/>
        <v>0.31173796975543067</v>
      </c>
      <c r="R1477" s="49"/>
      <c r="S1477" s="49"/>
      <c r="T1477" s="49"/>
    </row>
    <row r="1478" spans="1:20" s="11" customFormat="1" ht="11.1" customHeight="1">
      <c r="A1478" s="29"/>
      <c r="B1478" s="46">
        <v>41667</v>
      </c>
      <c r="C1478" s="11" t="s">
        <v>130</v>
      </c>
      <c r="D1478" s="11" t="s">
        <v>91</v>
      </c>
      <c r="E1478" s="16">
        <f t="shared" si="95"/>
        <v>1.5586898487771534E-3</v>
      </c>
      <c r="I1478" s="11" t="s">
        <v>88</v>
      </c>
      <c r="J1478" s="11" t="s">
        <v>130</v>
      </c>
      <c r="K1478" s="11" t="s">
        <v>91</v>
      </c>
      <c r="L1478" s="11" t="s">
        <v>1076</v>
      </c>
      <c r="M1478" s="8" t="s">
        <v>1469</v>
      </c>
      <c r="N1478" s="8" t="s">
        <v>1340</v>
      </c>
      <c r="O1478" s="21">
        <v>4.5</v>
      </c>
      <c r="P1478" s="31" t="s">
        <v>1341</v>
      </c>
      <c r="Q1478" s="15">
        <f t="shared" si="93"/>
        <v>0.31173796975543067</v>
      </c>
      <c r="R1478" s="49"/>
      <c r="S1478" s="49"/>
      <c r="T1478" s="49"/>
    </row>
    <row r="1479" spans="1:20" s="11" customFormat="1" ht="11.1" customHeight="1">
      <c r="A1479" s="29"/>
      <c r="B1479" s="46">
        <v>41667</v>
      </c>
      <c r="C1479" s="11" t="s">
        <v>54</v>
      </c>
      <c r="D1479" s="11" t="s">
        <v>91</v>
      </c>
      <c r="E1479" s="16">
        <f t="shared" si="95"/>
        <v>1.5586898487771534E-3</v>
      </c>
      <c r="I1479" s="11" t="s">
        <v>88</v>
      </c>
      <c r="J1479" s="11" t="s">
        <v>54</v>
      </c>
      <c r="K1479" s="11" t="s">
        <v>91</v>
      </c>
      <c r="L1479" s="11" t="s">
        <v>1077</v>
      </c>
      <c r="M1479" s="8" t="s">
        <v>1367</v>
      </c>
      <c r="N1479" s="8" t="s">
        <v>1340</v>
      </c>
      <c r="O1479" s="21">
        <v>4.2</v>
      </c>
      <c r="P1479" s="31" t="s">
        <v>1341</v>
      </c>
      <c r="Q1479" s="15">
        <f t="shared" si="93"/>
        <v>0.31173796975543067</v>
      </c>
      <c r="R1479" s="49"/>
      <c r="S1479" s="49"/>
      <c r="T1479" s="49"/>
    </row>
    <row r="1480" spans="1:20" s="11" customFormat="1" ht="11.1" customHeight="1">
      <c r="A1480" s="29"/>
      <c r="B1480" s="46">
        <v>41667</v>
      </c>
      <c r="C1480" s="11" t="s">
        <v>29</v>
      </c>
      <c r="D1480" s="11" t="s">
        <v>91</v>
      </c>
      <c r="E1480" s="16">
        <f t="shared" si="95"/>
        <v>1.5586898487771534E-3</v>
      </c>
      <c r="I1480" s="11" t="s">
        <v>88</v>
      </c>
      <c r="J1480" s="11" t="s">
        <v>29</v>
      </c>
      <c r="K1480" s="11" t="s">
        <v>91</v>
      </c>
      <c r="L1480" s="11" t="s">
        <v>1078</v>
      </c>
      <c r="M1480" s="8" t="s">
        <v>1497</v>
      </c>
      <c r="N1480" s="8" t="s">
        <v>1340</v>
      </c>
      <c r="O1480" s="21">
        <v>4</v>
      </c>
      <c r="P1480" s="31" t="s">
        <v>1341</v>
      </c>
      <c r="Q1480" s="15">
        <f t="shared" si="93"/>
        <v>0.31173796975543067</v>
      </c>
      <c r="R1480" s="49"/>
      <c r="S1480" s="49"/>
      <c r="T1480" s="49"/>
    </row>
    <row r="1481" spans="1:20" s="11" customFormat="1" ht="11.1" customHeight="1">
      <c r="A1481" s="29"/>
      <c r="B1481" s="46">
        <v>41667</v>
      </c>
      <c r="C1481" s="11" t="s">
        <v>56</v>
      </c>
      <c r="D1481" s="11" t="s">
        <v>91</v>
      </c>
      <c r="E1481" s="16">
        <f t="shared" si="95"/>
        <v>1.5586898487771534E-3</v>
      </c>
      <c r="I1481" s="11" t="s">
        <v>88</v>
      </c>
      <c r="J1481" s="11" t="s">
        <v>56</v>
      </c>
      <c r="K1481" s="11" t="s">
        <v>91</v>
      </c>
      <c r="L1481" s="11" t="s">
        <v>1079</v>
      </c>
      <c r="M1481" s="8" t="s">
        <v>1455</v>
      </c>
      <c r="N1481" s="8" t="s">
        <v>1340</v>
      </c>
      <c r="O1481" s="21">
        <v>4.2</v>
      </c>
      <c r="P1481" s="31" t="s">
        <v>1341</v>
      </c>
      <c r="Q1481" s="15">
        <f t="shared" si="93"/>
        <v>0.31173796975543067</v>
      </c>
      <c r="R1481" s="49"/>
      <c r="S1481" s="49"/>
      <c r="T1481" s="49"/>
    </row>
    <row r="1482" spans="1:20" s="11" customFormat="1" ht="11.1" customHeight="1">
      <c r="A1482" s="29"/>
      <c r="B1482" s="46">
        <v>41668</v>
      </c>
      <c r="C1482" s="11" t="s">
        <v>173</v>
      </c>
      <c r="D1482" s="11" t="s">
        <v>91</v>
      </c>
      <c r="E1482" s="16">
        <f t="shared" si="95"/>
        <v>1.558591481809084E-3</v>
      </c>
      <c r="I1482" s="11" t="s">
        <v>88</v>
      </c>
      <c r="J1482" s="11" t="s">
        <v>173</v>
      </c>
      <c r="K1482" s="11" t="s">
        <v>91</v>
      </c>
      <c r="L1482" s="11" t="s">
        <v>1080</v>
      </c>
      <c r="M1482" s="8" t="s">
        <v>1339</v>
      </c>
      <c r="N1482" s="8" t="s">
        <v>1340</v>
      </c>
      <c r="O1482" s="21">
        <v>4.5999999999999996</v>
      </c>
      <c r="P1482" s="31" t="s">
        <v>1341</v>
      </c>
      <c r="Q1482" s="15">
        <f t="shared" si="93"/>
        <v>0.3117182963618168</v>
      </c>
      <c r="R1482" s="49"/>
      <c r="S1482" s="49"/>
      <c r="T1482" s="49"/>
    </row>
    <row r="1483" spans="1:20" s="11" customFormat="1" ht="11.1" customHeight="1">
      <c r="A1483" s="29"/>
      <c r="B1483" s="46">
        <v>41668</v>
      </c>
      <c r="C1483" s="11" t="s">
        <v>32</v>
      </c>
      <c r="D1483" s="11" t="s">
        <v>91</v>
      </c>
      <c r="E1483" s="16">
        <f t="shared" si="95"/>
        <v>1.558591481809084E-3</v>
      </c>
      <c r="I1483" s="11" t="s">
        <v>88</v>
      </c>
      <c r="J1483" s="11" t="s">
        <v>32</v>
      </c>
      <c r="K1483" s="11" t="s">
        <v>91</v>
      </c>
      <c r="L1483" s="11" t="s">
        <v>1081</v>
      </c>
      <c r="M1483" s="8" t="s">
        <v>1368</v>
      </c>
      <c r="N1483" s="8" t="s">
        <v>1340</v>
      </c>
      <c r="O1483" s="21">
        <v>4.2</v>
      </c>
      <c r="P1483" s="31" t="s">
        <v>1341</v>
      </c>
      <c r="Q1483" s="15">
        <f t="shared" si="93"/>
        <v>0.3117182963618168</v>
      </c>
      <c r="R1483" s="49"/>
      <c r="S1483" s="49"/>
      <c r="T1483" s="49"/>
    </row>
    <row r="1484" spans="1:20" s="11" customFormat="1" ht="11.1" customHeight="1">
      <c r="A1484" s="29"/>
      <c r="B1484" s="46">
        <v>41669</v>
      </c>
      <c r="C1484" s="11" t="s">
        <v>33</v>
      </c>
      <c r="D1484" s="11" t="s">
        <v>91</v>
      </c>
      <c r="E1484" s="16">
        <f t="shared" si="95"/>
        <v>1.5584931210488313E-3</v>
      </c>
      <c r="I1484" s="11" t="s">
        <v>88</v>
      </c>
      <c r="J1484" s="11" t="s">
        <v>33</v>
      </c>
      <c r="K1484" s="11" t="s">
        <v>91</v>
      </c>
      <c r="L1484" s="11" t="s">
        <v>1082</v>
      </c>
      <c r="M1484" s="8" t="s">
        <v>1462</v>
      </c>
      <c r="N1484" s="8" t="s">
        <v>1340</v>
      </c>
      <c r="O1484" s="21">
        <v>4.2</v>
      </c>
      <c r="P1484" s="31" t="s">
        <v>1341</v>
      </c>
      <c r="Q1484" s="15">
        <f t="shared" si="93"/>
        <v>0.31169862420976624</v>
      </c>
      <c r="R1484" s="49"/>
      <c r="S1484" s="49"/>
      <c r="T1484" s="49"/>
    </row>
    <row r="1485" spans="1:20" s="11" customFormat="1" ht="11.1" customHeight="1">
      <c r="A1485" s="29"/>
      <c r="B1485" s="46">
        <v>41669</v>
      </c>
      <c r="C1485" s="11" t="s">
        <v>99</v>
      </c>
      <c r="D1485" s="11" t="s">
        <v>91</v>
      </c>
      <c r="E1485" s="16">
        <f t="shared" si="95"/>
        <v>1.5584931210488313E-3</v>
      </c>
      <c r="I1485" s="11" t="s">
        <v>88</v>
      </c>
      <c r="J1485" s="11" t="s">
        <v>99</v>
      </c>
      <c r="K1485" s="11" t="s">
        <v>91</v>
      </c>
      <c r="L1485" s="11" t="s">
        <v>1083</v>
      </c>
      <c r="M1485" s="8" t="s">
        <v>1493</v>
      </c>
      <c r="N1485" s="8" t="s">
        <v>1340</v>
      </c>
      <c r="O1485" s="21">
        <v>3.3</v>
      </c>
      <c r="P1485" s="31" t="s">
        <v>1341</v>
      </c>
      <c r="Q1485" s="15">
        <f t="shared" si="93"/>
        <v>0.31169862420976624</v>
      </c>
      <c r="R1485" s="49"/>
      <c r="S1485" s="49"/>
      <c r="T1485" s="49"/>
    </row>
    <row r="1486" spans="1:20" s="11" customFormat="1" ht="11.1" customHeight="1">
      <c r="A1486" s="29"/>
      <c r="B1486" s="46">
        <v>41669</v>
      </c>
      <c r="C1486" s="11" t="s">
        <v>177</v>
      </c>
      <c r="D1486" s="11" t="s">
        <v>91</v>
      </c>
      <c r="E1486" s="16">
        <f t="shared" si="95"/>
        <v>1.5584931210488313E-3</v>
      </c>
      <c r="I1486" s="11" t="s">
        <v>88</v>
      </c>
      <c r="J1486" s="11" t="s">
        <v>177</v>
      </c>
      <c r="K1486" s="11" t="s">
        <v>91</v>
      </c>
      <c r="L1486" s="11" t="s">
        <v>1084</v>
      </c>
      <c r="M1486" s="8" t="s">
        <v>1474</v>
      </c>
      <c r="N1486" s="8" t="s">
        <v>1340</v>
      </c>
      <c r="O1486" s="21">
        <v>4.9000000000000004</v>
      </c>
      <c r="P1486" s="31" t="s">
        <v>1341</v>
      </c>
      <c r="Q1486" s="15">
        <f t="shared" si="93"/>
        <v>0.31169862420976624</v>
      </c>
      <c r="R1486" s="49"/>
      <c r="S1486" s="49"/>
      <c r="T1486" s="49"/>
    </row>
    <row r="1487" spans="1:20" s="11" customFormat="1" ht="11.1" customHeight="1">
      <c r="A1487" s="29"/>
      <c r="B1487" s="46">
        <v>41673</v>
      </c>
      <c r="C1487" s="11" t="s">
        <v>59</v>
      </c>
      <c r="D1487" s="11" t="s">
        <v>92</v>
      </c>
      <c r="G1487" s="38">
        <f t="shared" ref="G1487:G1523" si="96">min半7列*Q1487</f>
        <v>0.43167629144316982</v>
      </c>
      <c r="I1487" s="11" t="s">
        <v>88</v>
      </c>
      <c r="J1487" s="11" t="s">
        <v>59</v>
      </c>
      <c r="K1487" s="11" t="s">
        <v>1042</v>
      </c>
      <c r="L1487" s="11" t="s">
        <v>1043</v>
      </c>
      <c r="M1487" s="8" t="s">
        <v>1736</v>
      </c>
      <c r="N1487" s="8" t="s">
        <v>1529</v>
      </c>
      <c r="O1487" s="21" t="s">
        <v>1605</v>
      </c>
      <c r="P1487" s="31" t="s">
        <v>1531</v>
      </c>
      <c r="Q1487" s="15">
        <f t="shared" si="93"/>
        <v>0.31161994801562981</v>
      </c>
      <c r="R1487" s="49"/>
      <c r="S1487" s="49"/>
      <c r="T1487" s="49"/>
    </row>
    <row r="1488" spans="1:20" s="11" customFormat="1" ht="11.1" customHeight="1">
      <c r="A1488" s="29"/>
      <c r="B1488" s="46">
        <v>41674</v>
      </c>
      <c r="C1488" s="11" t="s">
        <v>19</v>
      </c>
      <c r="D1488" s="11" t="s">
        <v>92</v>
      </c>
      <c r="G1488" s="38">
        <f t="shared" si="96"/>
        <v>0.4316490488919914</v>
      </c>
      <c r="I1488" s="11" t="s">
        <v>88</v>
      </c>
      <c r="J1488" s="11" t="s">
        <v>19</v>
      </c>
      <c r="K1488" s="11" t="s">
        <v>808</v>
      </c>
      <c r="L1488" s="11" t="s">
        <v>808</v>
      </c>
      <c r="M1488" s="8" t="s">
        <v>1562</v>
      </c>
      <c r="N1488" s="8" t="s">
        <v>1529</v>
      </c>
      <c r="O1488" s="21" t="s">
        <v>1563</v>
      </c>
      <c r="P1488" s="31" t="s">
        <v>1531</v>
      </c>
      <c r="Q1488" s="15">
        <f t="shared" si="93"/>
        <v>0.31160028207022045</v>
      </c>
      <c r="R1488" s="49"/>
      <c r="S1488" s="49"/>
      <c r="T1488" s="49"/>
    </row>
    <row r="1489" spans="1:20" s="11" customFormat="1" ht="11.1" customHeight="1">
      <c r="A1489" s="29"/>
      <c r="B1489" s="46">
        <v>41674</v>
      </c>
      <c r="C1489" s="11" t="s">
        <v>19</v>
      </c>
      <c r="D1489" s="11" t="s">
        <v>92</v>
      </c>
      <c r="G1489" s="38">
        <f t="shared" si="96"/>
        <v>0.4316490488919914</v>
      </c>
      <c r="I1489" s="11" t="s">
        <v>88</v>
      </c>
      <c r="J1489" s="11" t="s">
        <v>19</v>
      </c>
      <c r="K1489" s="11" t="s">
        <v>84</v>
      </c>
      <c r="L1489" s="11" t="s">
        <v>917</v>
      </c>
      <c r="M1489" s="8" t="s">
        <v>1562</v>
      </c>
      <c r="N1489" s="8" t="s">
        <v>1529</v>
      </c>
      <c r="O1489" s="21" t="s">
        <v>1798</v>
      </c>
      <c r="P1489" s="31" t="s">
        <v>1531</v>
      </c>
      <c r="Q1489" s="15">
        <f t="shared" si="93"/>
        <v>0.31160028207022045</v>
      </c>
      <c r="R1489" s="49"/>
      <c r="S1489" s="49"/>
      <c r="T1489" s="49"/>
    </row>
    <row r="1490" spans="1:20" s="11" customFormat="1" ht="11.1" customHeight="1">
      <c r="A1490" s="29"/>
      <c r="B1490" s="46">
        <v>41680</v>
      </c>
      <c r="C1490" s="11" t="s">
        <v>13</v>
      </c>
      <c r="D1490" s="11" t="s">
        <v>92</v>
      </c>
      <c r="G1490" s="38">
        <f t="shared" si="96"/>
        <v>0.43148562968523391</v>
      </c>
      <c r="I1490" s="11" t="s">
        <v>88</v>
      </c>
      <c r="J1490" s="11" t="s">
        <v>13</v>
      </c>
      <c r="K1490" s="11" t="s">
        <v>808</v>
      </c>
      <c r="L1490" s="11" t="s">
        <v>808</v>
      </c>
      <c r="M1490" s="8" t="s">
        <v>1534</v>
      </c>
      <c r="N1490" s="8" t="s">
        <v>1529</v>
      </c>
      <c r="O1490" s="21" t="s">
        <v>1564</v>
      </c>
      <c r="P1490" s="31" t="s">
        <v>1531</v>
      </c>
      <c r="Q1490" s="15">
        <f t="shared" si="93"/>
        <v>0.31148231245798097</v>
      </c>
      <c r="R1490" s="49"/>
      <c r="S1490" s="49"/>
      <c r="T1490" s="49"/>
    </row>
    <row r="1491" spans="1:20" s="11" customFormat="1" ht="11.1" customHeight="1">
      <c r="A1491" s="29"/>
      <c r="B1491" s="46">
        <v>41680</v>
      </c>
      <c r="C1491" s="11" t="s">
        <v>13</v>
      </c>
      <c r="D1491" s="11" t="s">
        <v>92</v>
      </c>
      <c r="G1491" s="38">
        <f t="shared" si="96"/>
        <v>0.43148562968523391</v>
      </c>
      <c r="I1491" s="11" t="s">
        <v>88</v>
      </c>
      <c r="J1491" s="11" t="s">
        <v>13</v>
      </c>
      <c r="K1491" s="11" t="s">
        <v>808</v>
      </c>
      <c r="L1491" s="11" t="s">
        <v>808</v>
      </c>
      <c r="M1491" s="8" t="s">
        <v>1534</v>
      </c>
      <c r="N1491" s="8" t="s">
        <v>1529</v>
      </c>
      <c r="O1491" s="21" t="s">
        <v>1565</v>
      </c>
      <c r="P1491" s="31" t="s">
        <v>1531</v>
      </c>
      <c r="Q1491" s="15">
        <f t="shared" si="93"/>
        <v>0.31148231245798097</v>
      </c>
      <c r="R1491" s="49"/>
      <c r="S1491" s="49"/>
      <c r="T1491" s="49"/>
    </row>
    <row r="1492" spans="1:20" s="11" customFormat="1" ht="11.1" customHeight="1">
      <c r="A1492" s="29"/>
      <c r="B1492" s="46">
        <v>41687</v>
      </c>
      <c r="C1492" s="11" t="s">
        <v>13</v>
      </c>
      <c r="D1492" s="11" t="s">
        <v>92</v>
      </c>
      <c r="G1492" s="38">
        <f t="shared" si="96"/>
        <v>0.43129505213832992</v>
      </c>
      <c r="I1492" s="11" t="s">
        <v>88</v>
      </c>
      <c r="J1492" s="11" t="s">
        <v>13</v>
      </c>
      <c r="K1492" s="11" t="s">
        <v>84</v>
      </c>
      <c r="L1492" s="11" t="s">
        <v>917</v>
      </c>
      <c r="M1492" s="8" t="s">
        <v>1534</v>
      </c>
      <c r="N1492" s="8" t="s">
        <v>1529</v>
      </c>
      <c r="O1492" s="21" t="s">
        <v>1595</v>
      </c>
      <c r="P1492" s="31" t="s">
        <v>1531</v>
      </c>
      <c r="Q1492" s="15">
        <f t="shared" si="93"/>
        <v>0.311344737690878</v>
      </c>
      <c r="R1492" s="49"/>
      <c r="S1492" s="49"/>
      <c r="T1492" s="49"/>
    </row>
    <row r="1493" spans="1:20" s="11" customFormat="1" ht="11.1" customHeight="1">
      <c r="A1493" s="29"/>
      <c r="B1493" s="46">
        <v>41688</v>
      </c>
      <c r="C1493" s="11" t="s">
        <v>10</v>
      </c>
      <c r="D1493" s="11" t="s">
        <v>92</v>
      </c>
      <c r="G1493" s="38">
        <f t="shared" si="96"/>
        <v>0.43126783364668753</v>
      </c>
      <c r="I1493" s="11" t="s">
        <v>88</v>
      </c>
      <c r="J1493" s="11" t="s">
        <v>10</v>
      </c>
      <c r="K1493" s="11" t="s">
        <v>808</v>
      </c>
      <c r="L1493" s="11" t="s">
        <v>808</v>
      </c>
      <c r="M1493" s="8" t="s">
        <v>1566</v>
      </c>
      <c r="N1493" s="8" t="s">
        <v>1529</v>
      </c>
      <c r="O1493" s="21" t="s">
        <v>1567</v>
      </c>
      <c r="P1493" s="31" t="s">
        <v>1531</v>
      </c>
      <c r="Q1493" s="15">
        <f t="shared" si="93"/>
        <v>0.31132508911364826</v>
      </c>
      <c r="R1493" s="49"/>
      <c r="S1493" s="49"/>
      <c r="T1493" s="49"/>
    </row>
    <row r="1494" spans="1:20" s="11" customFormat="1" ht="11.1" customHeight="1">
      <c r="A1494" s="29"/>
      <c r="B1494" s="46">
        <v>41695</v>
      </c>
      <c r="C1494" s="11" t="s">
        <v>107</v>
      </c>
      <c r="D1494" s="11" t="s">
        <v>92</v>
      </c>
      <c r="G1494" s="38">
        <f t="shared" si="96"/>
        <v>0.43107735229541999</v>
      </c>
      <c r="I1494" s="11" t="s">
        <v>88</v>
      </c>
      <c r="J1494" s="11" t="s">
        <v>1085</v>
      </c>
      <c r="K1494" s="11" t="s">
        <v>810</v>
      </c>
      <c r="L1494" s="11" t="s">
        <v>938</v>
      </c>
      <c r="M1494" s="8" t="s">
        <v>2023</v>
      </c>
      <c r="N1494" s="8" t="s">
        <v>1529</v>
      </c>
      <c r="O1494" s="21" t="s">
        <v>2024</v>
      </c>
      <c r="P1494" s="31" t="s">
        <v>1531</v>
      </c>
      <c r="Q1494" s="15">
        <f t="shared" si="93"/>
        <v>0.31118758378857819</v>
      </c>
      <c r="R1494" s="49"/>
      <c r="S1494" s="49"/>
      <c r="T1494" s="49"/>
    </row>
    <row r="1495" spans="1:20" s="11" customFormat="1" ht="11.1" customHeight="1">
      <c r="A1495" s="29"/>
      <c r="B1495" s="46">
        <v>41695</v>
      </c>
      <c r="C1495" s="11" t="s">
        <v>79</v>
      </c>
      <c r="D1495" s="11" t="s">
        <v>92</v>
      </c>
      <c r="G1495" s="38">
        <f t="shared" si="96"/>
        <v>0.43107735229541999</v>
      </c>
      <c r="I1495" s="11" t="s">
        <v>88</v>
      </c>
      <c r="J1495" s="11" t="s">
        <v>61</v>
      </c>
      <c r="K1495" s="11" t="s">
        <v>15</v>
      </c>
      <c r="L1495" s="11" t="s">
        <v>1086</v>
      </c>
      <c r="M1495" s="8" t="s">
        <v>1735</v>
      </c>
      <c r="N1495" s="8" t="s">
        <v>1529</v>
      </c>
      <c r="O1495" s="21" t="s">
        <v>1804</v>
      </c>
      <c r="P1495" s="31" t="s">
        <v>1531</v>
      </c>
      <c r="Q1495" s="15">
        <f t="shared" si="93"/>
        <v>0.31118758378857819</v>
      </c>
      <c r="R1495" s="49"/>
      <c r="S1495" s="49"/>
      <c r="T1495" s="49"/>
    </row>
    <row r="1496" spans="1:20" s="11" customFormat="1" ht="11.1" customHeight="1">
      <c r="A1496" s="29"/>
      <c r="B1496" s="46">
        <v>41695</v>
      </c>
      <c r="C1496" s="11" t="s">
        <v>79</v>
      </c>
      <c r="D1496" s="11" t="s">
        <v>92</v>
      </c>
      <c r="G1496" s="38">
        <f t="shared" si="96"/>
        <v>0.43107735229541999</v>
      </c>
      <c r="I1496" s="11" t="s">
        <v>88</v>
      </c>
      <c r="J1496" s="11" t="s">
        <v>61</v>
      </c>
      <c r="K1496" s="11" t="s">
        <v>810</v>
      </c>
      <c r="L1496" s="11" t="s">
        <v>938</v>
      </c>
      <c r="M1496" s="8" t="s">
        <v>1735</v>
      </c>
      <c r="N1496" s="8" t="s">
        <v>1529</v>
      </c>
      <c r="O1496" s="21" t="s">
        <v>2025</v>
      </c>
      <c r="P1496" s="31" t="s">
        <v>1531</v>
      </c>
      <c r="Q1496" s="15">
        <f t="shared" si="93"/>
        <v>0.31118758378857819</v>
      </c>
      <c r="R1496" s="49"/>
      <c r="S1496" s="49"/>
      <c r="T1496" s="49"/>
    </row>
    <row r="1497" spans="1:20" s="11" customFormat="1" ht="11.1" customHeight="1">
      <c r="A1497" s="29"/>
      <c r="B1497" s="46">
        <v>41702</v>
      </c>
      <c r="C1497" s="11" t="s">
        <v>41</v>
      </c>
      <c r="D1497" s="11" t="s">
        <v>92</v>
      </c>
      <c r="G1497" s="38">
        <f t="shared" si="96"/>
        <v>0.43088695507550268</v>
      </c>
      <c r="I1497" s="11" t="s">
        <v>88</v>
      </c>
      <c r="J1497" s="11" t="s">
        <v>41</v>
      </c>
      <c r="K1497" s="11" t="s">
        <v>808</v>
      </c>
      <c r="L1497" s="11" t="s">
        <v>808</v>
      </c>
      <c r="M1497" s="8" t="s">
        <v>1568</v>
      </c>
      <c r="N1497" s="8" t="s">
        <v>1529</v>
      </c>
      <c r="O1497" s="21" t="s">
        <v>1550</v>
      </c>
      <c r="P1497" s="31" t="s">
        <v>1531</v>
      </c>
      <c r="Q1497" s="15">
        <f t="shared" si="93"/>
        <v>0.31105013919653307</v>
      </c>
      <c r="R1497" s="49"/>
      <c r="S1497" s="49"/>
      <c r="T1497" s="49"/>
    </row>
    <row r="1498" spans="1:20" s="11" customFormat="1" ht="11.1" customHeight="1">
      <c r="A1498" s="29"/>
      <c r="B1498" s="46">
        <v>41702</v>
      </c>
      <c r="C1498" s="11" t="s">
        <v>27</v>
      </c>
      <c r="D1498" s="11" t="s">
        <v>92</v>
      </c>
      <c r="G1498" s="38">
        <f t="shared" si="96"/>
        <v>0.43088695507550268</v>
      </c>
      <c r="I1498" s="11" t="s">
        <v>88</v>
      </c>
      <c r="J1498" s="11" t="s">
        <v>27</v>
      </c>
      <c r="K1498" s="11" t="s">
        <v>84</v>
      </c>
      <c r="L1498" s="11" t="s">
        <v>917</v>
      </c>
      <c r="M1498" s="8" t="s">
        <v>1528</v>
      </c>
      <c r="N1498" s="8" t="s">
        <v>1529</v>
      </c>
      <c r="O1498" s="21" t="s">
        <v>1580</v>
      </c>
      <c r="P1498" s="31" t="s">
        <v>1531</v>
      </c>
      <c r="Q1498" s="15">
        <f t="shared" si="93"/>
        <v>0.31105013919653307</v>
      </c>
      <c r="R1498" s="49"/>
      <c r="S1498" s="49"/>
      <c r="T1498" s="49"/>
    </row>
    <row r="1499" spans="1:20" s="11" customFormat="1" ht="11.1" customHeight="1">
      <c r="A1499" s="29"/>
      <c r="B1499" s="46">
        <v>41709</v>
      </c>
      <c r="C1499" s="11" t="s">
        <v>11</v>
      </c>
      <c r="D1499" s="11" t="s">
        <v>92</v>
      </c>
      <c r="G1499" s="38">
        <f t="shared" si="96"/>
        <v>0.43069664194977675</v>
      </c>
      <c r="I1499" s="11" t="s">
        <v>88</v>
      </c>
      <c r="J1499" s="11" t="s">
        <v>11</v>
      </c>
      <c r="K1499" s="11" t="s">
        <v>808</v>
      </c>
      <c r="L1499" s="11" t="s">
        <v>808</v>
      </c>
      <c r="M1499" s="8" t="s">
        <v>1543</v>
      </c>
      <c r="N1499" s="8" t="s">
        <v>1529</v>
      </c>
      <c r="O1499" s="21" t="s">
        <v>1569</v>
      </c>
      <c r="P1499" s="31" t="s">
        <v>1531</v>
      </c>
      <c r="Q1499" s="15">
        <f t="shared" si="93"/>
        <v>0.31091275531068857</v>
      </c>
      <c r="R1499" s="49"/>
      <c r="S1499" s="49"/>
      <c r="T1499" s="49"/>
    </row>
    <row r="1500" spans="1:20" s="11" customFormat="1" ht="11.1" customHeight="1">
      <c r="A1500" s="29"/>
      <c r="B1500" s="46">
        <v>41709</v>
      </c>
      <c r="C1500" s="11" t="s">
        <v>13</v>
      </c>
      <c r="D1500" s="11" t="s">
        <v>92</v>
      </c>
      <c r="G1500" s="38">
        <f t="shared" si="96"/>
        <v>0.43069664194977675</v>
      </c>
      <c r="I1500" s="11" t="s">
        <v>88</v>
      </c>
      <c r="J1500" s="11" t="s">
        <v>13</v>
      </c>
      <c r="K1500" s="11" t="s">
        <v>808</v>
      </c>
      <c r="L1500" s="11" t="s">
        <v>808</v>
      </c>
      <c r="M1500" s="8" t="s">
        <v>1534</v>
      </c>
      <c r="N1500" s="8" t="s">
        <v>1529</v>
      </c>
      <c r="O1500" s="21" t="s">
        <v>1533</v>
      </c>
      <c r="P1500" s="31" t="s">
        <v>1531</v>
      </c>
      <c r="Q1500" s="15">
        <f t="shared" si="93"/>
        <v>0.31091275531068857</v>
      </c>
      <c r="R1500" s="49"/>
      <c r="S1500" s="49"/>
      <c r="T1500" s="49"/>
    </row>
    <row r="1501" spans="1:20" s="11" customFormat="1" ht="11.1" customHeight="1">
      <c r="A1501" s="29"/>
      <c r="B1501" s="46">
        <v>41736</v>
      </c>
      <c r="C1501" s="11" t="s">
        <v>13</v>
      </c>
      <c r="D1501" s="11" t="s">
        <v>92</v>
      </c>
      <c r="G1501" s="38">
        <f t="shared" si="96"/>
        <v>0.4299633640966567</v>
      </c>
      <c r="I1501" s="11" t="s">
        <v>88</v>
      </c>
      <c r="J1501" s="11" t="s">
        <v>13</v>
      </c>
      <c r="K1501" s="11" t="s">
        <v>810</v>
      </c>
      <c r="L1501" s="11" t="s">
        <v>340</v>
      </c>
      <c r="M1501" s="8" t="s">
        <v>1534</v>
      </c>
      <c r="N1501" s="8" t="s">
        <v>1529</v>
      </c>
      <c r="O1501" s="21" t="s">
        <v>1936</v>
      </c>
      <c r="P1501" s="31" t="s">
        <v>1531</v>
      </c>
      <c r="Q1501" s="15">
        <f t="shared" si="93"/>
        <v>0.31038341420254861</v>
      </c>
      <c r="R1501" s="49"/>
      <c r="S1501" s="49"/>
      <c r="T1501" s="49"/>
    </row>
    <row r="1502" spans="1:20" s="11" customFormat="1" ht="11.1" customHeight="1">
      <c r="A1502" s="29"/>
      <c r="B1502" s="46">
        <v>41737</v>
      </c>
      <c r="C1502" s="11" t="s">
        <v>59</v>
      </c>
      <c r="D1502" s="11" t="s">
        <v>92</v>
      </c>
      <c r="G1502" s="38">
        <f t="shared" si="96"/>
        <v>0.429936229646182</v>
      </c>
      <c r="I1502" s="11" t="s">
        <v>88</v>
      </c>
      <c r="J1502" s="11" t="s">
        <v>59</v>
      </c>
      <c r="K1502" s="11" t="s">
        <v>810</v>
      </c>
      <c r="L1502" s="11" t="s">
        <v>340</v>
      </c>
      <c r="M1502" s="8" t="s">
        <v>1736</v>
      </c>
      <c r="N1502" s="8" t="s">
        <v>1529</v>
      </c>
      <c r="O1502" s="21" t="s">
        <v>1931</v>
      </c>
      <c r="P1502" s="31" t="s">
        <v>1531</v>
      </c>
      <c r="Q1502" s="15">
        <f t="shared" si="93"/>
        <v>0.31036382629324255</v>
      </c>
      <c r="R1502" s="49"/>
      <c r="S1502" s="49"/>
      <c r="T1502" s="49"/>
    </row>
    <row r="1503" spans="1:20" s="11" customFormat="1" ht="11.1" customHeight="1">
      <c r="A1503" s="29"/>
      <c r="B1503" s="46">
        <v>41737</v>
      </c>
      <c r="C1503" s="11" t="s">
        <v>79</v>
      </c>
      <c r="D1503" s="11" t="s">
        <v>92</v>
      </c>
      <c r="G1503" s="38">
        <f t="shared" si="96"/>
        <v>0.429936229646182</v>
      </c>
      <c r="I1503" s="11" t="s">
        <v>88</v>
      </c>
      <c r="J1503" s="11" t="s">
        <v>61</v>
      </c>
      <c r="K1503" s="11" t="s">
        <v>15</v>
      </c>
      <c r="L1503" s="11" t="s">
        <v>1087</v>
      </c>
      <c r="M1503" s="8" t="s">
        <v>1697</v>
      </c>
      <c r="N1503" s="8" t="s">
        <v>1529</v>
      </c>
      <c r="O1503" s="21" t="s">
        <v>1637</v>
      </c>
      <c r="P1503" s="31" t="s">
        <v>1531</v>
      </c>
      <c r="Q1503" s="15">
        <f t="shared" si="93"/>
        <v>0.31036382629324255</v>
      </c>
      <c r="R1503" s="49"/>
      <c r="S1503" s="49"/>
      <c r="T1503" s="49"/>
    </row>
    <row r="1504" spans="1:20" s="11" customFormat="1" ht="11.1" customHeight="1">
      <c r="A1504" s="29"/>
      <c r="B1504" s="46">
        <v>41744</v>
      </c>
      <c r="C1504" s="11" t="s">
        <v>60</v>
      </c>
      <c r="D1504" s="11" t="s">
        <v>92</v>
      </c>
      <c r="G1504" s="38">
        <f t="shared" si="96"/>
        <v>0.42974633643460308</v>
      </c>
      <c r="I1504" s="11" t="s">
        <v>88</v>
      </c>
      <c r="J1504" s="11" t="s">
        <v>60</v>
      </c>
      <c r="K1504" s="11" t="s">
        <v>15</v>
      </c>
      <c r="L1504" s="11" t="s">
        <v>1088</v>
      </c>
      <c r="M1504" s="8" t="s">
        <v>1879</v>
      </c>
      <c r="N1504" s="8" t="s">
        <v>1529</v>
      </c>
      <c r="O1504" s="21" t="s">
        <v>1630</v>
      </c>
      <c r="P1504" s="31" t="s">
        <v>1531</v>
      </c>
      <c r="Q1504" s="15">
        <f t="shared" si="93"/>
        <v>0.3102267455364493</v>
      </c>
      <c r="R1504" s="49"/>
      <c r="S1504" s="49"/>
      <c r="T1504" s="49"/>
    </row>
    <row r="1505" spans="1:20" s="11" customFormat="1" ht="11.1" customHeight="1">
      <c r="A1505" s="29"/>
      <c r="B1505" s="46">
        <v>41744</v>
      </c>
      <c r="C1505" s="11" t="s">
        <v>79</v>
      </c>
      <c r="D1505" s="11" t="s">
        <v>92</v>
      </c>
      <c r="G1505" s="38">
        <f t="shared" si="96"/>
        <v>0.42974633643460308</v>
      </c>
      <c r="I1505" s="11" t="s">
        <v>88</v>
      </c>
      <c r="J1505" s="11" t="s">
        <v>61</v>
      </c>
      <c r="K1505" s="11" t="s">
        <v>810</v>
      </c>
      <c r="L1505" s="11" t="s">
        <v>938</v>
      </c>
      <c r="M1505" s="8" t="s">
        <v>1735</v>
      </c>
      <c r="N1505" s="8" t="s">
        <v>1529</v>
      </c>
      <c r="O1505" s="21" t="s">
        <v>1933</v>
      </c>
      <c r="P1505" s="31" t="s">
        <v>1531</v>
      </c>
      <c r="Q1505" s="15">
        <f t="shared" si="93"/>
        <v>0.3102267455364493</v>
      </c>
      <c r="R1505" s="49"/>
      <c r="S1505" s="49"/>
      <c r="T1505" s="49"/>
    </row>
    <row r="1506" spans="1:20" s="11" customFormat="1" ht="11.1" customHeight="1">
      <c r="A1506" s="29"/>
      <c r="B1506" s="46">
        <v>41744</v>
      </c>
      <c r="C1506" s="11" t="s">
        <v>180</v>
      </c>
      <c r="D1506" s="11" t="s">
        <v>92</v>
      </c>
      <c r="G1506" s="38">
        <f t="shared" si="96"/>
        <v>0.42974633643460308</v>
      </c>
      <c r="I1506" s="11" t="s">
        <v>88</v>
      </c>
      <c r="J1506" s="11" t="s">
        <v>1089</v>
      </c>
      <c r="K1506" s="11" t="s">
        <v>810</v>
      </c>
      <c r="L1506" s="11" t="s">
        <v>938</v>
      </c>
      <c r="M1506" s="8" t="s">
        <v>2026</v>
      </c>
      <c r="N1506" s="8" t="s">
        <v>1529</v>
      </c>
      <c r="O1506" s="21" t="s">
        <v>2022</v>
      </c>
      <c r="P1506" s="31" t="s">
        <v>1531</v>
      </c>
      <c r="Q1506" s="15">
        <f t="shared" si="93"/>
        <v>0.3102267455364493</v>
      </c>
      <c r="R1506" s="49"/>
      <c r="S1506" s="49"/>
      <c r="T1506" s="49"/>
    </row>
    <row r="1507" spans="1:20" s="11" customFormat="1" ht="11.1" customHeight="1">
      <c r="A1507" s="29"/>
      <c r="B1507" s="46">
        <v>41751</v>
      </c>
      <c r="C1507" s="11" t="s">
        <v>19</v>
      </c>
      <c r="D1507" s="11" t="s">
        <v>92</v>
      </c>
      <c r="G1507" s="38">
        <f t="shared" si="96"/>
        <v>0.42955652709460623</v>
      </c>
      <c r="I1507" s="11" t="s">
        <v>88</v>
      </c>
      <c r="J1507" s="11" t="s">
        <v>19</v>
      </c>
      <c r="K1507" s="11" t="s">
        <v>808</v>
      </c>
      <c r="L1507" s="11" t="s">
        <v>808</v>
      </c>
      <c r="M1507" s="8" t="s">
        <v>1570</v>
      </c>
      <c r="N1507" s="8" t="s">
        <v>1529</v>
      </c>
      <c r="O1507" s="21" t="s">
        <v>1571</v>
      </c>
      <c r="P1507" s="31" t="s">
        <v>1531</v>
      </c>
      <c r="Q1507" s="15">
        <f t="shared" si="93"/>
        <v>0.31008972532515866</v>
      </c>
      <c r="R1507" s="49"/>
      <c r="S1507" s="49"/>
      <c r="T1507" s="49"/>
    </row>
    <row r="1508" spans="1:20" s="11" customFormat="1" ht="11.1" customHeight="1">
      <c r="A1508" s="29"/>
      <c r="B1508" s="46">
        <v>41751</v>
      </c>
      <c r="C1508" s="11" t="s">
        <v>19</v>
      </c>
      <c r="D1508" s="11" t="s">
        <v>92</v>
      </c>
      <c r="G1508" s="38">
        <f t="shared" si="96"/>
        <v>0.42955652709460623</v>
      </c>
      <c r="I1508" s="11" t="s">
        <v>88</v>
      </c>
      <c r="J1508" s="11" t="s">
        <v>19</v>
      </c>
      <c r="K1508" s="11" t="s">
        <v>84</v>
      </c>
      <c r="L1508" s="11" t="s">
        <v>917</v>
      </c>
      <c r="M1508" s="8" t="s">
        <v>1570</v>
      </c>
      <c r="N1508" s="8" t="s">
        <v>1529</v>
      </c>
      <c r="O1508" s="21" t="s">
        <v>1799</v>
      </c>
      <c r="P1508" s="31" t="s">
        <v>1531</v>
      </c>
      <c r="Q1508" s="15">
        <f t="shared" si="93"/>
        <v>0.31008972532515866</v>
      </c>
      <c r="R1508" s="49"/>
      <c r="S1508" s="49"/>
      <c r="T1508" s="49"/>
    </row>
    <row r="1509" spans="1:20" s="11" customFormat="1" ht="11.1" customHeight="1">
      <c r="A1509" s="29"/>
      <c r="B1509" s="46">
        <v>41768</v>
      </c>
      <c r="C1509" s="11" t="s">
        <v>79</v>
      </c>
      <c r="D1509" s="11" t="s">
        <v>90</v>
      </c>
      <c r="G1509" s="38">
        <f t="shared" si="96"/>
        <v>0.42909591050663265</v>
      </c>
      <c r="I1509" s="11" t="s">
        <v>88</v>
      </c>
      <c r="J1509" s="11" t="s">
        <v>61</v>
      </c>
      <c r="K1509" s="11" t="s">
        <v>21</v>
      </c>
      <c r="L1509" s="11" t="s">
        <v>830</v>
      </c>
      <c r="M1509" s="8" t="s">
        <v>1697</v>
      </c>
      <c r="N1509" s="8" t="s">
        <v>1529</v>
      </c>
      <c r="O1509" s="21" t="s">
        <v>1948</v>
      </c>
      <c r="P1509" s="31" t="s">
        <v>1531</v>
      </c>
      <c r="Q1509" s="15">
        <f t="shared" si="93"/>
        <v>0.3097572138575504</v>
      </c>
      <c r="R1509" s="49"/>
      <c r="S1509" s="49"/>
      <c r="T1509" s="49"/>
    </row>
    <row r="1510" spans="1:20" s="11" customFormat="1" ht="11.1" customHeight="1">
      <c r="A1510" s="29"/>
      <c r="B1510" s="46">
        <v>41771</v>
      </c>
      <c r="C1510" s="11" t="s">
        <v>10</v>
      </c>
      <c r="D1510" s="11" t="s">
        <v>92</v>
      </c>
      <c r="G1510" s="38">
        <f t="shared" si="96"/>
        <v>0.42901467651373548</v>
      </c>
      <c r="I1510" s="11" t="s">
        <v>88</v>
      </c>
      <c r="J1510" s="11" t="s">
        <v>10</v>
      </c>
      <c r="K1510" s="11" t="s">
        <v>808</v>
      </c>
      <c r="L1510" s="11" t="s">
        <v>808</v>
      </c>
      <c r="M1510" s="8" t="s">
        <v>1540</v>
      </c>
      <c r="N1510" s="8" t="s">
        <v>1529</v>
      </c>
      <c r="O1510" s="21" t="s">
        <v>1572</v>
      </c>
      <c r="P1510" s="31" t="s">
        <v>1531</v>
      </c>
      <c r="Q1510" s="15">
        <f t="shared" si="93"/>
        <v>0.30969857238674114</v>
      </c>
      <c r="R1510" s="49"/>
      <c r="S1510" s="49"/>
      <c r="T1510" s="49"/>
    </row>
    <row r="1511" spans="1:20" s="11" customFormat="1" ht="11.1" customHeight="1">
      <c r="A1511" s="29"/>
      <c r="B1511" s="46">
        <v>41771</v>
      </c>
      <c r="C1511" s="11" t="s">
        <v>13</v>
      </c>
      <c r="D1511" s="11" t="s">
        <v>92</v>
      </c>
      <c r="G1511" s="38">
        <f t="shared" si="96"/>
        <v>0.42901467651373548</v>
      </c>
      <c r="I1511" s="11" t="s">
        <v>88</v>
      </c>
      <c r="J1511" s="11" t="s">
        <v>13</v>
      </c>
      <c r="K1511" s="11" t="s">
        <v>808</v>
      </c>
      <c r="L1511" s="11" t="s">
        <v>808</v>
      </c>
      <c r="M1511" s="8" t="s">
        <v>1573</v>
      </c>
      <c r="N1511" s="8" t="s">
        <v>1529</v>
      </c>
      <c r="O1511" s="21" t="s">
        <v>1574</v>
      </c>
      <c r="P1511" s="31" t="s">
        <v>1531</v>
      </c>
      <c r="Q1511" s="15">
        <f t="shared" si="93"/>
        <v>0.30969857238674114</v>
      </c>
      <c r="R1511" s="49"/>
      <c r="S1511" s="49"/>
      <c r="T1511" s="49"/>
    </row>
    <row r="1512" spans="1:20" s="11" customFormat="1" ht="11.1" customHeight="1">
      <c r="A1512" s="29"/>
      <c r="B1512" s="46">
        <v>41779</v>
      </c>
      <c r="C1512" s="11" t="s">
        <v>59</v>
      </c>
      <c r="D1512" s="11" t="s">
        <v>92</v>
      </c>
      <c r="G1512" s="38">
        <f t="shared" si="96"/>
        <v>0.42879812770980158</v>
      </c>
      <c r="I1512" s="11" t="s">
        <v>88</v>
      </c>
      <c r="J1512" s="11" t="s">
        <v>59</v>
      </c>
      <c r="K1512" s="11" t="s">
        <v>1042</v>
      </c>
      <c r="L1512" s="11" t="s">
        <v>1043</v>
      </c>
      <c r="M1512" s="8" t="s">
        <v>1736</v>
      </c>
      <c r="N1512" s="8" t="s">
        <v>1529</v>
      </c>
      <c r="O1512" s="21" t="s">
        <v>1738</v>
      </c>
      <c r="P1512" s="31" t="s">
        <v>1531</v>
      </c>
      <c r="Q1512" s="15">
        <f t="shared" si="93"/>
        <v>0.30954224940036834</v>
      </c>
      <c r="R1512" s="49">
        <v>10</v>
      </c>
      <c r="S1512" s="49">
        <v>50</v>
      </c>
      <c r="T1512" s="49">
        <v>100</v>
      </c>
    </row>
    <row r="1513" spans="1:20" s="11" customFormat="1" ht="11.1" customHeight="1">
      <c r="A1513" s="29"/>
      <c r="B1513" s="46">
        <v>41779</v>
      </c>
      <c r="C1513" s="11" t="s">
        <v>41</v>
      </c>
      <c r="D1513" s="11" t="s">
        <v>92</v>
      </c>
      <c r="G1513" s="38">
        <f t="shared" si="96"/>
        <v>0.42879812770980158</v>
      </c>
      <c r="I1513" s="11" t="s">
        <v>88</v>
      </c>
      <c r="J1513" s="11" t="s">
        <v>41</v>
      </c>
      <c r="K1513" s="11" t="s">
        <v>808</v>
      </c>
      <c r="L1513" s="11" t="s">
        <v>808</v>
      </c>
      <c r="M1513" s="8" t="s">
        <v>1575</v>
      </c>
      <c r="N1513" s="8" t="s">
        <v>1529</v>
      </c>
      <c r="O1513" s="21" t="s">
        <v>1576</v>
      </c>
      <c r="P1513" s="31" t="s">
        <v>1531</v>
      </c>
      <c r="Q1513" s="15">
        <f t="shared" ref="Q1513:Q1576" si="97" xml:space="preserve"> 1* 2.71828 ^ (-(0.69315 / 30.07) * (B1513 - 23198) / 365.25)</f>
        <v>0.30954224940036834</v>
      </c>
      <c r="R1513" s="49"/>
      <c r="S1513" s="49"/>
      <c r="T1513" s="49"/>
    </row>
    <row r="1514" spans="1:20" s="11" customFormat="1" ht="11.1" customHeight="1">
      <c r="A1514" s="29"/>
      <c r="B1514" s="46">
        <v>41779</v>
      </c>
      <c r="C1514" s="11" t="s">
        <v>27</v>
      </c>
      <c r="D1514" s="11" t="s">
        <v>92</v>
      </c>
      <c r="G1514" s="38">
        <f t="shared" si="96"/>
        <v>0.42879812770980158</v>
      </c>
      <c r="I1514" s="11" t="s">
        <v>88</v>
      </c>
      <c r="J1514" s="11" t="s">
        <v>27</v>
      </c>
      <c r="K1514" s="11" t="s">
        <v>808</v>
      </c>
      <c r="L1514" s="11" t="s">
        <v>808</v>
      </c>
      <c r="M1514" s="8" t="s">
        <v>1528</v>
      </c>
      <c r="N1514" s="8" t="s">
        <v>1529</v>
      </c>
      <c r="O1514" s="21" t="s">
        <v>1577</v>
      </c>
      <c r="P1514" s="31" t="s">
        <v>1531</v>
      </c>
      <c r="Q1514" s="15">
        <f t="shared" si="97"/>
        <v>0.30954224940036834</v>
      </c>
      <c r="R1514" s="49"/>
      <c r="S1514" s="49"/>
      <c r="T1514" s="49"/>
    </row>
    <row r="1515" spans="1:20" s="11" customFormat="1" ht="11.1" customHeight="1">
      <c r="A1515" s="29"/>
      <c r="B1515" s="46">
        <v>41786</v>
      </c>
      <c r="C1515" s="11" t="s">
        <v>63</v>
      </c>
      <c r="D1515" s="11" t="s">
        <v>92</v>
      </c>
      <c r="G1515" s="38">
        <f t="shared" si="96"/>
        <v>0.42860873717237963</v>
      </c>
      <c r="I1515" s="11" t="s">
        <v>88</v>
      </c>
      <c r="J1515" s="11" t="s">
        <v>11</v>
      </c>
      <c r="K1515" s="11" t="s">
        <v>330</v>
      </c>
      <c r="L1515" s="11" t="s">
        <v>2104</v>
      </c>
      <c r="M1515" s="8" t="s">
        <v>1698</v>
      </c>
      <c r="N1515" s="8" t="s">
        <v>1529</v>
      </c>
      <c r="O1515" s="21" t="s">
        <v>1541</v>
      </c>
      <c r="P1515" s="31" t="s">
        <v>1531</v>
      </c>
      <c r="Q1515" s="15">
        <f t="shared" si="97"/>
        <v>0.30940553151570349</v>
      </c>
      <c r="R1515" s="49"/>
      <c r="S1515" s="49"/>
      <c r="T1515" s="49"/>
    </row>
    <row r="1516" spans="1:20" s="11" customFormat="1" ht="11.1" customHeight="1">
      <c r="A1516" s="29"/>
      <c r="B1516" s="46">
        <v>41786</v>
      </c>
      <c r="C1516" s="11" t="s">
        <v>79</v>
      </c>
      <c r="D1516" s="11" t="s">
        <v>92</v>
      </c>
      <c r="G1516" s="38">
        <f t="shared" si="96"/>
        <v>0.42860873717237963</v>
      </c>
      <c r="I1516" s="11" t="s">
        <v>88</v>
      </c>
      <c r="J1516" s="11" t="s">
        <v>61</v>
      </c>
      <c r="K1516" s="11" t="s">
        <v>84</v>
      </c>
      <c r="L1516" s="11" t="s">
        <v>1090</v>
      </c>
      <c r="M1516" s="8" t="s">
        <v>1697</v>
      </c>
      <c r="N1516" s="8" t="s">
        <v>1529</v>
      </c>
      <c r="O1516" s="21" t="s">
        <v>1551</v>
      </c>
      <c r="P1516" s="31" t="s">
        <v>1531</v>
      </c>
      <c r="Q1516" s="15">
        <f t="shared" si="97"/>
        <v>0.30940553151570349</v>
      </c>
      <c r="R1516" s="49"/>
      <c r="S1516" s="49"/>
      <c r="T1516" s="49"/>
    </row>
    <row r="1517" spans="1:20" s="11" customFormat="1" ht="11.1" customHeight="1">
      <c r="A1517" s="29"/>
      <c r="B1517" s="46">
        <v>41793</v>
      </c>
      <c r="C1517" s="11" t="s">
        <v>13</v>
      </c>
      <c r="D1517" s="11" t="s">
        <v>92</v>
      </c>
      <c r="G1517" s="38">
        <f t="shared" si="96"/>
        <v>0.42841943028451984</v>
      </c>
      <c r="I1517" s="11" t="s">
        <v>88</v>
      </c>
      <c r="J1517" s="11" t="s">
        <v>13</v>
      </c>
      <c r="K1517" s="11" t="s">
        <v>808</v>
      </c>
      <c r="L1517" s="11" t="s">
        <v>808</v>
      </c>
      <c r="M1517" s="8" t="s">
        <v>1534</v>
      </c>
      <c r="N1517" s="8" t="s">
        <v>1529</v>
      </c>
      <c r="O1517" s="21" t="s">
        <v>1530</v>
      </c>
      <c r="P1517" s="31" t="s">
        <v>1531</v>
      </c>
      <c r="Q1517" s="15">
        <f t="shared" si="97"/>
        <v>0.30926887401626879</v>
      </c>
      <c r="R1517" s="49"/>
      <c r="S1517" s="49"/>
      <c r="T1517" s="49"/>
    </row>
    <row r="1518" spans="1:20" s="11" customFormat="1" ht="11.1" customHeight="1">
      <c r="A1518" s="29"/>
      <c r="B1518" s="46">
        <v>41793</v>
      </c>
      <c r="C1518" s="11" t="s">
        <v>13</v>
      </c>
      <c r="D1518" s="11" t="s">
        <v>92</v>
      </c>
      <c r="G1518" s="38">
        <f t="shared" si="96"/>
        <v>0.42841943028451984</v>
      </c>
      <c r="I1518" s="11" t="s">
        <v>88</v>
      </c>
      <c r="J1518" s="11" t="s">
        <v>13</v>
      </c>
      <c r="K1518" s="11" t="s">
        <v>808</v>
      </c>
      <c r="L1518" s="11" t="s">
        <v>808</v>
      </c>
      <c r="M1518" s="8" t="s">
        <v>1534</v>
      </c>
      <c r="N1518" s="8" t="s">
        <v>1529</v>
      </c>
      <c r="O1518" s="21" t="s">
        <v>1578</v>
      </c>
      <c r="P1518" s="31" t="s">
        <v>1531</v>
      </c>
      <c r="Q1518" s="15">
        <f t="shared" si="97"/>
        <v>0.30926887401626879</v>
      </c>
      <c r="R1518" s="49"/>
      <c r="S1518" s="49"/>
      <c r="T1518" s="49"/>
    </row>
    <row r="1519" spans="1:20" s="11" customFormat="1" ht="11.1" customHeight="1">
      <c r="A1519" s="29"/>
      <c r="B1519" s="46">
        <v>41799</v>
      </c>
      <c r="C1519" s="11" t="s">
        <v>17</v>
      </c>
      <c r="D1519" s="11" t="s">
        <v>92</v>
      </c>
      <c r="G1519" s="38">
        <f t="shared" si="96"/>
        <v>0.42825723378799957</v>
      </c>
      <c r="I1519" s="11" t="s">
        <v>88</v>
      </c>
      <c r="J1519" s="11" t="s">
        <v>17</v>
      </c>
      <c r="K1519" s="11" t="s">
        <v>808</v>
      </c>
      <c r="L1519" s="11" t="s">
        <v>808</v>
      </c>
      <c r="M1519" s="8" t="s">
        <v>1538</v>
      </c>
      <c r="N1519" s="8" t="s">
        <v>1529</v>
      </c>
      <c r="O1519" s="21" t="s">
        <v>1579</v>
      </c>
      <c r="P1519" s="31" t="s">
        <v>1531</v>
      </c>
      <c r="Q1519" s="15">
        <f t="shared" si="97"/>
        <v>0.30915178705824986</v>
      </c>
      <c r="R1519" s="49"/>
      <c r="S1519" s="49"/>
      <c r="T1519" s="49"/>
    </row>
    <row r="1520" spans="1:20" s="11" customFormat="1" ht="11.1" customHeight="1">
      <c r="A1520" s="29"/>
      <c r="B1520" s="46">
        <v>41799</v>
      </c>
      <c r="C1520" s="11" t="s">
        <v>13</v>
      </c>
      <c r="D1520" s="11" t="s">
        <v>92</v>
      </c>
      <c r="G1520" s="38">
        <f t="shared" si="96"/>
        <v>0.42825723378799957</v>
      </c>
      <c r="I1520" s="11" t="s">
        <v>88</v>
      </c>
      <c r="J1520" s="11" t="s">
        <v>13</v>
      </c>
      <c r="K1520" s="11" t="s">
        <v>808</v>
      </c>
      <c r="L1520" s="11" t="s">
        <v>808</v>
      </c>
      <c r="M1520" s="8" t="s">
        <v>1534</v>
      </c>
      <c r="N1520" s="8" t="s">
        <v>1529</v>
      </c>
      <c r="O1520" s="21" t="s">
        <v>1580</v>
      </c>
      <c r="P1520" s="31" t="s">
        <v>1531</v>
      </c>
      <c r="Q1520" s="15">
        <f t="shared" si="97"/>
        <v>0.30915178705824986</v>
      </c>
      <c r="R1520" s="49"/>
      <c r="S1520" s="49"/>
      <c r="T1520" s="49"/>
    </row>
    <row r="1521" spans="1:20" s="11" customFormat="1" ht="11.1" customHeight="1">
      <c r="A1521" s="29"/>
      <c r="B1521" s="46">
        <v>41810</v>
      </c>
      <c r="C1521" s="11" t="s">
        <v>59</v>
      </c>
      <c r="D1521" s="11" t="s">
        <v>92</v>
      </c>
      <c r="G1521" s="38">
        <f t="shared" si="96"/>
        <v>0.42796003301372532</v>
      </c>
      <c r="I1521" s="11" t="s">
        <v>88</v>
      </c>
      <c r="J1521" s="11" t="s">
        <v>59</v>
      </c>
      <c r="K1521" s="11" t="s">
        <v>1042</v>
      </c>
      <c r="L1521" s="11" t="s">
        <v>1043</v>
      </c>
      <c r="M1521" s="8" t="s">
        <v>1736</v>
      </c>
      <c r="N1521" s="8" t="s">
        <v>1529</v>
      </c>
      <c r="O1521" s="21" t="s">
        <v>1739</v>
      </c>
      <c r="P1521" s="31" t="s">
        <v>1531</v>
      </c>
      <c r="Q1521" s="15">
        <f t="shared" si="97"/>
        <v>0.30893724275348872</v>
      </c>
      <c r="R1521" s="49"/>
      <c r="S1521" s="49"/>
      <c r="T1521" s="49"/>
    </row>
    <row r="1522" spans="1:20" s="11" customFormat="1" ht="11.1" customHeight="1">
      <c r="A1522" s="29"/>
      <c r="B1522" s="46">
        <v>41814</v>
      </c>
      <c r="C1522" s="11" t="s">
        <v>17</v>
      </c>
      <c r="D1522" s="11" t="s">
        <v>92</v>
      </c>
      <c r="G1522" s="38">
        <f t="shared" si="96"/>
        <v>0.4278520111489339</v>
      </c>
      <c r="I1522" s="11" t="s">
        <v>88</v>
      </c>
      <c r="J1522" s="11" t="s">
        <v>17</v>
      </c>
      <c r="K1522" s="11" t="s">
        <v>808</v>
      </c>
      <c r="L1522" s="11" t="s">
        <v>808</v>
      </c>
      <c r="M1522" s="8" t="s">
        <v>1538</v>
      </c>
      <c r="N1522" s="8" t="s">
        <v>1529</v>
      </c>
      <c r="O1522" s="21" t="s">
        <v>1581</v>
      </c>
      <c r="P1522" s="31" t="s">
        <v>1531</v>
      </c>
      <c r="Q1522" s="15">
        <f t="shared" si="97"/>
        <v>0.30885926356269666</v>
      </c>
      <c r="R1522" s="49"/>
      <c r="S1522" s="49"/>
      <c r="T1522" s="49"/>
    </row>
    <row r="1523" spans="1:20" s="11" customFormat="1" ht="11.1" customHeight="1">
      <c r="A1523" s="29"/>
      <c r="B1523" s="46">
        <v>41814</v>
      </c>
      <c r="C1523" s="11" t="s">
        <v>13</v>
      </c>
      <c r="D1523" s="11" t="s">
        <v>92</v>
      </c>
      <c r="G1523" s="38">
        <f t="shared" si="96"/>
        <v>0.4278520111489339</v>
      </c>
      <c r="I1523" s="11" t="s">
        <v>88</v>
      </c>
      <c r="J1523" s="11" t="s">
        <v>13</v>
      </c>
      <c r="K1523" s="11" t="s">
        <v>808</v>
      </c>
      <c r="L1523" s="11" t="s">
        <v>808</v>
      </c>
      <c r="M1523" s="8" t="s">
        <v>1534</v>
      </c>
      <c r="N1523" s="8" t="s">
        <v>1529</v>
      </c>
      <c r="O1523" s="21" t="s">
        <v>1582</v>
      </c>
      <c r="P1523" s="31" t="s">
        <v>1531</v>
      </c>
      <c r="Q1523" s="15">
        <f t="shared" si="97"/>
        <v>0.30885926356269666</v>
      </c>
      <c r="R1523" s="49"/>
      <c r="S1523" s="49"/>
      <c r="T1523" s="49"/>
    </row>
    <row r="1524" spans="1:20" s="11" customFormat="1" ht="11.1" customHeight="1">
      <c r="A1524" s="29"/>
      <c r="B1524" s="46">
        <v>41834</v>
      </c>
      <c r="C1524" s="11" t="s">
        <v>31</v>
      </c>
      <c r="D1524" s="11" t="s">
        <v>91</v>
      </c>
      <c r="E1524" s="16">
        <f t="shared" ref="E1524:E1529" si="98">min半5列*Q1524</f>
        <v>1.5423483137579905E-3</v>
      </c>
      <c r="I1524" s="11" t="s">
        <v>88</v>
      </c>
      <c r="J1524" s="11" t="s">
        <v>31</v>
      </c>
      <c r="K1524" s="11" t="s">
        <v>91</v>
      </c>
      <c r="L1524" s="11" t="s">
        <v>1091</v>
      </c>
      <c r="M1524" s="8" t="s">
        <v>1458</v>
      </c>
      <c r="N1524" s="8" t="s">
        <v>1340</v>
      </c>
      <c r="O1524" s="21">
        <v>4.8</v>
      </c>
      <c r="P1524" s="31" t="s">
        <v>1341</v>
      </c>
      <c r="Q1524" s="15">
        <f t="shared" si="97"/>
        <v>0.30846966275159809</v>
      </c>
      <c r="R1524" s="49"/>
      <c r="S1524" s="49"/>
      <c r="T1524" s="49"/>
    </row>
    <row r="1525" spans="1:20" s="11" customFormat="1" ht="11.1" customHeight="1">
      <c r="A1525" s="29"/>
      <c r="B1525" s="46">
        <v>41834</v>
      </c>
      <c r="C1525" s="11" t="s">
        <v>52</v>
      </c>
      <c r="D1525" s="11" t="s">
        <v>91</v>
      </c>
      <c r="E1525" s="16">
        <f t="shared" si="98"/>
        <v>1.5423483137579905E-3</v>
      </c>
      <c r="I1525" s="11" t="s">
        <v>88</v>
      </c>
      <c r="J1525" s="11" t="s">
        <v>52</v>
      </c>
      <c r="K1525" s="11" t="s">
        <v>91</v>
      </c>
      <c r="L1525" s="11" t="s">
        <v>1092</v>
      </c>
      <c r="M1525" s="8" t="s">
        <v>1374</v>
      </c>
      <c r="N1525" s="8" t="s">
        <v>1340</v>
      </c>
      <c r="O1525" s="21">
        <v>4.8</v>
      </c>
      <c r="P1525" s="31" t="s">
        <v>1341</v>
      </c>
      <c r="Q1525" s="15">
        <f t="shared" si="97"/>
        <v>0.30846966275159809</v>
      </c>
      <c r="R1525" s="49"/>
      <c r="S1525" s="49"/>
      <c r="T1525" s="49"/>
    </row>
    <row r="1526" spans="1:20" s="11" customFormat="1" ht="11.1" customHeight="1">
      <c r="A1526" s="29"/>
      <c r="B1526" s="46">
        <v>41834</v>
      </c>
      <c r="C1526" s="11" t="s">
        <v>182</v>
      </c>
      <c r="D1526" s="11" t="s">
        <v>91</v>
      </c>
      <c r="E1526" s="16">
        <f t="shared" si="98"/>
        <v>1.5423483137579905E-3</v>
      </c>
      <c r="I1526" s="11" t="s">
        <v>88</v>
      </c>
      <c r="J1526" s="11" t="s">
        <v>182</v>
      </c>
      <c r="K1526" s="11" t="s">
        <v>91</v>
      </c>
      <c r="L1526" s="11" t="s">
        <v>1093</v>
      </c>
      <c r="M1526" s="8" t="s">
        <v>1362</v>
      </c>
      <c r="N1526" s="8" t="s">
        <v>1340</v>
      </c>
      <c r="O1526" s="21">
        <v>4.2</v>
      </c>
      <c r="P1526" s="31" t="s">
        <v>1341</v>
      </c>
      <c r="Q1526" s="15">
        <f t="shared" si="97"/>
        <v>0.30846966275159809</v>
      </c>
      <c r="R1526" s="49"/>
      <c r="S1526" s="49"/>
      <c r="T1526" s="49"/>
    </row>
    <row r="1527" spans="1:20" s="11" customFormat="1" ht="11.1" customHeight="1">
      <c r="A1527" s="29"/>
      <c r="B1527" s="46">
        <v>41835</v>
      </c>
      <c r="C1527" s="11" t="s">
        <v>174</v>
      </c>
      <c r="D1527" s="11" t="s">
        <v>91</v>
      </c>
      <c r="E1527" s="16">
        <f t="shared" si="98"/>
        <v>1.5422509780837702E-3</v>
      </c>
      <c r="I1527" s="11" t="s">
        <v>88</v>
      </c>
      <c r="J1527" s="11" t="s">
        <v>174</v>
      </c>
      <c r="K1527" s="11" t="s">
        <v>91</v>
      </c>
      <c r="L1527" s="11" t="s">
        <v>1094</v>
      </c>
      <c r="M1527" s="8" t="s">
        <v>1467</v>
      </c>
      <c r="N1527" s="8" t="s">
        <v>1340</v>
      </c>
      <c r="O1527" s="21">
        <v>4.7</v>
      </c>
      <c r="P1527" s="31" t="s">
        <v>1341</v>
      </c>
      <c r="Q1527" s="15">
        <f t="shared" si="97"/>
        <v>0.30845019561675402</v>
      </c>
      <c r="R1527" s="49"/>
      <c r="S1527" s="49"/>
      <c r="T1527" s="49"/>
    </row>
    <row r="1528" spans="1:20" s="11" customFormat="1" ht="11.1" customHeight="1">
      <c r="A1528" s="29"/>
      <c r="B1528" s="46">
        <v>41835</v>
      </c>
      <c r="C1528" s="11" t="s">
        <v>37</v>
      </c>
      <c r="D1528" s="11" t="s">
        <v>91</v>
      </c>
      <c r="E1528" s="16">
        <f t="shared" si="98"/>
        <v>1.5422509780837702E-3</v>
      </c>
      <c r="I1528" s="11" t="s">
        <v>88</v>
      </c>
      <c r="J1528" s="11" t="s">
        <v>37</v>
      </c>
      <c r="K1528" s="11" t="s">
        <v>91</v>
      </c>
      <c r="L1528" s="11" t="s">
        <v>1095</v>
      </c>
      <c r="M1528" s="8" t="s">
        <v>1457</v>
      </c>
      <c r="N1528" s="8" t="s">
        <v>1340</v>
      </c>
      <c r="O1528" s="21">
        <v>4.5999999999999996</v>
      </c>
      <c r="P1528" s="31" t="s">
        <v>1341</v>
      </c>
      <c r="Q1528" s="15">
        <f t="shared" si="97"/>
        <v>0.30845019561675402</v>
      </c>
      <c r="R1528" s="49"/>
      <c r="S1528" s="49"/>
      <c r="T1528" s="49"/>
    </row>
    <row r="1529" spans="1:20" s="11" customFormat="1" ht="11.1" customHeight="1">
      <c r="A1529" s="29"/>
      <c r="B1529" s="46">
        <v>41835</v>
      </c>
      <c r="C1529" s="11" t="s">
        <v>183</v>
      </c>
      <c r="D1529" s="11" t="s">
        <v>91</v>
      </c>
      <c r="E1529" s="16">
        <f t="shared" si="98"/>
        <v>1.5422509780837702E-3</v>
      </c>
      <c r="I1529" s="11" t="s">
        <v>88</v>
      </c>
      <c r="J1529" s="11" t="s">
        <v>183</v>
      </c>
      <c r="K1529" s="11" t="s">
        <v>91</v>
      </c>
      <c r="L1529" s="11" t="s">
        <v>1096</v>
      </c>
      <c r="M1529" s="8" t="s">
        <v>1361</v>
      </c>
      <c r="N1529" s="8" t="s">
        <v>1340</v>
      </c>
      <c r="O1529" s="21">
        <v>4.2</v>
      </c>
      <c r="P1529" s="31" t="s">
        <v>1341</v>
      </c>
      <c r="Q1529" s="15">
        <f t="shared" si="97"/>
        <v>0.30845019561675402</v>
      </c>
      <c r="R1529" s="49"/>
      <c r="S1529" s="49"/>
      <c r="T1529" s="49"/>
    </row>
    <row r="1530" spans="1:20" s="11" customFormat="1" ht="11.1" customHeight="1">
      <c r="A1530" s="29"/>
      <c r="B1530" s="46">
        <v>41835</v>
      </c>
      <c r="C1530" s="11" t="s">
        <v>57</v>
      </c>
      <c r="D1530" s="11" t="s">
        <v>92</v>
      </c>
      <c r="G1530" s="38">
        <f>min半7列*Q1530</f>
        <v>0.42728534353032582</v>
      </c>
      <c r="I1530" s="11" t="s">
        <v>88</v>
      </c>
      <c r="J1530" s="11" t="s">
        <v>57</v>
      </c>
      <c r="K1530" s="11" t="s">
        <v>808</v>
      </c>
      <c r="L1530" s="11" t="s">
        <v>808</v>
      </c>
      <c r="M1530" s="8" t="s">
        <v>1536</v>
      </c>
      <c r="N1530" s="8" t="s">
        <v>1529</v>
      </c>
      <c r="O1530" s="21" t="s">
        <v>1583</v>
      </c>
      <c r="P1530" s="31" t="s">
        <v>1531</v>
      </c>
      <c r="Q1530" s="15">
        <f t="shared" si="97"/>
        <v>0.30845019561675402</v>
      </c>
      <c r="R1530" s="49"/>
      <c r="S1530" s="49"/>
      <c r="T1530" s="49"/>
    </row>
    <row r="1531" spans="1:20" s="11" customFormat="1" ht="11.1" customHeight="1">
      <c r="A1531" s="29"/>
      <c r="B1531" s="46">
        <v>41835</v>
      </c>
      <c r="C1531" s="11" t="s">
        <v>79</v>
      </c>
      <c r="D1531" s="11" t="s">
        <v>90</v>
      </c>
      <c r="G1531" s="38">
        <f>min半7列*Q1531</f>
        <v>0.42728534353032582</v>
      </c>
      <c r="I1531" s="11" t="s">
        <v>88</v>
      </c>
      <c r="J1531" s="11" t="s">
        <v>61</v>
      </c>
      <c r="K1531" s="11" t="s">
        <v>21</v>
      </c>
      <c r="L1531" s="11" t="s">
        <v>830</v>
      </c>
      <c r="M1531" s="8" t="s">
        <v>1697</v>
      </c>
      <c r="N1531" s="8" t="s">
        <v>1529</v>
      </c>
      <c r="O1531" s="21" t="s">
        <v>1561</v>
      </c>
      <c r="P1531" s="31" t="s">
        <v>1531</v>
      </c>
      <c r="Q1531" s="15">
        <f t="shared" si="97"/>
        <v>0.30845019561675402</v>
      </c>
      <c r="R1531" s="49"/>
      <c r="S1531" s="49"/>
      <c r="T1531" s="49"/>
    </row>
    <row r="1532" spans="1:20" s="11" customFormat="1" ht="11.1" customHeight="1">
      <c r="A1532" s="29"/>
      <c r="B1532" s="46">
        <v>41835</v>
      </c>
      <c r="C1532" s="11" t="s">
        <v>27</v>
      </c>
      <c r="D1532" s="11" t="s">
        <v>92</v>
      </c>
      <c r="G1532" s="38">
        <f>min半7列*Q1532</f>
        <v>0.42728534353032582</v>
      </c>
      <c r="I1532" s="11" t="s">
        <v>88</v>
      </c>
      <c r="J1532" s="11" t="s">
        <v>27</v>
      </c>
      <c r="K1532" s="11" t="s">
        <v>808</v>
      </c>
      <c r="L1532" s="11" t="s">
        <v>808</v>
      </c>
      <c r="M1532" s="8" t="s">
        <v>1528</v>
      </c>
      <c r="N1532" s="8" t="s">
        <v>1529</v>
      </c>
      <c r="O1532" s="21" t="s">
        <v>1551</v>
      </c>
      <c r="P1532" s="31" t="s">
        <v>1531</v>
      </c>
      <c r="Q1532" s="15">
        <f t="shared" si="97"/>
        <v>0.30845019561675402</v>
      </c>
      <c r="R1532" s="49"/>
      <c r="S1532" s="49"/>
      <c r="T1532" s="49"/>
    </row>
    <row r="1533" spans="1:20" s="11" customFormat="1" ht="11.1" customHeight="1">
      <c r="A1533" s="29"/>
      <c r="B1533" s="46">
        <v>41836</v>
      </c>
      <c r="C1533" s="11" t="s">
        <v>54</v>
      </c>
      <c r="D1533" s="11" t="s">
        <v>91</v>
      </c>
      <c r="E1533" s="16">
        <f t="shared" ref="E1533:E1539" si="99">min半5列*Q1533</f>
        <v>1.5421536485522827E-3</v>
      </c>
      <c r="I1533" s="11" t="s">
        <v>88</v>
      </c>
      <c r="J1533" s="11" t="s">
        <v>54</v>
      </c>
      <c r="K1533" s="11" t="s">
        <v>91</v>
      </c>
      <c r="L1533" s="11" t="s">
        <v>1097</v>
      </c>
      <c r="M1533" s="8" t="s">
        <v>1367</v>
      </c>
      <c r="N1533" s="8" t="s">
        <v>1340</v>
      </c>
      <c r="O1533" s="21">
        <v>4</v>
      </c>
      <c r="P1533" s="31" t="s">
        <v>1341</v>
      </c>
      <c r="Q1533" s="15">
        <f t="shared" si="97"/>
        <v>0.30843072971045654</v>
      </c>
      <c r="R1533" s="49"/>
      <c r="S1533" s="49"/>
      <c r="T1533" s="49"/>
    </row>
    <row r="1534" spans="1:20" s="11" customFormat="1" ht="11.1" customHeight="1">
      <c r="A1534" s="29"/>
      <c r="B1534" s="46">
        <v>41836</v>
      </c>
      <c r="C1534" s="11" t="s">
        <v>32</v>
      </c>
      <c r="D1534" s="11" t="s">
        <v>91</v>
      </c>
      <c r="E1534" s="16">
        <f t="shared" si="99"/>
        <v>1.5421536485522827E-3</v>
      </c>
      <c r="I1534" s="11" t="s">
        <v>88</v>
      </c>
      <c r="J1534" s="11" t="s">
        <v>32</v>
      </c>
      <c r="K1534" s="11" t="s">
        <v>91</v>
      </c>
      <c r="L1534" s="11" t="s">
        <v>1098</v>
      </c>
      <c r="M1534" s="8" t="s">
        <v>1368</v>
      </c>
      <c r="N1534" s="8" t="s">
        <v>1340</v>
      </c>
      <c r="O1534" s="21">
        <v>4.4000000000000004</v>
      </c>
      <c r="P1534" s="31" t="s">
        <v>1341</v>
      </c>
      <c r="Q1534" s="15">
        <f t="shared" si="97"/>
        <v>0.30843072971045654</v>
      </c>
      <c r="R1534" s="49"/>
      <c r="S1534" s="49"/>
      <c r="T1534" s="49"/>
    </row>
    <row r="1535" spans="1:20" s="11" customFormat="1" ht="11.1" customHeight="1">
      <c r="A1535" s="29"/>
      <c r="B1535" s="46">
        <v>41836</v>
      </c>
      <c r="C1535" s="11" t="s">
        <v>56</v>
      </c>
      <c r="D1535" s="11" t="s">
        <v>91</v>
      </c>
      <c r="E1535" s="16">
        <f t="shared" si="99"/>
        <v>1.5421536485522827E-3</v>
      </c>
      <c r="I1535" s="11" t="s">
        <v>88</v>
      </c>
      <c r="J1535" s="11" t="s">
        <v>56</v>
      </c>
      <c r="K1535" s="11" t="s">
        <v>91</v>
      </c>
      <c r="L1535" s="11" t="s">
        <v>1099</v>
      </c>
      <c r="M1535" s="8" t="s">
        <v>1455</v>
      </c>
      <c r="N1535" s="8" t="s">
        <v>1340</v>
      </c>
      <c r="O1535" s="21">
        <v>4.9000000000000004</v>
      </c>
      <c r="P1535" s="31" t="s">
        <v>1341</v>
      </c>
      <c r="Q1535" s="15">
        <f t="shared" si="97"/>
        <v>0.30843072971045654</v>
      </c>
      <c r="R1535" s="49"/>
      <c r="S1535" s="49"/>
      <c r="T1535" s="49"/>
    </row>
    <row r="1536" spans="1:20" s="11" customFormat="1" ht="11.1" customHeight="1">
      <c r="A1536" s="29"/>
      <c r="B1536" s="46">
        <v>41837</v>
      </c>
      <c r="C1536" s="11" t="s">
        <v>173</v>
      </c>
      <c r="D1536" s="11" t="s">
        <v>91</v>
      </c>
      <c r="E1536" s="16">
        <f t="shared" si="99"/>
        <v>1.5420563251631403E-3</v>
      </c>
      <c r="I1536" s="11" t="s">
        <v>88</v>
      </c>
      <c r="J1536" s="11" t="s">
        <v>173</v>
      </c>
      <c r="K1536" s="11" t="s">
        <v>91</v>
      </c>
      <c r="L1536" s="11" t="s">
        <v>1100</v>
      </c>
      <c r="M1536" s="8" t="s">
        <v>1466</v>
      </c>
      <c r="N1536" s="8" t="s">
        <v>1340</v>
      </c>
      <c r="O1536" s="21">
        <v>4</v>
      </c>
      <c r="P1536" s="31" t="s">
        <v>1341</v>
      </c>
      <c r="Q1536" s="15">
        <f t="shared" si="97"/>
        <v>0.30841126503262806</v>
      </c>
      <c r="R1536" s="49"/>
      <c r="S1536" s="49"/>
      <c r="T1536" s="49"/>
    </row>
    <row r="1537" spans="1:20" s="11" customFormat="1" ht="11.1" customHeight="1">
      <c r="A1537" s="29"/>
      <c r="B1537" s="46">
        <v>41837</v>
      </c>
      <c r="C1537" s="11" t="s">
        <v>33</v>
      </c>
      <c r="D1537" s="11" t="s">
        <v>91</v>
      </c>
      <c r="E1537" s="16">
        <f t="shared" si="99"/>
        <v>1.5420563251631403E-3</v>
      </c>
      <c r="I1537" s="11" t="s">
        <v>88</v>
      </c>
      <c r="J1537" s="11" t="s">
        <v>33</v>
      </c>
      <c r="K1537" s="11" t="s">
        <v>91</v>
      </c>
      <c r="L1537" s="11" t="s">
        <v>1101</v>
      </c>
      <c r="M1537" s="8" t="s">
        <v>1462</v>
      </c>
      <c r="N1537" s="8" t="s">
        <v>1340</v>
      </c>
      <c r="O1537" s="21">
        <v>4.3</v>
      </c>
      <c r="P1537" s="31" t="s">
        <v>1341</v>
      </c>
      <c r="Q1537" s="15">
        <f t="shared" si="97"/>
        <v>0.30841126503262806</v>
      </c>
      <c r="R1537" s="49"/>
      <c r="S1537" s="49"/>
      <c r="T1537" s="49"/>
    </row>
    <row r="1538" spans="1:20" s="11" customFormat="1" ht="11.1" customHeight="1">
      <c r="A1538" s="29"/>
      <c r="B1538" s="46">
        <v>41837</v>
      </c>
      <c r="C1538" s="11" t="s">
        <v>174</v>
      </c>
      <c r="D1538" s="11" t="s">
        <v>91</v>
      </c>
      <c r="E1538" s="16">
        <f t="shared" si="99"/>
        <v>1.5420563251631403E-3</v>
      </c>
      <c r="I1538" s="11" t="s">
        <v>88</v>
      </c>
      <c r="J1538" s="11" t="s">
        <v>174</v>
      </c>
      <c r="K1538" s="11" t="s">
        <v>91</v>
      </c>
      <c r="L1538" s="11" t="s">
        <v>1102</v>
      </c>
      <c r="M1538" s="8" t="s">
        <v>1461</v>
      </c>
      <c r="N1538" s="8" t="s">
        <v>1340</v>
      </c>
      <c r="O1538" s="21">
        <v>4.3</v>
      </c>
      <c r="P1538" s="31" t="s">
        <v>1341</v>
      </c>
      <c r="Q1538" s="15">
        <f t="shared" si="97"/>
        <v>0.30841126503262806</v>
      </c>
      <c r="R1538" s="49"/>
      <c r="S1538" s="49"/>
      <c r="T1538" s="49"/>
    </row>
    <row r="1539" spans="1:20" s="11" customFormat="1" ht="11.1" customHeight="1">
      <c r="A1539" s="29"/>
      <c r="B1539" s="46">
        <v>41837</v>
      </c>
      <c r="C1539" s="11" t="s">
        <v>29</v>
      </c>
      <c r="D1539" s="11" t="s">
        <v>91</v>
      </c>
      <c r="E1539" s="16">
        <f t="shared" si="99"/>
        <v>1.5420563251631403E-3</v>
      </c>
      <c r="I1539" s="11" t="s">
        <v>88</v>
      </c>
      <c r="J1539" s="11" t="s">
        <v>29</v>
      </c>
      <c r="K1539" s="11" t="s">
        <v>91</v>
      </c>
      <c r="L1539" s="11" t="s">
        <v>1103</v>
      </c>
      <c r="M1539" s="8" t="s">
        <v>1349</v>
      </c>
      <c r="N1539" s="8" t="s">
        <v>1340</v>
      </c>
      <c r="O1539" s="21">
        <v>4.5</v>
      </c>
      <c r="P1539" s="31" t="s">
        <v>1341</v>
      </c>
      <c r="Q1539" s="15">
        <f t="shared" si="97"/>
        <v>0.30841126503262806</v>
      </c>
      <c r="R1539" s="49"/>
      <c r="S1539" s="49"/>
      <c r="T1539" s="49"/>
    </row>
    <row r="1540" spans="1:20" s="11" customFormat="1" ht="11.1" customHeight="1">
      <c r="A1540" s="29"/>
      <c r="B1540" s="46">
        <v>41842</v>
      </c>
      <c r="C1540" s="11" t="s">
        <v>41</v>
      </c>
      <c r="D1540" s="11" t="s">
        <v>92</v>
      </c>
      <c r="G1540" s="38">
        <f t="shared" ref="G1540:G1553" si="100">min半7列*Q1540</f>
        <v>0.42709662115582303</v>
      </c>
      <c r="I1540" s="11" t="s">
        <v>88</v>
      </c>
      <c r="J1540" s="11" t="s">
        <v>41</v>
      </c>
      <c r="K1540" s="11" t="s">
        <v>84</v>
      </c>
      <c r="L1540" s="11" t="s">
        <v>917</v>
      </c>
      <c r="M1540" s="8" t="s">
        <v>1568</v>
      </c>
      <c r="N1540" s="8" t="s">
        <v>1529</v>
      </c>
      <c r="O1540" s="21" t="s">
        <v>1588</v>
      </c>
      <c r="P1540" s="31" t="s">
        <v>1531</v>
      </c>
      <c r="Q1540" s="15">
        <f t="shared" si="97"/>
        <v>0.30831396006780754</v>
      </c>
      <c r="R1540" s="49"/>
      <c r="S1540" s="49"/>
      <c r="T1540" s="49"/>
    </row>
    <row r="1541" spans="1:20" s="11" customFormat="1" ht="11.1" customHeight="1">
      <c r="A1541" s="29"/>
      <c r="B1541" s="46">
        <v>41842</v>
      </c>
      <c r="C1541" s="11" t="s">
        <v>27</v>
      </c>
      <c r="D1541" s="11" t="s">
        <v>92</v>
      </c>
      <c r="G1541" s="38">
        <f t="shared" si="100"/>
        <v>0.42709662115582303</v>
      </c>
      <c r="I1541" s="11" t="s">
        <v>88</v>
      </c>
      <c r="J1541" s="11" t="s">
        <v>27</v>
      </c>
      <c r="K1541" s="11" t="s">
        <v>808</v>
      </c>
      <c r="L1541" s="11" t="s">
        <v>808</v>
      </c>
      <c r="M1541" s="8" t="s">
        <v>1584</v>
      </c>
      <c r="N1541" s="8" t="s">
        <v>1529</v>
      </c>
      <c r="O1541" s="21" t="s">
        <v>1574</v>
      </c>
      <c r="P1541" s="31" t="s">
        <v>1531</v>
      </c>
      <c r="Q1541" s="15">
        <f t="shared" si="97"/>
        <v>0.30831396006780754</v>
      </c>
      <c r="R1541" s="49"/>
      <c r="S1541" s="49"/>
      <c r="T1541" s="49"/>
    </row>
    <row r="1542" spans="1:20" s="11" customFormat="1" ht="11.1" customHeight="1">
      <c r="A1542" s="29"/>
      <c r="B1542" s="46">
        <v>41849</v>
      </c>
      <c r="C1542" s="11" t="s">
        <v>11</v>
      </c>
      <c r="D1542" s="11" t="s">
        <v>92</v>
      </c>
      <c r="G1542" s="38">
        <f t="shared" si="100"/>
        <v>0.42690798213576991</v>
      </c>
      <c r="I1542" s="11" t="s">
        <v>88</v>
      </c>
      <c r="J1542" s="11" t="s">
        <v>11</v>
      </c>
      <c r="K1542" s="11" t="s">
        <v>808</v>
      </c>
      <c r="L1542" s="11" t="s">
        <v>808</v>
      </c>
      <c r="M1542" s="8" t="s">
        <v>1585</v>
      </c>
      <c r="N1542" s="8" t="s">
        <v>1529</v>
      </c>
      <c r="O1542" s="21" t="s">
        <v>1586</v>
      </c>
      <c r="P1542" s="31" t="s">
        <v>1531</v>
      </c>
      <c r="Q1542" s="15">
        <f t="shared" si="97"/>
        <v>0.30817778469105439</v>
      </c>
      <c r="R1542" s="49"/>
      <c r="S1542" s="49"/>
      <c r="T1542" s="49"/>
    </row>
    <row r="1543" spans="1:20" s="11" customFormat="1" ht="11.1" customHeight="1">
      <c r="A1543" s="29"/>
      <c r="B1543" s="46">
        <v>41849</v>
      </c>
      <c r="C1543" s="11" t="s">
        <v>13</v>
      </c>
      <c r="D1543" s="11" t="s">
        <v>92</v>
      </c>
      <c r="G1543" s="38">
        <f t="shared" si="100"/>
        <v>0.42690798213576991</v>
      </c>
      <c r="I1543" s="11" t="s">
        <v>88</v>
      </c>
      <c r="J1543" s="11" t="s">
        <v>13</v>
      </c>
      <c r="K1543" s="11" t="s">
        <v>808</v>
      </c>
      <c r="L1543" s="11" t="s">
        <v>808</v>
      </c>
      <c r="M1543" s="8" t="s">
        <v>1534</v>
      </c>
      <c r="N1543" s="8" t="s">
        <v>1529</v>
      </c>
      <c r="O1543" s="21" t="s">
        <v>1587</v>
      </c>
      <c r="P1543" s="31" t="s">
        <v>1531</v>
      </c>
      <c r="Q1543" s="15">
        <f t="shared" si="97"/>
        <v>0.30817778469105439</v>
      </c>
      <c r="R1543" s="49"/>
      <c r="S1543" s="49"/>
      <c r="T1543" s="49"/>
    </row>
    <row r="1544" spans="1:20" s="11" customFormat="1" ht="11.1" customHeight="1">
      <c r="A1544" s="29"/>
      <c r="B1544" s="46">
        <v>41849</v>
      </c>
      <c r="C1544" s="11" t="s">
        <v>61</v>
      </c>
      <c r="D1544" s="11" t="s">
        <v>92</v>
      </c>
      <c r="G1544" s="38">
        <f t="shared" si="100"/>
        <v>0.42690798213576991</v>
      </c>
      <c r="I1544" s="11" t="s">
        <v>88</v>
      </c>
      <c r="J1544" s="11" t="s">
        <v>61</v>
      </c>
      <c r="K1544" s="11" t="s">
        <v>1042</v>
      </c>
      <c r="L1544" s="11" t="s">
        <v>1043</v>
      </c>
      <c r="M1544" s="8" t="s">
        <v>1740</v>
      </c>
      <c r="N1544" s="8" t="s">
        <v>1529</v>
      </c>
      <c r="O1544" s="21" t="s">
        <v>1741</v>
      </c>
      <c r="P1544" s="31" t="s">
        <v>1531</v>
      </c>
      <c r="Q1544" s="15">
        <f t="shared" si="97"/>
        <v>0.30817778469105439</v>
      </c>
      <c r="R1544" s="49"/>
      <c r="S1544" s="49"/>
      <c r="T1544" s="49"/>
    </row>
    <row r="1545" spans="1:20" s="11" customFormat="1" ht="11.1" customHeight="1">
      <c r="A1545" s="29"/>
      <c r="B1545" s="46">
        <v>41855</v>
      </c>
      <c r="C1545" s="11" t="s">
        <v>17</v>
      </c>
      <c r="D1545" s="11" t="s">
        <v>92</v>
      </c>
      <c r="G1545" s="38">
        <f t="shared" si="100"/>
        <v>0.4267463578625828</v>
      </c>
      <c r="I1545" s="11" t="s">
        <v>88</v>
      </c>
      <c r="J1545" s="11" t="s">
        <v>17</v>
      </c>
      <c r="K1545" s="11" t="s">
        <v>808</v>
      </c>
      <c r="L1545" s="11" t="s">
        <v>808</v>
      </c>
      <c r="M1545" s="8" t="s">
        <v>1538</v>
      </c>
      <c r="N1545" s="8" t="s">
        <v>1529</v>
      </c>
      <c r="O1545" s="21" t="s">
        <v>1552</v>
      </c>
      <c r="P1545" s="31" t="s">
        <v>1531</v>
      </c>
      <c r="Q1545" s="15">
        <f t="shared" si="97"/>
        <v>0.30806111081155951</v>
      </c>
      <c r="R1545" s="49"/>
      <c r="S1545" s="49"/>
      <c r="T1545" s="49"/>
    </row>
    <row r="1546" spans="1:20" s="11" customFormat="1" ht="11.1" customHeight="1">
      <c r="A1546" s="29"/>
      <c r="B1546" s="46">
        <v>41855</v>
      </c>
      <c r="C1546" s="11" t="s">
        <v>13</v>
      </c>
      <c r="D1546" s="11" t="s">
        <v>92</v>
      </c>
      <c r="G1546" s="38">
        <f t="shared" si="100"/>
        <v>0.4267463578625828</v>
      </c>
      <c r="I1546" s="11" t="s">
        <v>88</v>
      </c>
      <c r="J1546" s="11" t="s">
        <v>13</v>
      </c>
      <c r="K1546" s="11" t="s">
        <v>808</v>
      </c>
      <c r="L1546" s="11" t="s">
        <v>808</v>
      </c>
      <c r="M1546" s="8" t="s">
        <v>1534</v>
      </c>
      <c r="N1546" s="8" t="s">
        <v>1529</v>
      </c>
      <c r="O1546" s="21" t="s">
        <v>1588</v>
      </c>
      <c r="P1546" s="31" t="s">
        <v>1531</v>
      </c>
      <c r="Q1546" s="15">
        <f t="shared" si="97"/>
        <v>0.30806111081155951</v>
      </c>
      <c r="R1546" s="49"/>
      <c r="S1546" s="49"/>
      <c r="T1546" s="49"/>
    </row>
    <row r="1547" spans="1:20" s="11" customFormat="1" ht="11.1" customHeight="1">
      <c r="A1547" s="29"/>
      <c r="B1547" s="46">
        <v>41870</v>
      </c>
      <c r="C1547" s="11" t="s">
        <v>57</v>
      </c>
      <c r="D1547" s="11" t="s">
        <v>92</v>
      </c>
      <c r="G1547" s="38">
        <f t="shared" si="100"/>
        <v>0.42634256483423133</v>
      </c>
      <c r="I1547" s="11" t="s">
        <v>88</v>
      </c>
      <c r="J1547" s="11" t="s">
        <v>57</v>
      </c>
      <c r="K1547" s="11" t="s">
        <v>808</v>
      </c>
      <c r="L1547" s="11" t="s">
        <v>808</v>
      </c>
      <c r="M1547" s="8" t="s">
        <v>1536</v>
      </c>
      <c r="N1547" s="8" t="s">
        <v>1529</v>
      </c>
      <c r="O1547" s="21" t="s">
        <v>1589</v>
      </c>
      <c r="P1547" s="31" t="s">
        <v>1531</v>
      </c>
      <c r="Q1547" s="15">
        <f t="shared" si="97"/>
        <v>0.3077696193282462</v>
      </c>
      <c r="R1547" s="49"/>
      <c r="S1547" s="49"/>
      <c r="T1547" s="49"/>
    </row>
    <row r="1548" spans="1:20" s="11" customFormat="1" ht="11.1" customHeight="1">
      <c r="A1548" s="29"/>
      <c r="B1548" s="46">
        <v>41870</v>
      </c>
      <c r="C1548" s="11" t="s">
        <v>13</v>
      </c>
      <c r="D1548" s="11" t="s">
        <v>92</v>
      </c>
      <c r="G1548" s="38">
        <f t="shared" si="100"/>
        <v>0.42634256483423133</v>
      </c>
      <c r="I1548" s="11" t="s">
        <v>88</v>
      </c>
      <c r="J1548" s="11" t="s">
        <v>13</v>
      </c>
      <c r="K1548" s="11" t="s">
        <v>808</v>
      </c>
      <c r="L1548" s="11" t="s">
        <v>808</v>
      </c>
      <c r="M1548" s="8" t="s">
        <v>1534</v>
      </c>
      <c r="N1548" s="8" t="s">
        <v>1529</v>
      </c>
      <c r="O1548" s="21" t="s">
        <v>1547</v>
      </c>
      <c r="P1548" s="31" t="s">
        <v>1531</v>
      </c>
      <c r="Q1548" s="15">
        <f t="shared" si="97"/>
        <v>0.3077696193282462</v>
      </c>
      <c r="R1548" s="49"/>
      <c r="S1548" s="49"/>
      <c r="T1548" s="49"/>
    </row>
    <row r="1549" spans="1:20" s="11" customFormat="1" ht="11.1" customHeight="1">
      <c r="A1549" s="29"/>
      <c r="B1549" s="46">
        <v>41876</v>
      </c>
      <c r="C1549" s="11" t="s">
        <v>10</v>
      </c>
      <c r="D1549" s="11" t="s">
        <v>92</v>
      </c>
      <c r="G1549" s="38">
        <f t="shared" si="100"/>
        <v>0.42618115462394357</v>
      </c>
      <c r="I1549" s="11" t="s">
        <v>88</v>
      </c>
      <c r="J1549" s="11" t="s">
        <v>10</v>
      </c>
      <c r="K1549" s="11" t="s">
        <v>808</v>
      </c>
      <c r="L1549" s="11" t="s">
        <v>808</v>
      </c>
      <c r="M1549" s="8" t="s">
        <v>1566</v>
      </c>
      <c r="N1549" s="8" t="s">
        <v>1529</v>
      </c>
      <c r="O1549" s="21" t="s">
        <v>1533</v>
      </c>
      <c r="P1549" s="31" t="s">
        <v>1531</v>
      </c>
      <c r="Q1549" s="15">
        <f t="shared" si="97"/>
        <v>0.30765309997720447</v>
      </c>
      <c r="R1549" s="49"/>
      <c r="S1549" s="49"/>
      <c r="T1549" s="49"/>
    </row>
    <row r="1550" spans="1:20" s="11" customFormat="1" ht="11.1" customHeight="1">
      <c r="A1550" s="29"/>
      <c r="B1550" s="46">
        <v>41876</v>
      </c>
      <c r="C1550" s="11" t="s">
        <v>13</v>
      </c>
      <c r="D1550" s="11" t="s">
        <v>92</v>
      </c>
      <c r="G1550" s="38">
        <f t="shared" si="100"/>
        <v>0.42618115462394357</v>
      </c>
      <c r="I1550" s="11" t="s">
        <v>88</v>
      </c>
      <c r="J1550" s="11" t="s">
        <v>13</v>
      </c>
      <c r="K1550" s="11" t="s">
        <v>808</v>
      </c>
      <c r="L1550" s="11" t="s">
        <v>808</v>
      </c>
      <c r="M1550" s="8" t="s">
        <v>1534</v>
      </c>
      <c r="N1550" s="8" t="s">
        <v>1529</v>
      </c>
      <c r="O1550" s="21" t="s">
        <v>1590</v>
      </c>
      <c r="P1550" s="31" t="s">
        <v>1531</v>
      </c>
      <c r="Q1550" s="15">
        <f t="shared" si="97"/>
        <v>0.30765309997720447</v>
      </c>
      <c r="R1550" s="49"/>
      <c r="S1550" s="49"/>
      <c r="T1550" s="49"/>
    </row>
    <row r="1551" spans="1:20" s="11" customFormat="1" ht="11.1" customHeight="1">
      <c r="A1551" s="29"/>
      <c r="B1551" s="46">
        <v>41876</v>
      </c>
      <c r="C1551" s="11" t="s">
        <v>79</v>
      </c>
      <c r="D1551" s="11" t="s">
        <v>92</v>
      </c>
      <c r="G1551" s="38">
        <f t="shared" si="100"/>
        <v>0.42618115462394357</v>
      </c>
      <c r="I1551" s="11" t="s">
        <v>88</v>
      </c>
      <c r="J1551" s="11" t="s">
        <v>61</v>
      </c>
      <c r="K1551" s="11" t="s">
        <v>15</v>
      </c>
      <c r="L1551" s="11" t="s">
        <v>1104</v>
      </c>
      <c r="M1551" s="8" t="s">
        <v>1735</v>
      </c>
      <c r="N1551" s="8" t="s">
        <v>1529</v>
      </c>
      <c r="O1551" s="21" t="s">
        <v>1880</v>
      </c>
      <c r="P1551" s="31" t="s">
        <v>1531</v>
      </c>
      <c r="Q1551" s="15">
        <f t="shared" si="97"/>
        <v>0.30765309997720447</v>
      </c>
      <c r="R1551" s="49"/>
      <c r="S1551" s="49"/>
      <c r="T1551" s="49"/>
    </row>
    <row r="1552" spans="1:20" s="11" customFormat="1" ht="11.1" customHeight="1">
      <c r="A1552" s="29"/>
      <c r="B1552" s="46">
        <v>41877</v>
      </c>
      <c r="C1552" s="11" t="s">
        <v>26</v>
      </c>
      <c r="D1552" s="11" t="s">
        <v>92</v>
      </c>
      <c r="G1552" s="38">
        <f t="shared" si="100"/>
        <v>0.42615425886398117</v>
      </c>
      <c r="I1552" s="11" t="s">
        <v>88</v>
      </c>
      <c r="J1552" s="11" t="s">
        <v>26</v>
      </c>
      <c r="K1552" s="11" t="s">
        <v>810</v>
      </c>
      <c r="L1552" s="11" t="s">
        <v>340</v>
      </c>
      <c r="M1552" s="8" t="s">
        <v>2027</v>
      </c>
      <c r="N1552" s="8" t="s">
        <v>1529</v>
      </c>
      <c r="O1552" s="21" t="s">
        <v>1929</v>
      </c>
      <c r="P1552" s="31" t="s">
        <v>1531</v>
      </c>
      <c r="Q1552" s="15">
        <f t="shared" si="97"/>
        <v>0.30763368437461647</v>
      </c>
      <c r="R1552" s="49"/>
      <c r="S1552" s="49"/>
      <c r="T1552" s="49"/>
    </row>
    <row r="1553" spans="1:20" s="11" customFormat="1" ht="11.1" customHeight="1">
      <c r="A1553" s="29"/>
      <c r="B1553" s="46">
        <v>41883</v>
      </c>
      <c r="C1553" s="11" t="s">
        <v>26</v>
      </c>
      <c r="D1553" s="11" t="s">
        <v>92</v>
      </c>
      <c r="G1553" s="38">
        <f t="shared" si="100"/>
        <v>0.42599291994497129</v>
      </c>
      <c r="I1553" s="11" t="s">
        <v>88</v>
      </c>
      <c r="J1553" s="11" t="s">
        <v>26</v>
      </c>
      <c r="K1553" s="11" t="s">
        <v>810</v>
      </c>
      <c r="L1553" s="11" t="s">
        <v>340</v>
      </c>
      <c r="M1553" s="8" t="s">
        <v>2027</v>
      </c>
      <c r="N1553" s="8" t="s">
        <v>1529</v>
      </c>
      <c r="O1553" s="21" t="s">
        <v>2022</v>
      </c>
      <c r="P1553" s="31" t="s">
        <v>1531</v>
      </c>
      <c r="Q1553" s="15">
        <f t="shared" si="97"/>
        <v>0.30751721648756464</v>
      </c>
      <c r="R1553" s="49"/>
      <c r="S1553" s="49"/>
      <c r="T1553" s="49"/>
    </row>
    <row r="1554" spans="1:20" s="11" customFormat="1" ht="11.1" customHeight="1">
      <c r="A1554" s="29"/>
      <c r="B1554" s="46">
        <v>41884</v>
      </c>
      <c r="C1554" s="11" t="s">
        <v>136</v>
      </c>
      <c r="D1554" s="11" t="s">
        <v>91</v>
      </c>
      <c r="E1554" s="16">
        <f t="shared" ref="E1554:E1568" si="101">min半5列*Q1554</f>
        <v>1.5374890473020689E-3</v>
      </c>
      <c r="I1554" s="11" t="s">
        <v>88</v>
      </c>
      <c r="J1554" s="11" t="s">
        <v>136</v>
      </c>
      <c r="K1554" s="11" t="s">
        <v>91</v>
      </c>
      <c r="L1554" s="11" t="s">
        <v>1105</v>
      </c>
      <c r="M1554" s="8" t="s">
        <v>1458</v>
      </c>
      <c r="N1554" s="8" t="s">
        <v>1340</v>
      </c>
      <c r="O1554" s="21">
        <v>4.2</v>
      </c>
      <c r="P1554" s="31" t="s">
        <v>1341</v>
      </c>
      <c r="Q1554" s="15">
        <f t="shared" si="97"/>
        <v>0.30749780946041377</v>
      </c>
      <c r="R1554" s="49"/>
      <c r="S1554" s="49"/>
      <c r="T1554" s="49"/>
    </row>
    <row r="1555" spans="1:20" s="11" customFormat="1" ht="11.1" customHeight="1">
      <c r="A1555" s="29"/>
      <c r="B1555" s="46">
        <v>41884</v>
      </c>
      <c r="C1555" s="11" t="s">
        <v>184</v>
      </c>
      <c r="D1555" s="11" t="s">
        <v>91</v>
      </c>
      <c r="E1555" s="16">
        <f t="shared" si="101"/>
        <v>1.5374890473020689E-3</v>
      </c>
      <c r="I1555" s="11" t="s">
        <v>88</v>
      </c>
      <c r="J1555" s="11" t="s">
        <v>184</v>
      </c>
      <c r="K1555" s="11" t="s">
        <v>91</v>
      </c>
      <c r="L1555" s="11" t="s">
        <v>1106</v>
      </c>
      <c r="M1555" s="8" t="s">
        <v>1374</v>
      </c>
      <c r="N1555" s="8" t="s">
        <v>1340</v>
      </c>
      <c r="O1555" s="21">
        <v>4.4000000000000004</v>
      </c>
      <c r="P1555" s="31" t="s">
        <v>1341</v>
      </c>
      <c r="Q1555" s="15">
        <f t="shared" si="97"/>
        <v>0.30749780946041377</v>
      </c>
      <c r="R1555" s="49"/>
      <c r="S1555" s="49"/>
      <c r="T1555" s="49"/>
    </row>
    <row r="1556" spans="1:20" s="11" customFormat="1" ht="11.1" customHeight="1">
      <c r="A1556" s="29"/>
      <c r="B1556" s="46">
        <v>41884</v>
      </c>
      <c r="C1556" s="11" t="s">
        <v>185</v>
      </c>
      <c r="D1556" s="11" t="s">
        <v>91</v>
      </c>
      <c r="E1556" s="16">
        <f t="shared" si="101"/>
        <v>1.5374890473020689E-3</v>
      </c>
      <c r="I1556" s="11" t="s">
        <v>88</v>
      </c>
      <c r="J1556" s="11" t="s">
        <v>185</v>
      </c>
      <c r="K1556" s="11" t="s">
        <v>91</v>
      </c>
      <c r="L1556" s="11" t="s">
        <v>1107</v>
      </c>
      <c r="M1556" s="8" t="s">
        <v>1362</v>
      </c>
      <c r="N1556" s="8" t="s">
        <v>1340</v>
      </c>
      <c r="O1556" s="21">
        <v>4.7</v>
      </c>
      <c r="P1556" s="31" t="s">
        <v>1341</v>
      </c>
      <c r="Q1556" s="15">
        <f t="shared" si="97"/>
        <v>0.30749780946041377</v>
      </c>
      <c r="R1556" s="49"/>
      <c r="S1556" s="49"/>
      <c r="T1556" s="49"/>
    </row>
    <row r="1557" spans="1:20" s="11" customFormat="1" ht="11.1" customHeight="1">
      <c r="A1557" s="29"/>
      <c r="B1557" s="46">
        <v>41885</v>
      </c>
      <c r="C1557" s="11" t="s">
        <v>146</v>
      </c>
      <c r="D1557" s="11" t="s">
        <v>91</v>
      </c>
      <c r="E1557" s="16">
        <f t="shared" si="101"/>
        <v>1.5373920182900811E-3</v>
      </c>
      <c r="I1557" s="11" t="s">
        <v>88</v>
      </c>
      <c r="J1557" s="11" t="s">
        <v>146</v>
      </c>
      <c r="K1557" s="11" t="s">
        <v>91</v>
      </c>
      <c r="L1557" s="11" t="s">
        <v>1108</v>
      </c>
      <c r="M1557" s="8" t="s">
        <v>1467</v>
      </c>
      <c r="N1557" s="8" t="s">
        <v>1340</v>
      </c>
      <c r="O1557" s="21">
        <v>3.7</v>
      </c>
      <c r="P1557" s="31" t="s">
        <v>1341</v>
      </c>
      <c r="Q1557" s="15">
        <f t="shared" si="97"/>
        <v>0.30747840365801621</v>
      </c>
      <c r="R1557" s="49"/>
      <c r="S1557" s="49"/>
      <c r="T1557" s="49"/>
    </row>
    <row r="1558" spans="1:20" s="11" customFormat="1" ht="11.1" customHeight="1">
      <c r="A1558" s="29"/>
      <c r="B1558" s="46">
        <v>41885</v>
      </c>
      <c r="C1558" s="11" t="s">
        <v>154</v>
      </c>
      <c r="D1558" s="11" t="s">
        <v>91</v>
      </c>
      <c r="E1558" s="16">
        <f t="shared" si="101"/>
        <v>1.5373920182900811E-3</v>
      </c>
      <c r="I1558" s="11" t="s">
        <v>88</v>
      </c>
      <c r="J1558" s="11" t="s">
        <v>154</v>
      </c>
      <c r="K1558" s="11" t="s">
        <v>91</v>
      </c>
      <c r="L1558" s="11" t="s">
        <v>1109</v>
      </c>
      <c r="M1558" s="8" t="s">
        <v>1457</v>
      </c>
      <c r="N1558" s="8" t="s">
        <v>1340</v>
      </c>
      <c r="O1558" s="21">
        <v>4.4000000000000004</v>
      </c>
      <c r="P1558" s="31" t="s">
        <v>1341</v>
      </c>
      <c r="Q1558" s="15">
        <f t="shared" si="97"/>
        <v>0.30747840365801621</v>
      </c>
      <c r="R1558" s="49"/>
      <c r="S1558" s="49"/>
      <c r="T1558" s="49"/>
    </row>
    <row r="1559" spans="1:20" s="11" customFormat="1" ht="11.1" customHeight="1">
      <c r="A1559" s="29"/>
      <c r="B1559" s="46">
        <v>41885</v>
      </c>
      <c r="C1559" s="11" t="s">
        <v>186</v>
      </c>
      <c r="D1559" s="11" t="s">
        <v>91</v>
      </c>
      <c r="E1559" s="16">
        <f t="shared" si="101"/>
        <v>1.5373920182900811E-3</v>
      </c>
      <c r="I1559" s="11" t="s">
        <v>88</v>
      </c>
      <c r="J1559" s="11" t="s">
        <v>186</v>
      </c>
      <c r="K1559" s="11" t="s">
        <v>91</v>
      </c>
      <c r="L1559" s="11" t="s">
        <v>1110</v>
      </c>
      <c r="M1559" s="8" t="s">
        <v>1361</v>
      </c>
      <c r="N1559" s="8" t="s">
        <v>1340</v>
      </c>
      <c r="O1559" s="21">
        <v>4.4000000000000004</v>
      </c>
      <c r="P1559" s="31" t="s">
        <v>1341</v>
      </c>
      <c r="Q1559" s="15">
        <f t="shared" si="97"/>
        <v>0.30747840365801621</v>
      </c>
      <c r="R1559" s="49"/>
      <c r="S1559" s="49"/>
      <c r="T1559" s="49"/>
    </row>
    <row r="1560" spans="1:20" s="11" customFormat="1" ht="11.1" customHeight="1">
      <c r="A1560" s="29"/>
      <c r="B1560" s="46">
        <v>41886</v>
      </c>
      <c r="C1560" s="11" t="s">
        <v>187</v>
      </c>
      <c r="D1560" s="11" t="s">
        <v>91</v>
      </c>
      <c r="E1560" s="16">
        <f t="shared" si="101"/>
        <v>1.5372949954014726E-3</v>
      </c>
      <c r="I1560" s="11" t="s">
        <v>88</v>
      </c>
      <c r="J1560" s="11" t="s">
        <v>187</v>
      </c>
      <c r="K1560" s="11" t="s">
        <v>91</v>
      </c>
      <c r="L1560" s="11" t="s">
        <v>1111</v>
      </c>
      <c r="M1560" s="8" t="s">
        <v>1367</v>
      </c>
      <c r="N1560" s="8" t="s">
        <v>1340</v>
      </c>
      <c r="O1560" s="21">
        <v>3.8</v>
      </c>
      <c r="P1560" s="31" t="s">
        <v>1341</v>
      </c>
      <c r="Q1560" s="15">
        <f t="shared" si="97"/>
        <v>0.3074589990802945</v>
      </c>
      <c r="R1560" s="49">
        <v>10</v>
      </c>
      <c r="S1560" s="49">
        <v>50</v>
      </c>
      <c r="T1560" s="49">
        <v>100</v>
      </c>
    </row>
    <row r="1561" spans="1:20" s="11" customFormat="1" ht="11.1" customHeight="1">
      <c r="A1561" s="29"/>
      <c r="B1561" s="46">
        <v>41886</v>
      </c>
      <c r="C1561" s="11" t="s">
        <v>138</v>
      </c>
      <c r="D1561" s="11" t="s">
        <v>91</v>
      </c>
      <c r="E1561" s="16">
        <f t="shared" si="101"/>
        <v>1.5372949954014726E-3</v>
      </c>
      <c r="I1561" s="11" t="s">
        <v>88</v>
      </c>
      <c r="J1561" s="11" t="s">
        <v>138</v>
      </c>
      <c r="K1561" s="11" t="s">
        <v>91</v>
      </c>
      <c r="L1561" s="11" t="s">
        <v>1112</v>
      </c>
      <c r="M1561" s="8" t="s">
        <v>1368</v>
      </c>
      <c r="N1561" s="8" t="s">
        <v>1340</v>
      </c>
      <c r="O1561" s="21">
        <v>4.0999999999999996</v>
      </c>
      <c r="P1561" s="31" t="s">
        <v>1341</v>
      </c>
      <c r="Q1561" s="15">
        <f t="shared" si="97"/>
        <v>0.3074589990802945</v>
      </c>
      <c r="R1561" s="49"/>
      <c r="S1561" s="49"/>
      <c r="T1561" s="49"/>
    </row>
    <row r="1562" spans="1:20" s="11" customFormat="1" ht="11.1" customHeight="1">
      <c r="A1562" s="29"/>
      <c r="B1562" s="46">
        <v>41886</v>
      </c>
      <c r="C1562" s="11" t="s">
        <v>188</v>
      </c>
      <c r="D1562" s="11" t="s">
        <v>91</v>
      </c>
      <c r="E1562" s="16">
        <f t="shared" si="101"/>
        <v>1.5372949954014726E-3</v>
      </c>
      <c r="I1562" s="11" t="s">
        <v>88</v>
      </c>
      <c r="J1562" s="11" t="s">
        <v>188</v>
      </c>
      <c r="K1562" s="11" t="s">
        <v>91</v>
      </c>
      <c r="L1562" s="11" t="s">
        <v>1113</v>
      </c>
      <c r="M1562" s="8" t="s">
        <v>1455</v>
      </c>
      <c r="N1562" s="8" t="s">
        <v>1340</v>
      </c>
      <c r="O1562" s="21">
        <v>5</v>
      </c>
      <c r="P1562" s="31" t="s">
        <v>1341</v>
      </c>
      <c r="Q1562" s="15">
        <f t="shared" si="97"/>
        <v>0.3074589990802945</v>
      </c>
      <c r="R1562" s="49"/>
      <c r="S1562" s="49"/>
      <c r="T1562" s="49"/>
    </row>
    <row r="1563" spans="1:20" s="11" customFormat="1" ht="11.1" customHeight="1">
      <c r="A1563" s="29"/>
      <c r="B1563" s="46">
        <v>41887</v>
      </c>
      <c r="C1563" s="11" t="s">
        <v>152</v>
      </c>
      <c r="D1563" s="11" t="s">
        <v>91</v>
      </c>
      <c r="E1563" s="16">
        <f t="shared" si="101"/>
        <v>1.5371979786358576E-3</v>
      </c>
      <c r="I1563" s="11" t="s">
        <v>88</v>
      </c>
      <c r="J1563" s="11" t="s">
        <v>152</v>
      </c>
      <c r="K1563" s="11" t="s">
        <v>91</v>
      </c>
      <c r="L1563" s="11" t="s">
        <v>1114</v>
      </c>
      <c r="M1563" s="8" t="s">
        <v>1466</v>
      </c>
      <c r="N1563" s="8" t="s">
        <v>1340</v>
      </c>
      <c r="O1563" s="21">
        <v>4.0999999999999996</v>
      </c>
      <c r="P1563" s="31" t="s">
        <v>1341</v>
      </c>
      <c r="Q1563" s="15">
        <f t="shared" si="97"/>
        <v>0.3074395957271715</v>
      </c>
      <c r="R1563" s="49"/>
      <c r="S1563" s="49"/>
      <c r="T1563" s="49"/>
    </row>
    <row r="1564" spans="1:20" s="11" customFormat="1" ht="11.1" customHeight="1">
      <c r="A1564" s="29"/>
      <c r="B1564" s="46">
        <v>41887</v>
      </c>
      <c r="C1564" s="11" t="s">
        <v>100</v>
      </c>
      <c r="D1564" s="11" t="s">
        <v>91</v>
      </c>
      <c r="E1564" s="16">
        <f t="shared" si="101"/>
        <v>1.5371979786358576E-3</v>
      </c>
      <c r="I1564" s="11" t="s">
        <v>88</v>
      </c>
      <c r="J1564" s="11" t="s">
        <v>100</v>
      </c>
      <c r="K1564" s="11" t="s">
        <v>91</v>
      </c>
      <c r="L1564" s="11" t="s">
        <v>1115</v>
      </c>
      <c r="M1564" s="8" t="s">
        <v>1462</v>
      </c>
      <c r="N1564" s="8" t="s">
        <v>1340</v>
      </c>
      <c r="O1564" s="21">
        <v>4.5</v>
      </c>
      <c r="P1564" s="31" t="s">
        <v>1341</v>
      </c>
      <c r="Q1564" s="15">
        <f t="shared" si="97"/>
        <v>0.3074395957271715</v>
      </c>
      <c r="R1564" s="49"/>
      <c r="S1564" s="49"/>
      <c r="T1564" s="49"/>
    </row>
    <row r="1565" spans="1:20" s="11" customFormat="1" ht="11.1" customHeight="1">
      <c r="A1565" s="29"/>
      <c r="B1565" s="46">
        <v>41887</v>
      </c>
      <c r="C1565" s="11" t="s">
        <v>146</v>
      </c>
      <c r="D1565" s="11" t="s">
        <v>91</v>
      </c>
      <c r="E1565" s="16">
        <f t="shared" si="101"/>
        <v>1.5371979786358576E-3</v>
      </c>
      <c r="I1565" s="11" t="s">
        <v>88</v>
      </c>
      <c r="J1565" s="11" t="s">
        <v>146</v>
      </c>
      <c r="K1565" s="11" t="s">
        <v>91</v>
      </c>
      <c r="L1565" s="11" t="s">
        <v>1116</v>
      </c>
      <c r="M1565" s="8" t="s">
        <v>1461</v>
      </c>
      <c r="N1565" s="8" t="s">
        <v>1340</v>
      </c>
      <c r="O1565" s="21">
        <v>4.5999999999999996</v>
      </c>
      <c r="P1565" s="31" t="s">
        <v>1341</v>
      </c>
      <c r="Q1565" s="15">
        <f t="shared" si="97"/>
        <v>0.3074395957271715</v>
      </c>
      <c r="R1565" s="49"/>
      <c r="S1565" s="49"/>
      <c r="T1565" s="49"/>
    </row>
    <row r="1566" spans="1:20" s="11" customFormat="1" ht="11.1" customHeight="1">
      <c r="A1566" s="29"/>
      <c r="B1566" s="46">
        <v>41887</v>
      </c>
      <c r="C1566" s="11" t="s">
        <v>29</v>
      </c>
      <c r="D1566" s="11" t="s">
        <v>91</v>
      </c>
      <c r="E1566" s="16">
        <f t="shared" si="101"/>
        <v>1.5371979786358576E-3</v>
      </c>
      <c r="I1566" s="11" t="s">
        <v>88</v>
      </c>
      <c r="J1566" s="11" t="s">
        <v>29</v>
      </c>
      <c r="K1566" s="11" t="s">
        <v>91</v>
      </c>
      <c r="L1566" s="11" t="s">
        <v>1117</v>
      </c>
      <c r="M1566" s="8" t="s">
        <v>1349</v>
      </c>
      <c r="N1566" s="8" t="s">
        <v>1340</v>
      </c>
      <c r="O1566" s="21">
        <v>4.5999999999999996</v>
      </c>
      <c r="P1566" s="31" t="s">
        <v>1341</v>
      </c>
      <c r="Q1566" s="15">
        <f t="shared" si="97"/>
        <v>0.3074395957271715</v>
      </c>
      <c r="R1566" s="49"/>
      <c r="S1566" s="49"/>
      <c r="T1566" s="49"/>
    </row>
    <row r="1567" spans="1:20" s="11" customFormat="1" ht="11.1" customHeight="1">
      <c r="A1567" s="29"/>
      <c r="B1567" s="46">
        <v>41891</v>
      </c>
      <c r="C1567" s="11" t="s">
        <v>65</v>
      </c>
      <c r="D1567" s="11" t="s">
        <v>91</v>
      </c>
      <c r="E1567" s="16">
        <f t="shared" si="101"/>
        <v>1.5368099727956009E-3</v>
      </c>
      <c r="I1567" s="11" t="s">
        <v>88</v>
      </c>
      <c r="J1567" s="11" t="s">
        <v>65</v>
      </c>
      <c r="K1567" s="11" t="s">
        <v>91</v>
      </c>
      <c r="L1567" s="11" t="s">
        <v>1118</v>
      </c>
      <c r="M1567" s="8" t="s">
        <v>1367</v>
      </c>
      <c r="N1567" s="8" t="s">
        <v>1340</v>
      </c>
      <c r="O1567" s="21">
        <v>4.9000000000000004</v>
      </c>
      <c r="P1567" s="31" t="s">
        <v>1341</v>
      </c>
      <c r="Q1567" s="15">
        <f t="shared" si="97"/>
        <v>0.30736199455912017</v>
      </c>
      <c r="R1567" s="49"/>
      <c r="S1567" s="49"/>
      <c r="T1567" s="49"/>
    </row>
    <row r="1568" spans="1:20" s="11" customFormat="1" ht="11.1" customHeight="1">
      <c r="A1568" s="29"/>
      <c r="B1568" s="46">
        <v>41891</v>
      </c>
      <c r="C1568" s="11" t="s">
        <v>64</v>
      </c>
      <c r="D1568" s="11" t="s">
        <v>91</v>
      </c>
      <c r="E1568" s="16">
        <f t="shared" si="101"/>
        <v>1.5368099727956009E-3</v>
      </c>
      <c r="I1568" s="11" t="s">
        <v>88</v>
      </c>
      <c r="J1568" s="11" t="s">
        <v>64</v>
      </c>
      <c r="K1568" s="11" t="s">
        <v>91</v>
      </c>
      <c r="L1568" s="11" t="s">
        <v>1119</v>
      </c>
      <c r="M1568" s="8" t="s">
        <v>1455</v>
      </c>
      <c r="N1568" s="8" t="s">
        <v>1340</v>
      </c>
      <c r="O1568" s="21">
        <v>4.3</v>
      </c>
      <c r="P1568" s="31" t="s">
        <v>1341</v>
      </c>
      <c r="Q1568" s="15">
        <f t="shared" si="97"/>
        <v>0.30736199455912017</v>
      </c>
      <c r="R1568" s="49"/>
      <c r="S1568" s="49"/>
      <c r="T1568" s="49"/>
    </row>
    <row r="1569" spans="1:20" s="11" customFormat="1" ht="11.1" customHeight="1">
      <c r="A1569" s="29"/>
      <c r="B1569" s="46">
        <v>41891</v>
      </c>
      <c r="C1569" s="11" t="s">
        <v>79</v>
      </c>
      <c r="D1569" s="11" t="s">
        <v>92</v>
      </c>
      <c r="G1569" s="38">
        <f>min半7列*Q1569</f>
        <v>0.42577789639834579</v>
      </c>
      <c r="I1569" s="11" t="s">
        <v>88</v>
      </c>
      <c r="J1569" s="11" t="s">
        <v>61</v>
      </c>
      <c r="K1569" s="11" t="s">
        <v>810</v>
      </c>
      <c r="L1569" s="11" t="s">
        <v>938</v>
      </c>
      <c r="M1569" s="8" t="s">
        <v>1735</v>
      </c>
      <c r="N1569" s="8" t="s">
        <v>1529</v>
      </c>
      <c r="O1569" s="21" t="s">
        <v>1931</v>
      </c>
      <c r="P1569" s="31" t="s">
        <v>1531</v>
      </c>
      <c r="Q1569" s="15">
        <f t="shared" si="97"/>
        <v>0.30736199455912017</v>
      </c>
      <c r="R1569" s="49"/>
      <c r="S1569" s="49"/>
      <c r="T1569" s="49"/>
    </row>
    <row r="1570" spans="1:20" s="11" customFormat="1" ht="11.1" customHeight="1">
      <c r="A1570" s="29"/>
      <c r="B1570" s="46">
        <v>41891</v>
      </c>
      <c r="C1570" s="11" t="s">
        <v>79</v>
      </c>
      <c r="D1570" s="11" t="s">
        <v>92</v>
      </c>
      <c r="G1570" s="38">
        <f>min半7列*Q1570</f>
        <v>0.42577789639834579</v>
      </c>
      <c r="I1570" s="11" t="s">
        <v>88</v>
      </c>
      <c r="J1570" s="11" t="s">
        <v>61</v>
      </c>
      <c r="K1570" s="11" t="s">
        <v>810</v>
      </c>
      <c r="L1570" s="11" t="s">
        <v>938</v>
      </c>
      <c r="M1570" s="8" t="s">
        <v>1735</v>
      </c>
      <c r="N1570" s="8" t="s">
        <v>1529</v>
      </c>
      <c r="O1570" s="21" t="s">
        <v>2028</v>
      </c>
      <c r="P1570" s="31" t="s">
        <v>1531</v>
      </c>
      <c r="Q1570" s="15">
        <f t="shared" si="97"/>
        <v>0.30736199455912017</v>
      </c>
      <c r="R1570" s="49"/>
      <c r="S1570" s="49"/>
      <c r="T1570" s="49"/>
    </row>
    <row r="1571" spans="1:20" s="11" customFormat="1" ht="11.1" customHeight="1">
      <c r="A1571" s="29"/>
      <c r="B1571" s="46">
        <v>41891</v>
      </c>
      <c r="C1571" s="11" t="s">
        <v>79</v>
      </c>
      <c r="D1571" s="11" t="s">
        <v>92</v>
      </c>
      <c r="G1571" s="38">
        <f>min半7列*Q1571</f>
        <v>0.42577789639834579</v>
      </c>
      <c r="I1571" s="11" t="s">
        <v>88</v>
      </c>
      <c r="J1571" s="11" t="s">
        <v>61</v>
      </c>
      <c r="K1571" s="11" t="s">
        <v>1042</v>
      </c>
      <c r="L1571" s="11" t="s">
        <v>1120</v>
      </c>
      <c r="M1571" s="8" t="s">
        <v>1735</v>
      </c>
      <c r="N1571" s="8" t="s">
        <v>1529</v>
      </c>
      <c r="O1571" s="21" t="s">
        <v>1689</v>
      </c>
      <c r="P1571" s="31" t="s">
        <v>1531</v>
      </c>
      <c r="Q1571" s="15">
        <f t="shared" si="97"/>
        <v>0.30736199455912017</v>
      </c>
      <c r="R1571" s="49"/>
      <c r="S1571" s="49"/>
      <c r="T1571" s="49"/>
    </row>
    <row r="1572" spans="1:20" s="11" customFormat="1" ht="11.1" customHeight="1">
      <c r="A1572" s="29"/>
      <c r="B1572" s="46">
        <v>41892</v>
      </c>
      <c r="C1572" s="11" t="s">
        <v>39</v>
      </c>
      <c r="D1572" s="11" t="s">
        <v>91</v>
      </c>
      <c r="E1572" s="16">
        <f t="shared" ref="E1572:E1585" si="102">min半5列*Q1572</f>
        <v>1.5367129866391564E-3</v>
      </c>
      <c r="I1572" s="11" t="s">
        <v>88</v>
      </c>
      <c r="J1572" s="11" t="s">
        <v>39</v>
      </c>
      <c r="K1572" s="11" t="s">
        <v>91</v>
      </c>
      <c r="L1572" s="11" t="s">
        <v>1121</v>
      </c>
      <c r="M1572" s="8" t="s">
        <v>1466</v>
      </c>
      <c r="N1572" s="8" t="s">
        <v>1340</v>
      </c>
      <c r="O1572" s="21">
        <v>5</v>
      </c>
      <c r="P1572" s="31" t="s">
        <v>1341</v>
      </c>
      <c r="Q1572" s="15">
        <f t="shared" si="97"/>
        <v>0.30734259732783126</v>
      </c>
      <c r="R1572" s="49"/>
      <c r="S1572" s="49"/>
      <c r="T1572" s="49"/>
    </row>
    <row r="1573" spans="1:20" s="11" customFormat="1" ht="11.1" customHeight="1">
      <c r="A1573" s="29"/>
      <c r="B1573" s="46">
        <v>41892</v>
      </c>
      <c r="C1573" s="11" t="s">
        <v>16</v>
      </c>
      <c r="D1573" s="11" t="s">
        <v>91</v>
      </c>
      <c r="E1573" s="16">
        <f t="shared" si="102"/>
        <v>1.5367129866391564E-3</v>
      </c>
      <c r="I1573" s="11" t="s">
        <v>88</v>
      </c>
      <c r="J1573" s="11" t="s">
        <v>16</v>
      </c>
      <c r="K1573" s="11" t="s">
        <v>91</v>
      </c>
      <c r="L1573" s="11" t="s">
        <v>1122</v>
      </c>
      <c r="M1573" s="8" t="s">
        <v>1462</v>
      </c>
      <c r="N1573" s="8" t="s">
        <v>1340</v>
      </c>
      <c r="O1573" s="21">
        <v>3.8</v>
      </c>
      <c r="P1573" s="31" t="s">
        <v>1341</v>
      </c>
      <c r="Q1573" s="15">
        <f t="shared" si="97"/>
        <v>0.30734259732783126</v>
      </c>
      <c r="R1573" s="49"/>
      <c r="S1573" s="49"/>
      <c r="T1573" s="49"/>
    </row>
    <row r="1574" spans="1:20" s="11" customFormat="1" ht="11.1" customHeight="1">
      <c r="A1574" s="29"/>
      <c r="B1574" s="46">
        <v>41892</v>
      </c>
      <c r="C1574" s="11" t="s">
        <v>35</v>
      </c>
      <c r="D1574" s="11" t="s">
        <v>91</v>
      </c>
      <c r="E1574" s="16">
        <f t="shared" si="102"/>
        <v>1.5367129866391564E-3</v>
      </c>
      <c r="I1574" s="11" t="s">
        <v>88</v>
      </c>
      <c r="J1574" s="11" t="s">
        <v>35</v>
      </c>
      <c r="K1574" s="11" t="s">
        <v>91</v>
      </c>
      <c r="L1574" s="11" t="s">
        <v>1123</v>
      </c>
      <c r="M1574" s="8" t="s">
        <v>1461</v>
      </c>
      <c r="N1574" s="8" t="s">
        <v>1340</v>
      </c>
      <c r="O1574" s="21">
        <v>3.3</v>
      </c>
      <c r="P1574" s="31" t="s">
        <v>1341</v>
      </c>
      <c r="Q1574" s="15">
        <f t="shared" si="97"/>
        <v>0.30734259732783126</v>
      </c>
      <c r="R1574" s="49"/>
      <c r="S1574" s="49"/>
      <c r="T1574" s="49"/>
    </row>
    <row r="1575" spans="1:20" s="11" customFormat="1" ht="11.1" customHeight="1">
      <c r="A1575" s="29"/>
      <c r="B1575" s="46">
        <v>41892</v>
      </c>
      <c r="C1575" s="11" t="s">
        <v>29</v>
      </c>
      <c r="D1575" s="11" t="s">
        <v>91</v>
      </c>
      <c r="E1575" s="16">
        <f t="shared" si="102"/>
        <v>1.5367129866391564E-3</v>
      </c>
      <c r="I1575" s="11" t="s">
        <v>88</v>
      </c>
      <c r="J1575" s="11" t="s">
        <v>29</v>
      </c>
      <c r="K1575" s="11" t="s">
        <v>91</v>
      </c>
      <c r="L1575" s="11" t="s">
        <v>1124</v>
      </c>
      <c r="M1575" s="8" t="s">
        <v>1349</v>
      </c>
      <c r="N1575" s="8" t="s">
        <v>1340</v>
      </c>
      <c r="O1575" s="21">
        <v>4.5</v>
      </c>
      <c r="P1575" s="31" t="s">
        <v>1341</v>
      </c>
      <c r="Q1575" s="15">
        <f t="shared" si="97"/>
        <v>0.30734259732783126</v>
      </c>
      <c r="R1575" s="49"/>
      <c r="S1575" s="49"/>
      <c r="T1575" s="49"/>
    </row>
    <row r="1576" spans="1:20" s="11" customFormat="1" ht="11.1" customHeight="1">
      <c r="A1576" s="29"/>
      <c r="B1576" s="46">
        <v>41893</v>
      </c>
      <c r="C1576" s="11" t="s">
        <v>135</v>
      </c>
      <c r="D1576" s="11" t="s">
        <v>91</v>
      </c>
      <c r="E1576" s="16">
        <f t="shared" si="102"/>
        <v>1.5366160066033867E-3</v>
      </c>
      <c r="I1576" s="11" t="s">
        <v>88</v>
      </c>
      <c r="J1576" s="11" t="s">
        <v>135</v>
      </c>
      <c r="K1576" s="11" t="s">
        <v>91</v>
      </c>
      <c r="L1576" s="11" t="s">
        <v>1125</v>
      </c>
      <c r="M1576" s="8" t="s">
        <v>1458</v>
      </c>
      <c r="N1576" s="8" t="s">
        <v>1340</v>
      </c>
      <c r="O1576" s="21">
        <v>4.9000000000000004</v>
      </c>
      <c r="P1576" s="31" t="s">
        <v>1341</v>
      </c>
      <c r="Q1576" s="15">
        <f t="shared" si="97"/>
        <v>0.30732320132067731</v>
      </c>
      <c r="R1576" s="49"/>
      <c r="S1576" s="49"/>
      <c r="T1576" s="49"/>
    </row>
    <row r="1577" spans="1:20" s="11" customFormat="1" ht="11.1" customHeight="1">
      <c r="A1577" s="29"/>
      <c r="B1577" s="46">
        <v>41893</v>
      </c>
      <c r="C1577" s="11" t="s">
        <v>189</v>
      </c>
      <c r="D1577" s="11" t="s">
        <v>91</v>
      </c>
      <c r="E1577" s="16">
        <f t="shared" si="102"/>
        <v>1.5366160066033867E-3</v>
      </c>
      <c r="I1577" s="11" t="s">
        <v>88</v>
      </c>
      <c r="J1577" s="11" t="s">
        <v>189</v>
      </c>
      <c r="K1577" s="11" t="s">
        <v>91</v>
      </c>
      <c r="L1577" s="11" t="s">
        <v>1126</v>
      </c>
      <c r="M1577" s="8" t="s">
        <v>1374</v>
      </c>
      <c r="N1577" s="8" t="s">
        <v>1340</v>
      </c>
      <c r="O1577" s="21">
        <v>4.7</v>
      </c>
      <c r="P1577" s="31" t="s">
        <v>1341</v>
      </c>
      <c r="Q1577" s="15">
        <f t="shared" ref="Q1577:Q1640" si="103" xml:space="preserve"> 1* 2.71828 ^ (-(0.69315 / 30.07) * (B1577 - 23198) / 365.25)</f>
        <v>0.30732320132067731</v>
      </c>
      <c r="R1577" s="49"/>
      <c r="S1577" s="49"/>
      <c r="T1577" s="49"/>
    </row>
    <row r="1578" spans="1:20" s="11" customFormat="1" ht="11.1" customHeight="1">
      <c r="A1578" s="29"/>
      <c r="B1578" s="46">
        <v>41893</v>
      </c>
      <c r="C1578" s="11" t="s">
        <v>190</v>
      </c>
      <c r="D1578" s="11" t="s">
        <v>91</v>
      </c>
      <c r="E1578" s="16">
        <f t="shared" si="102"/>
        <v>1.5366160066033867E-3</v>
      </c>
      <c r="I1578" s="11" t="s">
        <v>88</v>
      </c>
      <c r="J1578" s="11" t="s">
        <v>190</v>
      </c>
      <c r="K1578" s="11" t="s">
        <v>91</v>
      </c>
      <c r="L1578" s="11" t="s">
        <v>1127</v>
      </c>
      <c r="M1578" s="8" t="s">
        <v>1362</v>
      </c>
      <c r="N1578" s="8" t="s">
        <v>1340</v>
      </c>
      <c r="O1578" s="21">
        <v>4.3</v>
      </c>
      <c r="P1578" s="31" t="s">
        <v>1341</v>
      </c>
      <c r="Q1578" s="15">
        <f t="shared" si="103"/>
        <v>0.30732320132067731</v>
      </c>
      <c r="R1578" s="49"/>
      <c r="S1578" s="49"/>
      <c r="T1578" s="49"/>
    </row>
    <row r="1579" spans="1:20" s="11" customFormat="1" ht="11.1" customHeight="1">
      <c r="A1579" s="29"/>
      <c r="B1579" s="46">
        <v>41894</v>
      </c>
      <c r="C1579" s="11" t="s">
        <v>145</v>
      </c>
      <c r="D1579" s="11" t="s">
        <v>91</v>
      </c>
      <c r="E1579" s="16">
        <f t="shared" si="102"/>
        <v>1.5365190326879058E-3</v>
      </c>
      <c r="I1579" s="11" t="s">
        <v>88</v>
      </c>
      <c r="J1579" s="11" t="s">
        <v>145</v>
      </c>
      <c r="K1579" s="11" t="s">
        <v>91</v>
      </c>
      <c r="L1579" s="11" t="s">
        <v>1128</v>
      </c>
      <c r="M1579" s="8" t="s">
        <v>1467</v>
      </c>
      <c r="N1579" s="8" t="s">
        <v>1340</v>
      </c>
      <c r="O1579" s="21">
        <v>4.8</v>
      </c>
      <c r="P1579" s="31" t="s">
        <v>1341</v>
      </c>
      <c r="Q1579" s="15">
        <f t="shared" si="103"/>
        <v>0.30730380653758116</v>
      </c>
      <c r="R1579" s="49"/>
      <c r="S1579" s="49"/>
      <c r="T1579" s="49"/>
    </row>
    <row r="1580" spans="1:20" s="11" customFormat="1" ht="11.1" customHeight="1">
      <c r="A1580" s="29"/>
      <c r="B1580" s="46">
        <v>41894</v>
      </c>
      <c r="C1580" s="11" t="s">
        <v>153</v>
      </c>
      <c r="D1580" s="11" t="s">
        <v>91</v>
      </c>
      <c r="E1580" s="16">
        <f t="shared" si="102"/>
        <v>1.5365190326879058E-3</v>
      </c>
      <c r="I1580" s="11" t="s">
        <v>88</v>
      </c>
      <c r="J1580" s="11" t="s">
        <v>153</v>
      </c>
      <c r="K1580" s="11" t="s">
        <v>91</v>
      </c>
      <c r="L1580" s="11" t="s">
        <v>1129</v>
      </c>
      <c r="M1580" s="8" t="s">
        <v>1457</v>
      </c>
      <c r="N1580" s="8" t="s">
        <v>1340</v>
      </c>
      <c r="O1580" s="21">
        <v>4.5</v>
      </c>
      <c r="P1580" s="31" t="s">
        <v>1341</v>
      </c>
      <c r="Q1580" s="15">
        <f t="shared" si="103"/>
        <v>0.30730380653758116</v>
      </c>
      <c r="R1580" s="49"/>
      <c r="S1580" s="49"/>
      <c r="T1580" s="49"/>
    </row>
    <row r="1581" spans="1:20" s="11" customFormat="1" ht="11.1" customHeight="1">
      <c r="A1581" s="29"/>
      <c r="B1581" s="46">
        <v>41894</v>
      </c>
      <c r="C1581" s="11" t="s">
        <v>191</v>
      </c>
      <c r="D1581" s="11" t="s">
        <v>91</v>
      </c>
      <c r="E1581" s="16">
        <f t="shared" si="102"/>
        <v>1.5365190326879058E-3</v>
      </c>
      <c r="I1581" s="11" t="s">
        <v>88</v>
      </c>
      <c r="J1581" s="11" t="s">
        <v>191</v>
      </c>
      <c r="K1581" s="11" t="s">
        <v>91</v>
      </c>
      <c r="L1581" s="11" t="s">
        <v>1130</v>
      </c>
      <c r="M1581" s="8" t="s">
        <v>1361</v>
      </c>
      <c r="N1581" s="8" t="s">
        <v>1340</v>
      </c>
      <c r="O1581" s="21">
        <v>4.3</v>
      </c>
      <c r="P1581" s="31" t="s">
        <v>1341</v>
      </c>
      <c r="Q1581" s="15">
        <f t="shared" si="103"/>
        <v>0.30730380653758116</v>
      </c>
      <c r="R1581" s="49"/>
      <c r="S1581" s="49"/>
      <c r="T1581" s="49"/>
    </row>
    <row r="1582" spans="1:20" s="11" customFormat="1" ht="11.1" customHeight="1">
      <c r="A1582" s="29"/>
      <c r="B1582" s="46">
        <v>41898</v>
      </c>
      <c r="C1582" s="11" t="s">
        <v>151</v>
      </c>
      <c r="D1582" s="11" t="s">
        <v>91</v>
      </c>
      <c r="E1582" s="16">
        <f t="shared" si="102"/>
        <v>1.5361311982211461E-3</v>
      </c>
      <c r="I1582" s="11" t="s">
        <v>88</v>
      </c>
      <c r="J1582" s="11" t="s">
        <v>151</v>
      </c>
      <c r="K1582" s="11" t="s">
        <v>91</v>
      </c>
      <c r="L1582" s="11" t="s">
        <v>1131</v>
      </c>
      <c r="M1582" s="8" t="s">
        <v>1466</v>
      </c>
      <c r="N1582" s="8" t="s">
        <v>1340</v>
      </c>
      <c r="O1582" s="21">
        <v>4.5</v>
      </c>
      <c r="P1582" s="31" t="s">
        <v>1341</v>
      </c>
      <c r="Q1582" s="15">
        <f t="shared" si="103"/>
        <v>0.30722623964422924</v>
      </c>
      <c r="R1582" s="49"/>
      <c r="S1582" s="49"/>
      <c r="T1582" s="49"/>
    </row>
    <row r="1583" spans="1:20" s="11" customFormat="1" ht="11.1" customHeight="1">
      <c r="A1583" s="29"/>
      <c r="B1583" s="46">
        <v>41898</v>
      </c>
      <c r="C1583" s="11" t="s">
        <v>99</v>
      </c>
      <c r="D1583" s="11" t="s">
        <v>91</v>
      </c>
      <c r="E1583" s="16">
        <f t="shared" si="102"/>
        <v>1.5361311982211461E-3</v>
      </c>
      <c r="I1583" s="11" t="s">
        <v>88</v>
      </c>
      <c r="J1583" s="11" t="s">
        <v>99</v>
      </c>
      <c r="K1583" s="11" t="s">
        <v>91</v>
      </c>
      <c r="L1583" s="11" t="s">
        <v>1132</v>
      </c>
      <c r="M1583" s="8" t="s">
        <v>1462</v>
      </c>
      <c r="N1583" s="8" t="s">
        <v>1340</v>
      </c>
      <c r="O1583" s="21">
        <v>4.5999999999999996</v>
      </c>
      <c r="P1583" s="31" t="s">
        <v>1341</v>
      </c>
      <c r="Q1583" s="15">
        <f t="shared" si="103"/>
        <v>0.30722623964422924</v>
      </c>
      <c r="R1583" s="49"/>
      <c r="S1583" s="49"/>
      <c r="T1583" s="49"/>
    </row>
    <row r="1584" spans="1:20" s="11" customFormat="1" ht="11.1" customHeight="1">
      <c r="A1584" s="29"/>
      <c r="B1584" s="46">
        <v>41898</v>
      </c>
      <c r="C1584" s="11" t="s">
        <v>145</v>
      </c>
      <c r="D1584" s="11" t="s">
        <v>91</v>
      </c>
      <c r="E1584" s="16">
        <f t="shared" si="102"/>
        <v>1.5361311982211461E-3</v>
      </c>
      <c r="I1584" s="11" t="s">
        <v>88</v>
      </c>
      <c r="J1584" s="11" t="s">
        <v>145</v>
      </c>
      <c r="K1584" s="11" t="s">
        <v>91</v>
      </c>
      <c r="L1584" s="11" t="s">
        <v>1133</v>
      </c>
      <c r="M1584" s="8" t="s">
        <v>1461</v>
      </c>
      <c r="N1584" s="8" t="s">
        <v>1340</v>
      </c>
      <c r="O1584" s="21">
        <v>4.9000000000000004</v>
      </c>
      <c r="P1584" s="31" t="s">
        <v>1341</v>
      </c>
      <c r="Q1584" s="15">
        <f t="shared" si="103"/>
        <v>0.30722623964422924</v>
      </c>
      <c r="R1584" s="49"/>
      <c r="S1584" s="49"/>
      <c r="T1584" s="49"/>
    </row>
    <row r="1585" spans="1:20" s="11" customFormat="1" ht="11.1" customHeight="1">
      <c r="A1585" s="29"/>
      <c r="B1585" s="46">
        <v>41898</v>
      </c>
      <c r="C1585" s="11" t="s">
        <v>29</v>
      </c>
      <c r="D1585" s="11" t="s">
        <v>91</v>
      </c>
      <c r="E1585" s="16">
        <f t="shared" si="102"/>
        <v>1.5361311982211461E-3</v>
      </c>
      <c r="I1585" s="11" t="s">
        <v>88</v>
      </c>
      <c r="J1585" s="11" t="s">
        <v>29</v>
      </c>
      <c r="K1585" s="11" t="s">
        <v>91</v>
      </c>
      <c r="L1585" s="11" t="s">
        <v>1134</v>
      </c>
      <c r="M1585" s="8" t="s">
        <v>1349</v>
      </c>
      <c r="N1585" s="8" t="s">
        <v>1340</v>
      </c>
      <c r="O1585" s="21">
        <v>4.5</v>
      </c>
      <c r="P1585" s="31" t="s">
        <v>1341</v>
      </c>
      <c r="Q1585" s="15">
        <f t="shared" si="103"/>
        <v>0.30722623964422924</v>
      </c>
      <c r="R1585" s="49"/>
      <c r="S1585" s="49"/>
      <c r="T1585" s="49"/>
    </row>
    <row r="1586" spans="1:20" s="11" customFormat="1" ht="11.1" customHeight="1">
      <c r="A1586" s="29"/>
      <c r="B1586" s="46">
        <v>41898</v>
      </c>
      <c r="C1586" s="11" t="s">
        <v>13</v>
      </c>
      <c r="D1586" s="11" t="s">
        <v>92</v>
      </c>
      <c r="G1586" s="38">
        <f>min半7列*Q1586</f>
        <v>0.42558983982950782</v>
      </c>
      <c r="I1586" s="11" t="s">
        <v>88</v>
      </c>
      <c r="J1586" s="11" t="s">
        <v>13</v>
      </c>
      <c r="K1586" s="11" t="s">
        <v>808</v>
      </c>
      <c r="L1586" s="11" t="s">
        <v>808</v>
      </c>
      <c r="M1586" s="8" t="s">
        <v>1534</v>
      </c>
      <c r="N1586" s="8" t="s">
        <v>1529</v>
      </c>
      <c r="O1586" s="21" t="s">
        <v>1591</v>
      </c>
      <c r="P1586" s="31" t="s">
        <v>1531</v>
      </c>
      <c r="Q1586" s="15">
        <f t="shared" si="103"/>
        <v>0.30722623964422924</v>
      </c>
      <c r="R1586" s="49"/>
      <c r="S1586" s="49"/>
      <c r="T1586" s="49"/>
    </row>
    <row r="1587" spans="1:20" s="11" customFormat="1" ht="11.1" customHeight="1">
      <c r="A1587" s="29"/>
      <c r="B1587" s="46">
        <v>41898</v>
      </c>
      <c r="C1587" s="11" t="s">
        <v>27</v>
      </c>
      <c r="D1587" s="11" t="s">
        <v>92</v>
      </c>
      <c r="G1587" s="38">
        <f>min半7列*Q1587</f>
        <v>0.42558983982950782</v>
      </c>
      <c r="I1587" s="11" t="s">
        <v>88</v>
      </c>
      <c r="J1587" s="11" t="s">
        <v>27</v>
      </c>
      <c r="K1587" s="11" t="s">
        <v>808</v>
      </c>
      <c r="L1587" s="11" t="s">
        <v>808</v>
      </c>
      <c r="M1587" s="8" t="s">
        <v>1584</v>
      </c>
      <c r="N1587" s="8" t="s">
        <v>1529</v>
      </c>
      <c r="O1587" s="21" t="s">
        <v>1592</v>
      </c>
      <c r="P1587" s="31" t="s">
        <v>1531</v>
      </c>
      <c r="Q1587" s="15">
        <f t="shared" si="103"/>
        <v>0.30722623964422924</v>
      </c>
      <c r="R1587" s="49"/>
      <c r="S1587" s="49"/>
      <c r="T1587" s="49"/>
    </row>
    <row r="1588" spans="1:20" s="11" customFormat="1" ht="11.1" customHeight="1">
      <c r="A1588" s="29"/>
      <c r="B1588" s="46">
        <v>41899</v>
      </c>
      <c r="C1588" s="11" t="s">
        <v>192</v>
      </c>
      <c r="D1588" s="11" t="s">
        <v>91</v>
      </c>
      <c r="E1588" s="16">
        <f t="shared" ref="E1588:E1635" si="104">min半5列*Q1588</f>
        <v>1.5360342549013166E-3</v>
      </c>
      <c r="I1588" s="11" t="s">
        <v>88</v>
      </c>
      <c r="J1588" s="11" t="s">
        <v>192</v>
      </c>
      <c r="K1588" s="11" t="s">
        <v>91</v>
      </c>
      <c r="L1588" s="11" t="s">
        <v>1135</v>
      </c>
      <c r="M1588" s="8" t="s">
        <v>1367</v>
      </c>
      <c r="N1588" s="8" t="s">
        <v>1340</v>
      </c>
      <c r="O1588" s="21">
        <v>4.9000000000000004</v>
      </c>
      <c r="P1588" s="31" t="s">
        <v>1341</v>
      </c>
      <c r="Q1588" s="15">
        <f t="shared" si="103"/>
        <v>0.30720685098026329</v>
      </c>
      <c r="R1588" s="49"/>
      <c r="S1588" s="49"/>
      <c r="T1588" s="49"/>
    </row>
    <row r="1589" spans="1:20" s="11" customFormat="1" ht="11.1" customHeight="1">
      <c r="A1589" s="29"/>
      <c r="B1589" s="46">
        <v>41899</v>
      </c>
      <c r="C1589" s="11" t="s">
        <v>137</v>
      </c>
      <c r="D1589" s="11" t="s">
        <v>91</v>
      </c>
      <c r="E1589" s="16">
        <f t="shared" si="104"/>
        <v>1.5360342549013166E-3</v>
      </c>
      <c r="I1589" s="11" t="s">
        <v>88</v>
      </c>
      <c r="J1589" s="11" t="s">
        <v>137</v>
      </c>
      <c r="K1589" s="11" t="s">
        <v>91</v>
      </c>
      <c r="L1589" s="11" t="s">
        <v>1136</v>
      </c>
      <c r="M1589" s="8" t="s">
        <v>1368</v>
      </c>
      <c r="N1589" s="8" t="s">
        <v>1340</v>
      </c>
      <c r="O1589" s="21">
        <v>3.6</v>
      </c>
      <c r="P1589" s="31" t="s">
        <v>1341</v>
      </c>
      <c r="Q1589" s="15">
        <f t="shared" si="103"/>
        <v>0.30720685098026329</v>
      </c>
      <c r="R1589" s="49"/>
      <c r="S1589" s="49"/>
      <c r="T1589" s="49"/>
    </row>
    <row r="1590" spans="1:20" s="11" customFormat="1" ht="11.1" customHeight="1">
      <c r="A1590" s="29"/>
      <c r="B1590" s="46">
        <v>41899</v>
      </c>
      <c r="C1590" s="11" t="s">
        <v>193</v>
      </c>
      <c r="D1590" s="11" t="s">
        <v>91</v>
      </c>
      <c r="E1590" s="16">
        <f t="shared" si="104"/>
        <v>1.5360342549013166E-3</v>
      </c>
      <c r="I1590" s="11" t="s">
        <v>88</v>
      </c>
      <c r="J1590" s="11" t="s">
        <v>193</v>
      </c>
      <c r="K1590" s="11" t="s">
        <v>91</v>
      </c>
      <c r="L1590" s="11" t="s">
        <v>1137</v>
      </c>
      <c r="M1590" s="8" t="s">
        <v>1455</v>
      </c>
      <c r="N1590" s="8" t="s">
        <v>1340</v>
      </c>
      <c r="O1590" s="21">
        <v>4.5</v>
      </c>
      <c r="P1590" s="31" t="s">
        <v>1341</v>
      </c>
      <c r="Q1590" s="15">
        <f t="shared" si="103"/>
        <v>0.30720685098026329</v>
      </c>
      <c r="R1590" s="49"/>
      <c r="S1590" s="49"/>
      <c r="T1590" s="49"/>
    </row>
    <row r="1591" spans="1:20" s="11" customFormat="1" ht="11.1" customHeight="1">
      <c r="A1591" s="29"/>
      <c r="B1591" s="46">
        <v>41900</v>
      </c>
      <c r="C1591" s="11" t="s">
        <v>145</v>
      </c>
      <c r="D1591" s="11" t="s">
        <v>91</v>
      </c>
      <c r="E1591" s="16">
        <f t="shared" si="104"/>
        <v>1.5359373176994583E-3</v>
      </c>
      <c r="I1591" s="11" t="s">
        <v>88</v>
      </c>
      <c r="J1591" s="11" t="s">
        <v>145</v>
      </c>
      <c r="K1591" s="11" t="s">
        <v>91</v>
      </c>
      <c r="L1591" s="11" t="s">
        <v>1138</v>
      </c>
      <c r="M1591" s="8" t="s">
        <v>1467</v>
      </c>
      <c r="N1591" s="8" t="s">
        <v>1340</v>
      </c>
      <c r="O1591" s="21">
        <v>4.5999999999999996</v>
      </c>
      <c r="P1591" s="31" t="s">
        <v>1341</v>
      </c>
      <c r="Q1591" s="15">
        <f t="shared" si="103"/>
        <v>0.30718746353989168</v>
      </c>
      <c r="R1591" s="49"/>
      <c r="S1591" s="49"/>
      <c r="T1591" s="49"/>
    </row>
    <row r="1592" spans="1:20" s="11" customFormat="1" ht="11.1" customHeight="1">
      <c r="A1592" s="29"/>
      <c r="B1592" s="46">
        <v>41900</v>
      </c>
      <c r="C1592" s="11" t="s">
        <v>153</v>
      </c>
      <c r="D1592" s="11" t="s">
        <v>91</v>
      </c>
      <c r="E1592" s="16">
        <f t="shared" si="104"/>
        <v>1.5359373176994583E-3</v>
      </c>
      <c r="I1592" s="11" t="s">
        <v>88</v>
      </c>
      <c r="J1592" s="11" t="s">
        <v>153</v>
      </c>
      <c r="K1592" s="11" t="s">
        <v>91</v>
      </c>
      <c r="L1592" s="11" t="s">
        <v>1139</v>
      </c>
      <c r="M1592" s="8" t="s">
        <v>1457</v>
      </c>
      <c r="N1592" s="8" t="s">
        <v>1340</v>
      </c>
      <c r="O1592" s="21">
        <v>4.5999999999999996</v>
      </c>
      <c r="P1592" s="31" t="s">
        <v>1341</v>
      </c>
      <c r="Q1592" s="15">
        <f t="shared" si="103"/>
        <v>0.30718746353989168</v>
      </c>
      <c r="R1592" s="49"/>
      <c r="S1592" s="49"/>
      <c r="T1592" s="49"/>
    </row>
    <row r="1593" spans="1:20" s="11" customFormat="1" ht="11.1" customHeight="1">
      <c r="A1593" s="29"/>
      <c r="B1593" s="46">
        <v>41900</v>
      </c>
      <c r="C1593" s="11" t="s">
        <v>191</v>
      </c>
      <c r="D1593" s="11" t="s">
        <v>91</v>
      </c>
      <c r="E1593" s="16">
        <f t="shared" si="104"/>
        <v>1.5359373176994583E-3</v>
      </c>
      <c r="I1593" s="11" t="s">
        <v>88</v>
      </c>
      <c r="J1593" s="11" t="s">
        <v>191</v>
      </c>
      <c r="K1593" s="11" t="s">
        <v>91</v>
      </c>
      <c r="L1593" s="11" t="s">
        <v>1140</v>
      </c>
      <c r="M1593" s="8" t="s">
        <v>1361</v>
      </c>
      <c r="N1593" s="8" t="s">
        <v>1340</v>
      </c>
      <c r="O1593" s="21">
        <v>4.5999999999999996</v>
      </c>
      <c r="P1593" s="31" t="s">
        <v>1341</v>
      </c>
      <c r="Q1593" s="15">
        <f t="shared" si="103"/>
        <v>0.30718746353989168</v>
      </c>
      <c r="R1593" s="49"/>
      <c r="S1593" s="49"/>
      <c r="T1593" s="49"/>
    </row>
    <row r="1594" spans="1:20" s="11" customFormat="1" ht="11.1" customHeight="1">
      <c r="A1594" s="29"/>
      <c r="B1594" s="46">
        <v>41901</v>
      </c>
      <c r="C1594" s="11" t="s">
        <v>135</v>
      </c>
      <c r="D1594" s="11" t="s">
        <v>91</v>
      </c>
      <c r="E1594" s="16">
        <f t="shared" si="104"/>
        <v>1.535840386615186E-3</v>
      </c>
      <c r="I1594" s="11" t="s">
        <v>88</v>
      </c>
      <c r="J1594" s="11" t="s">
        <v>135</v>
      </c>
      <c r="K1594" s="11" t="s">
        <v>91</v>
      </c>
      <c r="L1594" s="11" t="s">
        <v>1141</v>
      </c>
      <c r="M1594" s="8" t="s">
        <v>1458</v>
      </c>
      <c r="N1594" s="8" t="s">
        <v>1340</v>
      </c>
      <c r="O1594" s="21">
        <v>4.9000000000000004</v>
      </c>
      <c r="P1594" s="31" t="s">
        <v>1341</v>
      </c>
      <c r="Q1594" s="15">
        <f t="shared" si="103"/>
        <v>0.30716807732303719</v>
      </c>
      <c r="R1594" s="49"/>
      <c r="S1594" s="49"/>
      <c r="T1594" s="49"/>
    </row>
    <row r="1595" spans="1:20" s="11" customFormat="1" ht="11.1" customHeight="1">
      <c r="A1595" s="29"/>
      <c r="B1595" s="46">
        <v>41901</v>
      </c>
      <c r="C1595" s="11" t="s">
        <v>189</v>
      </c>
      <c r="D1595" s="11" t="s">
        <v>91</v>
      </c>
      <c r="E1595" s="16">
        <f t="shared" si="104"/>
        <v>1.535840386615186E-3</v>
      </c>
      <c r="I1595" s="11" t="s">
        <v>88</v>
      </c>
      <c r="J1595" s="11" t="s">
        <v>189</v>
      </c>
      <c r="K1595" s="11" t="s">
        <v>91</v>
      </c>
      <c r="L1595" s="11" t="s">
        <v>1142</v>
      </c>
      <c r="M1595" s="8" t="s">
        <v>1374</v>
      </c>
      <c r="N1595" s="8" t="s">
        <v>1340</v>
      </c>
      <c r="O1595" s="21">
        <v>3.7</v>
      </c>
      <c r="P1595" s="31" t="s">
        <v>1341</v>
      </c>
      <c r="Q1595" s="15">
        <f t="shared" si="103"/>
        <v>0.30716807732303719</v>
      </c>
      <c r="R1595" s="49"/>
      <c r="S1595" s="49"/>
      <c r="T1595" s="49"/>
    </row>
    <row r="1596" spans="1:20" s="11" customFormat="1" ht="11.1" customHeight="1">
      <c r="A1596" s="29"/>
      <c r="B1596" s="46">
        <v>41901</v>
      </c>
      <c r="C1596" s="11" t="s">
        <v>190</v>
      </c>
      <c r="D1596" s="11" t="s">
        <v>91</v>
      </c>
      <c r="E1596" s="16">
        <f t="shared" si="104"/>
        <v>1.535840386615186E-3</v>
      </c>
      <c r="I1596" s="11" t="s">
        <v>88</v>
      </c>
      <c r="J1596" s="11" t="s">
        <v>190</v>
      </c>
      <c r="K1596" s="11" t="s">
        <v>91</v>
      </c>
      <c r="L1596" s="11" t="s">
        <v>1143</v>
      </c>
      <c r="M1596" s="8" t="s">
        <v>1362</v>
      </c>
      <c r="N1596" s="8" t="s">
        <v>1340</v>
      </c>
      <c r="O1596" s="21">
        <v>4.5</v>
      </c>
      <c r="P1596" s="31" t="s">
        <v>1341</v>
      </c>
      <c r="Q1596" s="15">
        <f t="shared" si="103"/>
        <v>0.30716807732303719</v>
      </c>
      <c r="R1596" s="49"/>
      <c r="S1596" s="49"/>
      <c r="T1596" s="49"/>
    </row>
    <row r="1597" spans="1:20" s="11" customFormat="1" ht="11.1" customHeight="1">
      <c r="A1597" s="29"/>
      <c r="B1597" s="46">
        <v>41904</v>
      </c>
      <c r="C1597" s="11" t="s">
        <v>145</v>
      </c>
      <c r="D1597" s="11" t="s">
        <v>91</v>
      </c>
      <c r="E1597" s="16">
        <f t="shared" si="104"/>
        <v>1.5355496300640216E-3</v>
      </c>
      <c r="I1597" s="11" t="s">
        <v>88</v>
      </c>
      <c r="J1597" s="11" t="s">
        <v>145</v>
      </c>
      <c r="K1597" s="11" t="s">
        <v>91</v>
      </c>
      <c r="L1597" s="11" t="s">
        <v>1144</v>
      </c>
      <c r="M1597" s="8" t="s">
        <v>1467</v>
      </c>
      <c r="N1597" s="8" t="s">
        <v>1340</v>
      </c>
      <c r="O1597" s="21">
        <v>4.4000000000000004</v>
      </c>
      <c r="P1597" s="31" t="s">
        <v>1341</v>
      </c>
      <c r="Q1597" s="15">
        <f t="shared" si="103"/>
        <v>0.30710992601280429</v>
      </c>
      <c r="R1597" s="49"/>
      <c r="S1597" s="49"/>
      <c r="T1597" s="49"/>
    </row>
    <row r="1598" spans="1:20" s="11" customFormat="1" ht="11.1" customHeight="1">
      <c r="A1598" s="29"/>
      <c r="B1598" s="46">
        <v>41904</v>
      </c>
      <c r="C1598" s="11" t="s">
        <v>153</v>
      </c>
      <c r="D1598" s="11" t="s">
        <v>91</v>
      </c>
      <c r="E1598" s="16">
        <f t="shared" si="104"/>
        <v>1.5355496300640216E-3</v>
      </c>
      <c r="I1598" s="11" t="s">
        <v>88</v>
      </c>
      <c r="J1598" s="11" t="s">
        <v>153</v>
      </c>
      <c r="K1598" s="11" t="s">
        <v>91</v>
      </c>
      <c r="L1598" s="11" t="s">
        <v>1145</v>
      </c>
      <c r="M1598" s="8" t="s">
        <v>1457</v>
      </c>
      <c r="N1598" s="8" t="s">
        <v>1340</v>
      </c>
      <c r="O1598" s="21">
        <v>4</v>
      </c>
      <c r="P1598" s="31" t="s">
        <v>1341</v>
      </c>
      <c r="Q1598" s="15">
        <f t="shared" si="103"/>
        <v>0.30710992601280429</v>
      </c>
      <c r="R1598" s="49"/>
      <c r="S1598" s="49"/>
      <c r="T1598" s="49"/>
    </row>
    <row r="1599" spans="1:20" s="11" customFormat="1" ht="11.1" customHeight="1">
      <c r="A1599" s="29"/>
      <c r="B1599" s="46">
        <v>41904</v>
      </c>
      <c r="C1599" s="11" t="s">
        <v>191</v>
      </c>
      <c r="D1599" s="11" t="s">
        <v>91</v>
      </c>
      <c r="E1599" s="16">
        <f t="shared" si="104"/>
        <v>1.5355496300640216E-3</v>
      </c>
      <c r="I1599" s="11" t="s">
        <v>88</v>
      </c>
      <c r="J1599" s="11" t="s">
        <v>191</v>
      </c>
      <c r="K1599" s="11" t="s">
        <v>91</v>
      </c>
      <c r="L1599" s="11" t="s">
        <v>1146</v>
      </c>
      <c r="M1599" s="8" t="s">
        <v>1361</v>
      </c>
      <c r="N1599" s="8" t="s">
        <v>1340</v>
      </c>
      <c r="O1599" s="21">
        <v>4.5</v>
      </c>
      <c r="P1599" s="31" t="s">
        <v>1341</v>
      </c>
      <c r="Q1599" s="15">
        <f t="shared" si="103"/>
        <v>0.30710992601280429</v>
      </c>
      <c r="R1599" s="49"/>
      <c r="S1599" s="49"/>
      <c r="T1599" s="49"/>
    </row>
    <row r="1600" spans="1:20" s="11" customFormat="1" ht="11.1" customHeight="1">
      <c r="A1600" s="29"/>
      <c r="B1600" s="46">
        <v>41906</v>
      </c>
      <c r="C1600" s="11" t="s">
        <v>135</v>
      </c>
      <c r="D1600" s="11" t="s">
        <v>91</v>
      </c>
      <c r="E1600" s="16">
        <f t="shared" si="104"/>
        <v>1.5353558229440965E-3</v>
      </c>
      <c r="I1600" s="11" t="s">
        <v>88</v>
      </c>
      <c r="J1600" s="11" t="s">
        <v>135</v>
      </c>
      <c r="K1600" s="11" t="s">
        <v>91</v>
      </c>
      <c r="L1600" s="11" t="s">
        <v>1147</v>
      </c>
      <c r="M1600" s="8" t="s">
        <v>1458</v>
      </c>
      <c r="N1600" s="8" t="s">
        <v>1340</v>
      </c>
      <c r="O1600" s="21">
        <v>4.5999999999999996</v>
      </c>
      <c r="P1600" s="31" t="s">
        <v>1341</v>
      </c>
      <c r="Q1600" s="15">
        <f t="shared" si="103"/>
        <v>0.30707116458881928</v>
      </c>
      <c r="R1600" s="49"/>
      <c r="S1600" s="49"/>
      <c r="T1600" s="49"/>
    </row>
    <row r="1601" spans="1:20" s="11" customFormat="1" ht="11.1" customHeight="1">
      <c r="A1601" s="29"/>
      <c r="B1601" s="46">
        <v>41906</v>
      </c>
      <c r="C1601" s="11" t="s">
        <v>189</v>
      </c>
      <c r="D1601" s="11" t="s">
        <v>91</v>
      </c>
      <c r="E1601" s="16">
        <f t="shared" si="104"/>
        <v>1.5353558229440965E-3</v>
      </c>
      <c r="I1601" s="11" t="s">
        <v>88</v>
      </c>
      <c r="J1601" s="11" t="s">
        <v>189</v>
      </c>
      <c r="K1601" s="11" t="s">
        <v>91</v>
      </c>
      <c r="L1601" s="11" t="s">
        <v>1148</v>
      </c>
      <c r="M1601" s="8" t="s">
        <v>1374</v>
      </c>
      <c r="N1601" s="8" t="s">
        <v>1340</v>
      </c>
      <c r="O1601" s="21">
        <v>4.5999999999999996</v>
      </c>
      <c r="P1601" s="31" t="s">
        <v>1341</v>
      </c>
      <c r="Q1601" s="15">
        <f t="shared" si="103"/>
        <v>0.30707116458881928</v>
      </c>
      <c r="R1601" s="49"/>
      <c r="S1601" s="49"/>
      <c r="T1601" s="49"/>
    </row>
    <row r="1602" spans="1:20" s="11" customFormat="1" ht="11.1" customHeight="1">
      <c r="A1602" s="29"/>
      <c r="B1602" s="46">
        <v>41906</v>
      </c>
      <c r="C1602" s="11" t="s">
        <v>190</v>
      </c>
      <c r="D1602" s="11" t="s">
        <v>91</v>
      </c>
      <c r="E1602" s="16">
        <f t="shared" si="104"/>
        <v>1.5353558229440965E-3</v>
      </c>
      <c r="I1602" s="11" t="s">
        <v>88</v>
      </c>
      <c r="J1602" s="11" t="s">
        <v>190</v>
      </c>
      <c r="K1602" s="11" t="s">
        <v>91</v>
      </c>
      <c r="L1602" s="11" t="s">
        <v>1149</v>
      </c>
      <c r="M1602" s="8" t="s">
        <v>1362</v>
      </c>
      <c r="N1602" s="8" t="s">
        <v>1340</v>
      </c>
      <c r="O1602" s="21">
        <v>4.0999999999999996</v>
      </c>
      <c r="P1602" s="31" t="s">
        <v>1341</v>
      </c>
      <c r="Q1602" s="15">
        <f t="shared" si="103"/>
        <v>0.30707116458881928</v>
      </c>
      <c r="R1602" s="49"/>
      <c r="S1602" s="49"/>
      <c r="T1602" s="49"/>
    </row>
    <row r="1603" spans="1:20" s="11" customFormat="1" ht="11.1" customHeight="1">
      <c r="A1603" s="29"/>
      <c r="B1603" s="46">
        <v>41906</v>
      </c>
      <c r="C1603" s="11" t="s">
        <v>137</v>
      </c>
      <c r="D1603" s="11" t="s">
        <v>91</v>
      </c>
      <c r="E1603" s="16">
        <f t="shared" si="104"/>
        <v>1.5353558229440965E-3</v>
      </c>
      <c r="I1603" s="11" t="s">
        <v>88</v>
      </c>
      <c r="J1603" s="11" t="s">
        <v>137</v>
      </c>
      <c r="K1603" s="11" t="s">
        <v>91</v>
      </c>
      <c r="L1603" s="11" t="s">
        <v>1150</v>
      </c>
      <c r="M1603" s="8" t="s">
        <v>1368</v>
      </c>
      <c r="N1603" s="8" t="s">
        <v>1340</v>
      </c>
      <c r="O1603" s="21">
        <v>4.3</v>
      </c>
      <c r="P1603" s="31" t="s">
        <v>1341</v>
      </c>
      <c r="Q1603" s="15">
        <f t="shared" si="103"/>
        <v>0.30707116458881928</v>
      </c>
      <c r="R1603" s="49"/>
      <c r="S1603" s="49"/>
      <c r="T1603" s="49"/>
    </row>
    <row r="1604" spans="1:20" s="11" customFormat="1" ht="11.1" customHeight="1">
      <c r="A1604" s="29"/>
      <c r="B1604" s="46">
        <v>41907</v>
      </c>
      <c r="C1604" s="11" t="s">
        <v>151</v>
      </c>
      <c r="D1604" s="11" t="s">
        <v>91</v>
      </c>
      <c r="E1604" s="16">
        <f t="shared" si="104"/>
        <v>1.535258928557231E-3</v>
      </c>
      <c r="I1604" s="11" t="s">
        <v>88</v>
      </c>
      <c r="J1604" s="11" t="s">
        <v>151</v>
      </c>
      <c r="K1604" s="11" t="s">
        <v>91</v>
      </c>
      <c r="L1604" s="11" t="s">
        <v>1151</v>
      </c>
      <c r="M1604" s="8" t="s">
        <v>1466</v>
      </c>
      <c r="N1604" s="8" t="s">
        <v>1340</v>
      </c>
      <c r="O1604" s="21">
        <v>4.5</v>
      </c>
      <c r="P1604" s="31" t="s">
        <v>1341</v>
      </c>
      <c r="Q1604" s="15">
        <f t="shared" si="103"/>
        <v>0.3070517857114462</v>
      </c>
      <c r="R1604" s="49"/>
      <c r="S1604" s="49"/>
      <c r="T1604" s="49"/>
    </row>
    <row r="1605" spans="1:20" s="11" customFormat="1" ht="11.1" customHeight="1">
      <c r="A1605" s="29"/>
      <c r="B1605" s="46">
        <v>41907</v>
      </c>
      <c r="C1605" s="11" t="s">
        <v>99</v>
      </c>
      <c r="D1605" s="11" t="s">
        <v>91</v>
      </c>
      <c r="E1605" s="16">
        <f t="shared" si="104"/>
        <v>1.535258928557231E-3</v>
      </c>
      <c r="I1605" s="11" t="s">
        <v>88</v>
      </c>
      <c r="J1605" s="11" t="s">
        <v>99</v>
      </c>
      <c r="K1605" s="11" t="s">
        <v>91</v>
      </c>
      <c r="L1605" s="11" t="s">
        <v>1152</v>
      </c>
      <c r="M1605" s="8" t="s">
        <v>1462</v>
      </c>
      <c r="N1605" s="8" t="s">
        <v>1340</v>
      </c>
      <c r="O1605" s="21">
        <v>4.5999999999999996</v>
      </c>
      <c r="P1605" s="31" t="s">
        <v>1341</v>
      </c>
      <c r="Q1605" s="15">
        <f t="shared" si="103"/>
        <v>0.3070517857114462</v>
      </c>
      <c r="R1605" s="49"/>
      <c r="S1605" s="49"/>
      <c r="T1605" s="49"/>
    </row>
    <row r="1606" spans="1:20" s="11" customFormat="1" ht="11.1" customHeight="1">
      <c r="A1606" s="29"/>
      <c r="B1606" s="46">
        <v>41907</v>
      </c>
      <c r="C1606" s="11" t="s">
        <v>145</v>
      </c>
      <c r="D1606" s="11" t="s">
        <v>91</v>
      </c>
      <c r="E1606" s="16">
        <f t="shared" si="104"/>
        <v>1.535258928557231E-3</v>
      </c>
      <c r="I1606" s="11" t="s">
        <v>88</v>
      </c>
      <c r="J1606" s="11" t="s">
        <v>145</v>
      </c>
      <c r="K1606" s="11" t="s">
        <v>91</v>
      </c>
      <c r="L1606" s="11" t="s">
        <v>1153</v>
      </c>
      <c r="M1606" s="8" t="s">
        <v>1461</v>
      </c>
      <c r="N1606" s="8" t="s">
        <v>1340</v>
      </c>
      <c r="O1606" s="21">
        <v>4.4000000000000004</v>
      </c>
      <c r="P1606" s="31" t="s">
        <v>1341</v>
      </c>
      <c r="Q1606" s="15">
        <f t="shared" si="103"/>
        <v>0.3070517857114462</v>
      </c>
      <c r="R1606" s="49"/>
      <c r="S1606" s="49"/>
      <c r="T1606" s="49"/>
    </row>
    <row r="1607" spans="1:20" s="11" customFormat="1" ht="11.1" customHeight="1">
      <c r="A1607" s="29"/>
      <c r="B1607" s="46">
        <v>41907</v>
      </c>
      <c r="C1607" s="11" t="s">
        <v>29</v>
      </c>
      <c r="D1607" s="11" t="s">
        <v>91</v>
      </c>
      <c r="E1607" s="16">
        <f t="shared" si="104"/>
        <v>1.535258928557231E-3</v>
      </c>
      <c r="I1607" s="11" t="s">
        <v>88</v>
      </c>
      <c r="J1607" s="11" t="s">
        <v>29</v>
      </c>
      <c r="K1607" s="11" t="s">
        <v>91</v>
      </c>
      <c r="L1607" s="11" t="s">
        <v>1154</v>
      </c>
      <c r="M1607" s="8" t="s">
        <v>1349</v>
      </c>
      <c r="N1607" s="8" t="s">
        <v>1340</v>
      </c>
      <c r="O1607" s="21">
        <v>4.3</v>
      </c>
      <c r="P1607" s="31" t="s">
        <v>1341</v>
      </c>
      <c r="Q1607" s="15">
        <f t="shared" si="103"/>
        <v>0.3070517857114462</v>
      </c>
      <c r="R1607" s="49"/>
      <c r="S1607" s="49"/>
      <c r="T1607" s="49"/>
    </row>
    <row r="1608" spans="1:20" s="11" customFormat="1" ht="11.1" customHeight="1">
      <c r="A1608" s="29"/>
      <c r="B1608" s="46">
        <v>41908</v>
      </c>
      <c r="C1608" s="11" t="s">
        <v>194</v>
      </c>
      <c r="D1608" s="11" t="s">
        <v>91</v>
      </c>
      <c r="E1608" s="16">
        <f t="shared" si="104"/>
        <v>1.5351620402852492E-3</v>
      </c>
      <c r="I1608" s="11" t="s">
        <v>88</v>
      </c>
      <c r="J1608" s="11" t="s">
        <v>194</v>
      </c>
      <c r="K1608" s="11" t="s">
        <v>91</v>
      </c>
      <c r="L1608" s="11" t="s">
        <v>1155</v>
      </c>
      <c r="M1608" s="8" t="s">
        <v>1367</v>
      </c>
      <c r="N1608" s="8" t="s">
        <v>1340</v>
      </c>
      <c r="O1608" s="21">
        <v>4</v>
      </c>
      <c r="P1608" s="31" t="s">
        <v>1341</v>
      </c>
      <c r="Q1608" s="15">
        <f t="shared" si="103"/>
        <v>0.30703240805704984</v>
      </c>
      <c r="R1608" s="49">
        <v>10</v>
      </c>
      <c r="S1608" s="49">
        <v>50</v>
      </c>
      <c r="T1608" s="49">
        <v>100</v>
      </c>
    </row>
    <row r="1609" spans="1:20" s="11" customFormat="1" ht="11.1" customHeight="1">
      <c r="A1609" s="29"/>
      <c r="B1609" s="46">
        <v>41908</v>
      </c>
      <c r="C1609" s="11" t="s">
        <v>193</v>
      </c>
      <c r="D1609" s="11" t="s">
        <v>91</v>
      </c>
      <c r="E1609" s="16">
        <f t="shared" si="104"/>
        <v>1.5351620402852492E-3</v>
      </c>
      <c r="I1609" s="11" t="s">
        <v>88</v>
      </c>
      <c r="J1609" s="11" t="s">
        <v>193</v>
      </c>
      <c r="K1609" s="11" t="s">
        <v>91</v>
      </c>
      <c r="L1609" s="11" t="s">
        <v>1156</v>
      </c>
      <c r="M1609" s="8" t="s">
        <v>1455</v>
      </c>
      <c r="N1609" s="8" t="s">
        <v>1340</v>
      </c>
      <c r="O1609" s="21">
        <v>4.5</v>
      </c>
      <c r="P1609" s="31" t="s">
        <v>1341</v>
      </c>
      <c r="Q1609" s="15">
        <f t="shared" si="103"/>
        <v>0.30703240805704984</v>
      </c>
      <c r="R1609" s="49"/>
      <c r="S1609" s="49"/>
      <c r="T1609" s="49"/>
    </row>
    <row r="1610" spans="1:20" s="11" customFormat="1" ht="11.1" customHeight="1">
      <c r="A1610" s="29"/>
      <c r="B1610" s="46">
        <v>41912</v>
      </c>
      <c r="C1610" s="11" t="s">
        <v>135</v>
      </c>
      <c r="D1610" s="11" t="s">
        <v>91</v>
      </c>
      <c r="E1610" s="16">
        <f t="shared" si="104"/>
        <v>1.5347745483384417E-3</v>
      </c>
      <c r="I1610" s="11" t="s">
        <v>88</v>
      </c>
      <c r="J1610" s="11" t="s">
        <v>135</v>
      </c>
      <c r="K1610" s="11" t="s">
        <v>91</v>
      </c>
      <c r="L1610" s="11" t="s">
        <v>1157</v>
      </c>
      <c r="M1610" s="8" t="s">
        <v>1506</v>
      </c>
      <c r="N1610" s="8" t="s">
        <v>1340</v>
      </c>
      <c r="O1610" s="21">
        <v>4.8</v>
      </c>
      <c r="P1610" s="31" t="s">
        <v>1341</v>
      </c>
      <c r="Q1610" s="15">
        <f t="shared" si="103"/>
        <v>0.30695490966768835</v>
      </c>
      <c r="R1610" s="49"/>
      <c r="S1610" s="49"/>
      <c r="T1610" s="49"/>
    </row>
    <row r="1611" spans="1:20" s="11" customFormat="1" ht="11.1" customHeight="1">
      <c r="A1611" s="29"/>
      <c r="B1611" s="46">
        <v>41912</v>
      </c>
      <c r="C1611" s="11" t="s">
        <v>195</v>
      </c>
      <c r="D1611" s="11" t="s">
        <v>91</v>
      </c>
      <c r="E1611" s="16">
        <f t="shared" si="104"/>
        <v>1.5347745483384417E-3</v>
      </c>
      <c r="I1611" s="11" t="s">
        <v>88</v>
      </c>
      <c r="J1611" s="11" t="s">
        <v>195</v>
      </c>
      <c r="K1611" s="11" t="s">
        <v>91</v>
      </c>
      <c r="L1611" s="11" t="s">
        <v>1158</v>
      </c>
      <c r="M1611" s="8" t="s">
        <v>1374</v>
      </c>
      <c r="N1611" s="8" t="s">
        <v>1340</v>
      </c>
      <c r="O1611" s="21">
        <v>4.4000000000000004</v>
      </c>
      <c r="P1611" s="31" t="s">
        <v>1341</v>
      </c>
      <c r="Q1611" s="15">
        <f t="shared" si="103"/>
        <v>0.30695490966768835</v>
      </c>
      <c r="R1611" s="49"/>
      <c r="S1611" s="49"/>
      <c r="T1611" s="49"/>
    </row>
    <row r="1612" spans="1:20" s="11" customFormat="1" ht="11.1" customHeight="1">
      <c r="A1612" s="29"/>
      <c r="B1612" s="46">
        <v>41912</v>
      </c>
      <c r="C1612" s="11" t="s">
        <v>190</v>
      </c>
      <c r="D1612" s="11" t="s">
        <v>91</v>
      </c>
      <c r="E1612" s="16">
        <f t="shared" si="104"/>
        <v>1.5347745483384417E-3</v>
      </c>
      <c r="I1612" s="11" t="s">
        <v>88</v>
      </c>
      <c r="J1612" s="11" t="s">
        <v>190</v>
      </c>
      <c r="K1612" s="11" t="s">
        <v>91</v>
      </c>
      <c r="L1612" s="11" t="s">
        <v>1159</v>
      </c>
      <c r="M1612" s="8" t="s">
        <v>1362</v>
      </c>
      <c r="N1612" s="8" t="s">
        <v>1340</v>
      </c>
      <c r="O1612" s="21">
        <v>4.5</v>
      </c>
      <c r="P1612" s="31" t="s">
        <v>1341</v>
      </c>
      <c r="Q1612" s="15">
        <f t="shared" si="103"/>
        <v>0.30695490966768835</v>
      </c>
      <c r="R1612" s="49"/>
      <c r="S1612" s="49"/>
      <c r="T1612" s="49"/>
    </row>
    <row r="1613" spans="1:20" s="11" customFormat="1" ht="11.1" customHeight="1">
      <c r="A1613" s="29"/>
      <c r="B1613" s="46">
        <v>41913</v>
      </c>
      <c r="C1613" s="11" t="s">
        <v>145</v>
      </c>
      <c r="D1613" s="11" t="s">
        <v>91</v>
      </c>
      <c r="E1613" s="16">
        <f t="shared" si="104"/>
        <v>1.53467769063509E-3</v>
      </c>
      <c r="I1613" s="11" t="s">
        <v>88</v>
      </c>
      <c r="J1613" s="11" t="s">
        <v>145</v>
      </c>
      <c r="K1613" s="11" t="s">
        <v>91</v>
      </c>
      <c r="L1613" s="11" t="s">
        <v>1160</v>
      </c>
      <c r="M1613" s="8" t="s">
        <v>1464</v>
      </c>
      <c r="N1613" s="8" t="s">
        <v>1340</v>
      </c>
      <c r="O1613" s="21">
        <v>5</v>
      </c>
      <c r="P1613" s="31" t="s">
        <v>1341</v>
      </c>
      <c r="Q1613" s="15">
        <f t="shared" si="103"/>
        <v>0.30693553812701801</v>
      </c>
      <c r="R1613" s="49"/>
      <c r="S1613" s="49"/>
      <c r="T1613" s="49"/>
    </row>
    <row r="1614" spans="1:20" s="11" customFormat="1" ht="11.1" customHeight="1">
      <c r="A1614" s="29"/>
      <c r="B1614" s="46">
        <v>41913</v>
      </c>
      <c r="C1614" s="11" t="s">
        <v>153</v>
      </c>
      <c r="D1614" s="11" t="s">
        <v>91</v>
      </c>
      <c r="E1614" s="16">
        <f t="shared" si="104"/>
        <v>1.53467769063509E-3</v>
      </c>
      <c r="I1614" s="11" t="s">
        <v>88</v>
      </c>
      <c r="J1614" s="11" t="s">
        <v>153</v>
      </c>
      <c r="K1614" s="11" t="s">
        <v>91</v>
      </c>
      <c r="L1614" s="11" t="s">
        <v>1161</v>
      </c>
      <c r="M1614" s="8" t="s">
        <v>1465</v>
      </c>
      <c r="N1614" s="8" t="s">
        <v>1340</v>
      </c>
      <c r="O1614" s="21">
        <v>4.4000000000000004</v>
      </c>
      <c r="P1614" s="31" t="s">
        <v>1341</v>
      </c>
      <c r="Q1614" s="15">
        <f t="shared" si="103"/>
        <v>0.30693553812701801</v>
      </c>
      <c r="R1614" s="49"/>
      <c r="S1614" s="49"/>
      <c r="T1614" s="49"/>
    </row>
    <row r="1615" spans="1:20" s="11" customFormat="1" ht="11.1" customHeight="1">
      <c r="A1615" s="29"/>
      <c r="B1615" s="46">
        <v>41913</v>
      </c>
      <c r="C1615" s="11" t="s">
        <v>191</v>
      </c>
      <c r="D1615" s="11" t="s">
        <v>91</v>
      </c>
      <c r="E1615" s="16">
        <f t="shared" si="104"/>
        <v>1.53467769063509E-3</v>
      </c>
      <c r="I1615" s="11" t="s">
        <v>88</v>
      </c>
      <c r="J1615" s="11" t="s">
        <v>191</v>
      </c>
      <c r="K1615" s="11" t="s">
        <v>91</v>
      </c>
      <c r="L1615" s="11" t="s">
        <v>1162</v>
      </c>
      <c r="M1615" s="8" t="s">
        <v>1361</v>
      </c>
      <c r="N1615" s="8" t="s">
        <v>1340</v>
      </c>
      <c r="O1615" s="21">
        <v>3.1</v>
      </c>
      <c r="P1615" s="31" t="s">
        <v>1341</v>
      </c>
      <c r="Q1615" s="15">
        <f t="shared" si="103"/>
        <v>0.30693553812701801</v>
      </c>
      <c r="R1615" s="49"/>
      <c r="S1615" s="49"/>
      <c r="T1615" s="49"/>
    </row>
    <row r="1616" spans="1:20" s="11" customFormat="1" ht="11.1" customHeight="1">
      <c r="A1616" s="29"/>
      <c r="B1616" s="46">
        <v>41914</v>
      </c>
      <c r="C1616" s="11" t="s">
        <v>194</v>
      </c>
      <c r="D1616" s="11" t="s">
        <v>91</v>
      </c>
      <c r="E1616" s="16">
        <f t="shared" si="104"/>
        <v>1.5345808390443076E-3</v>
      </c>
      <c r="I1616" s="11" t="s">
        <v>88</v>
      </c>
      <c r="J1616" s="11" t="s">
        <v>194</v>
      </c>
      <c r="K1616" s="11" t="s">
        <v>91</v>
      </c>
      <c r="L1616" s="11" t="s">
        <v>1163</v>
      </c>
      <c r="M1616" s="8" t="s">
        <v>1367</v>
      </c>
      <c r="N1616" s="8" t="s">
        <v>1340</v>
      </c>
      <c r="O1616" s="21">
        <v>4.5</v>
      </c>
      <c r="P1616" s="31" t="s">
        <v>1341</v>
      </c>
      <c r="Q1616" s="15">
        <f t="shared" si="103"/>
        <v>0.3069161678088615</v>
      </c>
      <c r="R1616" s="49"/>
      <c r="S1616" s="49"/>
      <c r="T1616" s="49"/>
    </row>
    <row r="1617" spans="1:20" s="11" customFormat="1" ht="11.1" customHeight="1">
      <c r="A1617" s="29"/>
      <c r="B1617" s="46">
        <v>41914</v>
      </c>
      <c r="C1617" s="11" t="s">
        <v>137</v>
      </c>
      <c r="D1617" s="11" t="s">
        <v>91</v>
      </c>
      <c r="E1617" s="16">
        <f t="shared" si="104"/>
        <v>1.5345808390443076E-3</v>
      </c>
      <c r="I1617" s="11" t="s">
        <v>88</v>
      </c>
      <c r="J1617" s="11" t="s">
        <v>137</v>
      </c>
      <c r="K1617" s="11" t="s">
        <v>91</v>
      </c>
      <c r="L1617" s="11" t="s">
        <v>1164</v>
      </c>
      <c r="M1617" s="8" t="s">
        <v>1368</v>
      </c>
      <c r="N1617" s="8" t="s">
        <v>1340</v>
      </c>
      <c r="O1617" s="21">
        <v>4.5999999999999996</v>
      </c>
      <c r="P1617" s="31" t="s">
        <v>1341</v>
      </c>
      <c r="Q1617" s="15">
        <f t="shared" si="103"/>
        <v>0.3069161678088615</v>
      </c>
      <c r="R1617" s="49"/>
      <c r="S1617" s="49"/>
      <c r="T1617" s="49"/>
    </row>
    <row r="1618" spans="1:20" s="11" customFormat="1" ht="11.1" customHeight="1">
      <c r="A1618" s="29"/>
      <c r="B1618" s="46">
        <v>41914</v>
      </c>
      <c r="C1618" s="11" t="s">
        <v>193</v>
      </c>
      <c r="D1618" s="11" t="s">
        <v>91</v>
      </c>
      <c r="E1618" s="16">
        <f t="shared" si="104"/>
        <v>1.5345808390443076E-3</v>
      </c>
      <c r="I1618" s="11" t="s">
        <v>88</v>
      </c>
      <c r="J1618" s="11" t="s">
        <v>193</v>
      </c>
      <c r="K1618" s="11" t="s">
        <v>91</v>
      </c>
      <c r="L1618" s="11" t="s">
        <v>1165</v>
      </c>
      <c r="M1618" s="8" t="s">
        <v>1459</v>
      </c>
      <c r="N1618" s="8" t="s">
        <v>1340</v>
      </c>
      <c r="O1618" s="21">
        <v>4.9000000000000004</v>
      </c>
      <c r="P1618" s="31" t="s">
        <v>1341</v>
      </c>
      <c r="Q1618" s="15">
        <f t="shared" si="103"/>
        <v>0.3069161678088615</v>
      </c>
      <c r="R1618" s="49"/>
      <c r="S1618" s="49"/>
      <c r="T1618" s="49"/>
    </row>
    <row r="1619" spans="1:20" s="11" customFormat="1" ht="11.1" customHeight="1">
      <c r="A1619" s="29"/>
      <c r="B1619" s="46">
        <v>41915</v>
      </c>
      <c r="C1619" s="11" t="s">
        <v>151</v>
      </c>
      <c r="D1619" s="11" t="s">
        <v>91</v>
      </c>
      <c r="E1619" s="16">
        <f t="shared" si="104"/>
        <v>1.5344839935657073E-3</v>
      </c>
      <c r="I1619" s="11" t="s">
        <v>88</v>
      </c>
      <c r="J1619" s="11" t="s">
        <v>151</v>
      </c>
      <c r="K1619" s="11" t="s">
        <v>91</v>
      </c>
      <c r="L1619" s="11" t="s">
        <v>1166</v>
      </c>
      <c r="M1619" s="8" t="s">
        <v>1466</v>
      </c>
      <c r="N1619" s="8" t="s">
        <v>1340</v>
      </c>
      <c r="O1619" s="21">
        <v>4</v>
      </c>
      <c r="P1619" s="31" t="s">
        <v>1341</v>
      </c>
      <c r="Q1619" s="15">
        <f t="shared" si="103"/>
        <v>0.30689679871314146</v>
      </c>
      <c r="R1619" s="49"/>
      <c r="S1619" s="49"/>
      <c r="T1619" s="49"/>
    </row>
    <row r="1620" spans="1:20" s="11" customFormat="1" ht="11.1" customHeight="1">
      <c r="A1620" s="29"/>
      <c r="B1620" s="46">
        <v>41915</v>
      </c>
      <c r="C1620" s="11" t="s">
        <v>99</v>
      </c>
      <c r="D1620" s="11" t="s">
        <v>91</v>
      </c>
      <c r="E1620" s="16">
        <f t="shared" si="104"/>
        <v>1.5344839935657073E-3</v>
      </c>
      <c r="I1620" s="11" t="s">
        <v>88</v>
      </c>
      <c r="J1620" s="11" t="s">
        <v>99</v>
      </c>
      <c r="K1620" s="11" t="s">
        <v>91</v>
      </c>
      <c r="L1620" s="11" t="s">
        <v>1167</v>
      </c>
      <c r="M1620" s="8" t="s">
        <v>1462</v>
      </c>
      <c r="N1620" s="8" t="s">
        <v>1340</v>
      </c>
      <c r="O1620" s="21">
        <v>4.5999999999999996</v>
      </c>
      <c r="P1620" s="31" t="s">
        <v>1341</v>
      </c>
      <c r="Q1620" s="15">
        <f t="shared" si="103"/>
        <v>0.30689679871314146</v>
      </c>
      <c r="R1620" s="49"/>
      <c r="S1620" s="49"/>
      <c r="T1620" s="49"/>
    </row>
    <row r="1621" spans="1:20" s="11" customFormat="1" ht="11.1" customHeight="1">
      <c r="A1621" s="29"/>
      <c r="B1621" s="46">
        <v>41915</v>
      </c>
      <c r="C1621" s="11" t="s">
        <v>156</v>
      </c>
      <c r="D1621" s="11" t="s">
        <v>91</v>
      </c>
      <c r="E1621" s="16">
        <f t="shared" si="104"/>
        <v>1.5344839935657073E-3</v>
      </c>
      <c r="I1621" s="11" t="s">
        <v>88</v>
      </c>
      <c r="J1621" s="11" t="s">
        <v>156</v>
      </c>
      <c r="K1621" s="11" t="s">
        <v>91</v>
      </c>
      <c r="L1621" s="11" t="s">
        <v>1168</v>
      </c>
      <c r="M1621" s="8" t="s">
        <v>1463</v>
      </c>
      <c r="N1621" s="8" t="s">
        <v>1340</v>
      </c>
      <c r="O1621" s="21">
        <v>4</v>
      </c>
      <c r="P1621" s="31" t="s">
        <v>1341</v>
      </c>
      <c r="Q1621" s="15">
        <f t="shared" si="103"/>
        <v>0.30689679871314146</v>
      </c>
      <c r="R1621" s="49"/>
      <c r="S1621" s="49"/>
      <c r="T1621" s="49"/>
    </row>
    <row r="1622" spans="1:20" s="11" customFormat="1" ht="11.1" customHeight="1">
      <c r="A1622" s="29"/>
      <c r="B1622" s="46">
        <v>41915</v>
      </c>
      <c r="C1622" s="11" t="s">
        <v>145</v>
      </c>
      <c r="D1622" s="11" t="s">
        <v>91</v>
      </c>
      <c r="E1622" s="16">
        <f t="shared" si="104"/>
        <v>1.5344839935657073E-3</v>
      </c>
      <c r="I1622" s="11" t="s">
        <v>88</v>
      </c>
      <c r="J1622" s="11" t="s">
        <v>145</v>
      </c>
      <c r="K1622" s="11" t="s">
        <v>91</v>
      </c>
      <c r="L1622" s="11" t="s">
        <v>1169</v>
      </c>
      <c r="M1622" s="8" t="s">
        <v>1472</v>
      </c>
      <c r="N1622" s="8" t="s">
        <v>1340</v>
      </c>
      <c r="O1622" s="21">
        <v>4.9000000000000004</v>
      </c>
      <c r="P1622" s="31" t="s">
        <v>1341</v>
      </c>
      <c r="Q1622" s="15">
        <f t="shared" si="103"/>
        <v>0.30689679871314146</v>
      </c>
      <c r="R1622" s="49"/>
      <c r="S1622" s="49"/>
      <c r="T1622" s="49"/>
    </row>
    <row r="1623" spans="1:20" s="11" customFormat="1" ht="11.1" customHeight="1">
      <c r="A1623" s="29"/>
      <c r="B1623" s="46">
        <v>41919</v>
      </c>
      <c r="C1623" s="11" t="s">
        <v>174</v>
      </c>
      <c r="D1623" s="11" t="s">
        <v>91</v>
      </c>
      <c r="E1623" s="16">
        <f t="shared" si="104"/>
        <v>1.5340966727654213E-3</v>
      </c>
      <c r="I1623" s="11" t="s">
        <v>88</v>
      </c>
      <c r="J1623" s="11" t="s">
        <v>174</v>
      </c>
      <c r="K1623" s="11" t="s">
        <v>91</v>
      </c>
      <c r="L1623" s="11" t="s">
        <v>1170</v>
      </c>
      <c r="M1623" s="8" t="s">
        <v>1464</v>
      </c>
      <c r="N1623" s="8" t="s">
        <v>1340</v>
      </c>
      <c r="O1623" s="21">
        <v>3.8</v>
      </c>
      <c r="P1623" s="31" t="s">
        <v>1341</v>
      </c>
      <c r="Q1623" s="15">
        <f t="shared" si="103"/>
        <v>0.30681933455308424</v>
      </c>
      <c r="R1623" s="49"/>
      <c r="S1623" s="49"/>
      <c r="T1623" s="49"/>
    </row>
    <row r="1624" spans="1:20" s="11" customFormat="1" ht="11.1" customHeight="1">
      <c r="A1624" s="29"/>
      <c r="B1624" s="46">
        <v>41919</v>
      </c>
      <c r="C1624" s="11" t="s">
        <v>37</v>
      </c>
      <c r="D1624" s="11" t="s">
        <v>91</v>
      </c>
      <c r="E1624" s="16">
        <f t="shared" si="104"/>
        <v>1.5340966727654213E-3</v>
      </c>
      <c r="I1624" s="11" t="s">
        <v>88</v>
      </c>
      <c r="J1624" s="11" t="s">
        <v>37</v>
      </c>
      <c r="K1624" s="11" t="s">
        <v>91</v>
      </c>
      <c r="L1624" s="11" t="s">
        <v>1171</v>
      </c>
      <c r="M1624" s="8" t="s">
        <v>1465</v>
      </c>
      <c r="N1624" s="8" t="s">
        <v>1340</v>
      </c>
      <c r="O1624" s="21">
        <v>4.8</v>
      </c>
      <c r="P1624" s="31" t="s">
        <v>1341</v>
      </c>
      <c r="Q1624" s="15">
        <f t="shared" si="103"/>
        <v>0.30681933455308424</v>
      </c>
      <c r="R1624" s="49"/>
      <c r="S1624" s="49"/>
      <c r="T1624" s="49"/>
    </row>
    <row r="1625" spans="1:20" s="11" customFormat="1" ht="11.1" customHeight="1">
      <c r="A1625" s="29"/>
      <c r="B1625" s="46">
        <v>41919</v>
      </c>
      <c r="C1625" s="11" t="s">
        <v>183</v>
      </c>
      <c r="D1625" s="11" t="s">
        <v>91</v>
      </c>
      <c r="E1625" s="16">
        <f t="shared" si="104"/>
        <v>1.5340966727654213E-3</v>
      </c>
      <c r="I1625" s="11" t="s">
        <v>88</v>
      </c>
      <c r="J1625" s="11" t="s">
        <v>183</v>
      </c>
      <c r="K1625" s="11" t="s">
        <v>91</v>
      </c>
      <c r="L1625" s="11" t="s">
        <v>1172</v>
      </c>
      <c r="M1625" s="8" t="s">
        <v>1361</v>
      </c>
      <c r="N1625" s="8" t="s">
        <v>1340</v>
      </c>
      <c r="O1625" s="21">
        <v>3.7</v>
      </c>
      <c r="P1625" s="31" t="s">
        <v>1341</v>
      </c>
      <c r="Q1625" s="15">
        <f t="shared" si="103"/>
        <v>0.30681933455308424</v>
      </c>
      <c r="R1625" s="49"/>
      <c r="S1625" s="49"/>
      <c r="T1625" s="49"/>
    </row>
    <row r="1626" spans="1:20" s="11" customFormat="1" ht="11.1" customHeight="1">
      <c r="A1626" s="29"/>
      <c r="B1626" s="46">
        <v>41920</v>
      </c>
      <c r="C1626" s="11" t="s">
        <v>31</v>
      </c>
      <c r="D1626" s="11" t="s">
        <v>91</v>
      </c>
      <c r="E1626" s="16">
        <f t="shared" si="104"/>
        <v>1.5339998578419497E-3</v>
      </c>
      <c r="I1626" s="11" t="s">
        <v>88</v>
      </c>
      <c r="J1626" s="11" t="s">
        <v>31</v>
      </c>
      <c r="K1626" s="11" t="s">
        <v>91</v>
      </c>
      <c r="L1626" s="11" t="s">
        <v>1173</v>
      </c>
      <c r="M1626" s="8" t="s">
        <v>1506</v>
      </c>
      <c r="N1626" s="8" t="s">
        <v>1340</v>
      </c>
      <c r="O1626" s="21">
        <v>4</v>
      </c>
      <c r="P1626" s="31" t="s">
        <v>1341</v>
      </c>
      <c r="Q1626" s="15">
        <f t="shared" si="103"/>
        <v>0.30679997156838995</v>
      </c>
      <c r="R1626" s="49"/>
      <c r="S1626" s="49"/>
      <c r="T1626" s="49"/>
    </row>
    <row r="1627" spans="1:20" s="11" customFormat="1" ht="11.1" customHeight="1">
      <c r="A1627" s="29"/>
      <c r="B1627" s="46">
        <v>41920</v>
      </c>
      <c r="C1627" s="11" t="s">
        <v>52</v>
      </c>
      <c r="D1627" s="11" t="s">
        <v>91</v>
      </c>
      <c r="E1627" s="16">
        <f t="shared" si="104"/>
        <v>1.5339998578419497E-3</v>
      </c>
      <c r="I1627" s="11" t="s">
        <v>88</v>
      </c>
      <c r="J1627" s="11" t="s">
        <v>52</v>
      </c>
      <c r="K1627" s="11" t="s">
        <v>91</v>
      </c>
      <c r="L1627" s="11" t="s">
        <v>1174</v>
      </c>
      <c r="M1627" s="8" t="s">
        <v>1374</v>
      </c>
      <c r="N1627" s="8" t="s">
        <v>1340</v>
      </c>
      <c r="O1627" s="21">
        <v>4.8</v>
      </c>
      <c r="P1627" s="31" t="s">
        <v>1341</v>
      </c>
      <c r="Q1627" s="15">
        <f t="shared" si="103"/>
        <v>0.30679997156838995</v>
      </c>
      <c r="R1627" s="49"/>
      <c r="S1627" s="49"/>
      <c r="T1627" s="49"/>
    </row>
    <row r="1628" spans="1:20" s="11" customFormat="1" ht="11.1" customHeight="1">
      <c r="A1628" s="29"/>
      <c r="B1628" s="46">
        <v>41920</v>
      </c>
      <c r="C1628" s="11" t="s">
        <v>182</v>
      </c>
      <c r="D1628" s="11" t="s">
        <v>91</v>
      </c>
      <c r="E1628" s="16">
        <f t="shared" si="104"/>
        <v>1.5339998578419497E-3</v>
      </c>
      <c r="I1628" s="11" t="s">
        <v>88</v>
      </c>
      <c r="J1628" s="11" t="s">
        <v>182</v>
      </c>
      <c r="K1628" s="11" t="s">
        <v>91</v>
      </c>
      <c r="L1628" s="11" t="s">
        <v>1175</v>
      </c>
      <c r="M1628" s="8" t="s">
        <v>1362</v>
      </c>
      <c r="N1628" s="8" t="s">
        <v>1340</v>
      </c>
      <c r="O1628" s="21">
        <v>4.5999999999999996</v>
      </c>
      <c r="P1628" s="31" t="s">
        <v>1341</v>
      </c>
      <c r="Q1628" s="15">
        <f t="shared" si="103"/>
        <v>0.30679997156838995</v>
      </c>
      <c r="R1628" s="49"/>
      <c r="S1628" s="49"/>
      <c r="T1628" s="49"/>
    </row>
    <row r="1629" spans="1:20" s="11" customFormat="1" ht="11.1" customHeight="1">
      <c r="A1629" s="29"/>
      <c r="B1629" s="46">
        <v>41921</v>
      </c>
      <c r="C1629" s="11" t="s">
        <v>173</v>
      </c>
      <c r="D1629" s="11" t="s">
        <v>91</v>
      </c>
      <c r="E1629" s="16">
        <f t="shared" si="104"/>
        <v>1.5339030490283472E-3</v>
      </c>
      <c r="I1629" s="11" t="s">
        <v>88</v>
      </c>
      <c r="J1629" s="11" t="s">
        <v>173</v>
      </c>
      <c r="K1629" s="11" t="s">
        <v>91</v>
      </c>
      <c r="L1629" s="11" t="s">
        <v>1176</v>
      </c>
      <c r="M1629" s="8" t="s">
        <v>1466</v>
      </c>
      <c r="N1629" s="8" t="s">
        <v>1340</v>
      </c>
      <c r="O1629" s="21">
        <v>4</v>
      </c>
      <c r="P1629" s="31" t="s">
        <v>1341</v>
      </c>
      <c r="Q1629" s="15">
        <f t="shared" si="103"/>
        <v>0.30678060980566946</v>
      </c>
      <c r="R1629" s="49"/>
      <c r="S1629" s="49"/>
      <c r="T1629" s="49"/>
    </row>
    <row r="1630" spans="1:20" s="11" customFormat="1" ht="11.1" customHeight="1">
      <c r="A1630" s="29"/>
      <c r="B1630" s="46">
        <v>41921</v>
      </c>
      <c r="C1630" s="11" t="s">
        <v>33</v>
      </c>
      <c r="D1630" s="11" t="s">
        <v>91</v>
      </c>
      <c r="E1630" s="16">
        <f t="shared" si="104"/>
        <v>1.5339030490283472E-3</v>
      </c>
      <c r="I1630" s="11" t="s">
        <v>88</v>
      </c>
      <c r="J1630" s="11" t="s">
        <v>33</v>
      </c>
      <c r="K1630" s="11" t="s">
        <v>91</v>
      </c>
      <c r="L1630" s="11" t="s">
        <v>1177</v>
      </c>
      <c r="M1630" s="8" t="s">
        <v>1462</v>
      </c>
      <c r="N1630" s="8" t="s">
        <v>1340</v>
      </c>
      <c r="O1630" s="21">
        <v>3.9</v>
      </c>
      <c r="P1630" s="31" t="s">
        <v>1341</v>
      </c>
      <c r="Q1630" s="15">
        <f t="shared" si="103"/>
        <v>0.30678060980566946</v>
      </c>
      <c r="R1630" s="49"/>
      <c r="S1630" s="49"/>
      <c r="T1630" s="49"/>
    </row>
    <row r="1631" spans="1:20" s="11" customFormat="1" ht="11.1" customHeight="1">
      <c r="A1631" s="29"/>
      <c r="B1631" s="46">
        <v>41921</v>
      </c>
      <c r="C1631" s="11" t="s">
        <v>156</v>
      </c>
      <c r="D1631" s="11" t="s">
        <v>91</v>
      </c>
      <c r="E1631" s="16">
        <f t="shared" si="104"/>
        <v>1.5339030490283472E-3</v>
      </c>
      <c r="I1631" s="11" t="s">
        <v>88</v>
      </c>
      <c r="J1631" s="11" t="s">
        <v>156</v>
      </c>
      <c r="K1631" s="11" t="s">
        <v>91</v>
      </c>
      <c r="L1631" s="11" t="s">
        <v>1178</v>
      </c>
      <c r="M1631" s="8" t="s">
        <v>1463</v>
      </c>
      <c r="N1631" s="8" t="s">
        <v>1340</v>
      </c>
      <c r="O1631" s="21">
        <v>3.9</v>
      </c>
      <c r="P1631" s="31" t="s">
        <v>1341</v>
      </c>
      <c r="Q1631" s="15">
        <f t="shared" si="103"/>
        <v>0.30678060980566946</v>
      </c>
      <c r="R1631" s="49"/>
      <c r="S1631" s="49"/>
      <c r="T1631" s="49"/>
    </row>
    <row r="1632" spans="1:20" s="11" customFormat="1" ht="11.1" customHeight="1">
      <c r="A1632" s="29"/>
      <c r="B1632" s="46">
        <v>41921</v>
      </c>
      <c r="C1632" s="11" t="s">
        <v>174</v>
      </c>
      <c r="D1632" s="11" t="s">
        <v>91</v>
      </c>
      <c r="E1632" s="16">
        <f t="shared" si="104"/>
        <v>1.5339030490283472E-3</v>
      </c>
      <c r="I1632" s="11" t="s">
        <v>88</v>
      </c>
      <c r="J1632" s="11" t="s">
        <v>174</v>
      </c>
      <c r="K1632" s="11" t="s">
        <v>91</v>
      </c>
      <c r="L1632" s="11" t="s">
        <v>1179</v>
      </c>
      <c r="M1632" s="8" t="s">
        <v>1472</v>
      </c>
      <c r="N1632" s="8" t="s">
        <v>1340</v>
      </c>
      <c r="O1632" s="21">
        <v>4.4000000000000004</v>
      </c>
      <c r="P1632" s="31" t="s">
        <v>1341</v>
      </c>
      <c r="Q1632" s="15">
        <f t="shared" si="103"/>
        <v>0.30678060980566946</v>
      </c>
      <c r="R1632" s="49"/>
      <c r="S1632" s="49"/>
      <c r="T1632" s="49"/>
    </row>
    <row r="1633" spans="1:20" s="11" customFormat="1" ht="11.1" customHeight="1">
      <c r="A1633" s="29"/>
      <c r="B1633" s="46">
        <v>41922</v>
      </c>
      <c r="C1633" s="11" t="s">
        <v>194</v>
      </c>
      <c r="D1633" s="11" t="s">
        <v>91</v>
      </c>
      <c r="E1633" s="16">
        <f t="shared" si="104"/>
        <v>1.5338062463242281E-3</v>
      </c>
      <c r="I1633" s="11" t="s">
        <v>88</v>
      </c>
      <c r="J1633" s="11" t="s">
        <v>194</v>
      </c>
      <c r="K1633" s="11" t="s">
        <v>91</v>
      </c>
      <c r="L1633" s="11" t="s">
        <v>1180</v>
      </c>
      <c r="M1633" s="8" t="s">
        <v>1367</v>
      </c>
      <c r="N1633" s="8" t="s">
        <v>1340</v>
      </c>
      <c r="O1633" s="21">
        <v>4.5999999999999996</v>
      </c>
      <c r="P1633" s="31" t="s">
        <v>1341</v>
      </c>
      <c r="Q1633" s="15">
        <f t="shared" si="103"/>
        <v>0.3067612492648456</v>
      </c>
      <c r="R1633" s="49"/>
      <c r="S1633" s="49"/>
      <c r="T1633" s="49"/>
    </row>
    <row r="1634" spans="1:20" s="11" customFormat="1" ht="11.1" customHeight="1">
      <c r="A1634" s="29"/>
      <c r="B1634" s="46">
        <v>41922</v>
      </c>
      <c r="C1634" s="11" t="s">
        <v>137</v>
      </c>
      <c r="D1634" s="11" t="s">
        <v>91</v>
      </c>
      <c r="E1634" s="16">
        <f t="shared" si="104"/>
        <v>1.5338062463242281E-3</v>
      </c>
      <c r="I1634" s="11" t="s">
        <v>88</v>
      </c>
      <c r="J1634" s="11" t="s">
        <v>137</v>
      </c>
      <c r="K1634" s="11" t="s">
        <v>91</v>
      </c>
      <c r="L1634" s="11" t="s">
        <v>1181</v>
      </c>
      <c r="M1634" s="8" t="s">
        <v>1368</v>
      </c>
      <c r="N1634" s="8" t="s">
        <v>1340</v>
      </c>
      <c r="O1634" s="21">
        <v>4.5999999999999996</v>
      </c>
      <c r="P1634" s="31" t="s">
        <v>1341</v>
      </c>
      <c r="Q1634" s="15">
        <f t="shared" si="103"/>
        <v>0.3067612492648456</v>
      </c>
      <c r="R1634" s="49"/>
      <c r="S1634" s="49"/>
      <c r="T1634" s="49"/>
    </row>
    <row r="1635" spans="1:20" s="11" customFormat="1" ht="11.1" customHeight="1">
      <c r="A1635" s="29"/>
      <c r="B1635" s="46">
        <v>41922</v>
      </c>
      <c r="C1635" s="11" t="s">
        <v>193</v>
      </c>
      <c r="D1635" s="11" t="s">
        <v>91</v>
      </c>
      <c r="E1635" s="16">
        <f t="shared" si="104"/>
        <v>1.5338062463242281E-3</v>
      </c>
      <c r="I1635" s="11" t="s">
        <v>88</v>
      </c>
      <c r="J1635" s="11" t="s">
        <v>193</v>
      </c>
      <c r="K1635" s="11" t="s">
        <v>91</v>
      </c>
      <c r="L1635" s="11" t="s">
        <v>1182</v>
      </c>
      <c r="M1635" s="8" t="s">
        <v>1459</v>
      </c>
      <c r="N1635" s="8" t="s">
        <v>1340</v>
      </c>
      <c r="O1635" s="21">
        <v>4.7</v>
      </c>
      <c r="P1635" s="31" t="s">
        <v>1341</v>
      </c>
      <c r="Q1635" s="15">
        <f t="shared" si="103"/>
        <v>0.3067612492648456</v>
      </c>
      <c r="R1635" s="49"/>
      <c r="S1635" s="49"/>
      <c r="T1635" s="49"/>
    </row>
    <row r="1636" spans="1:20" s="11" customFormat="1" ht="11.1" customHeight="1">
      <c r="A1636" s="29"/>
      <c r="B1636" s="46">
        <v>41926</v>
      </c>
      <c r="C1636" s="11" t="s">
        <v>17</v>
      </c>
      <c r="D1636" s="11" t="s">
        <v>92</v>
      </c>
      <c r="G1636" s="38">
        <f>min半7列*Q1636</f>
        <v>0.42483844379115893</v>
      </c>
      <c r="I1636" s="11" t="s">
        <v>88</v>
      </c>
      <c r="J1636" s="11" t="s">
        <v>17</v>
      </c>
      <c r="K1636" s="11" t="s">
        <v>84</v>
      </c>
      <c r="L1636" s="11" t="s">
        <v>917</v>
      </c>
      <c r="M1636" s="8" t="s">
        <v>1538</v>
      </c>
      <c r="N1636" s="8" t="s">
        <v>1529</v>
      </c>
      <c r="O1636" s="21" t="s">
        <v>1800</v>
      </c>
      <c r="P1636" s="31" t="s">
        <v>1531</v>
      </c>
      <c r="Q1636" s="15">
        <f t="shared" si="103"/>
        <v>0.30668381931897437</v>
      </c>
      <c r="R1636" s="49"/>
      <c r="S1636" s="49"/>
      <c r="T1636" s="49"/>
    </row>
    <row r="1637" spans="1:20" s="11" customFormat="1" ht="11.1" customHeight="1">
      <c r="A1637" s="29"/>
      <c r="B1637" s="46">
        <v>41926</v>
      </c>
      <c r="C1637" s="11" t="s">
        <v>63</v>
      </c>
      <c r="D1637" s="11" t="s">
        <v>92</v>
      </c>
      <c r="G1637" s="38">
        <f>min半7列*Q1637</f>
        <v>0.42483844379115893</v>
      </c>
      <c r="I1637" s="11" t="s">
        <v>88</v>
      </c>
      <c r="J1637" s="11" t="s">
        <v>11</v>
      </c>
      <c r="K1637" s="11" t="s">
        <v>84</v>
      </c>
      <c r="L1637" s="11" t="s">
        <v>1090</v>
      </c>
      <c r="M1637" s="8" t="s">
        <v>1817</v>
      </c>
      <c r="N1637" s="8" t="s">
        <v>1529</v>
      </c>
      <c r="O1637" s="21" t="s">
        <v>1576</v>
      </c>
      <c r="P1637" s="31" t="s">
        <v>1531</v>
      </c>
      <c r="Q1637" s="15">
        <f t="shared" si="103"/>
        <v>0.30668381931897437</v>
      </c>
      <c r="R1637" s="49"/>
      <c r="S1637" s="49"/>
      <c r="T1637" s="49"/>
    </row>
    <row r="1638" spans="1:20" s="11" customFormat="1" ht="11.1" customHeight="1">
      <c r="A1638" s="29"/>
      <c r="B1638" s="46">
        <v>41927</v>
      </c>
      <c r="C1638" s="11" t="s">
        <v>151</v>
      </c>
      <c r="D1638" s="11" t="s">
        <v>91</v>
      </c>
      <c r="E1638" s="16">
        <f t="shared" ref="E1638:E1650" si="105">min半5列*Q1638</f>
        <v>1.5333223244323856E-3</v>
      </c>
      <c r="I1638" s="11" t="s">
        <v>88</v>
      </c>
      <c r="J1638" s="11" t="s">
        <v>151</v>
      </c>
      <c r="K1638" s="11" t="s">
        <v>91</v>
      </c>
      <c r="L1638" s="11" t="s">
        <v>1183</v>
      </c>
      <c r="M1638" s="8" t="s">
        <v>1466</v>
      </c>
      <c r="N1638" s="8" t="s">
        <v>1340</v>
      </c>
      <c r="O1638" s="21">
        <v>4.5999999999999996</v>
      </c>
      <c r="P1638" s="31" t="s">
        <v>1341</v>
      </c>
      <c r="Q1638" s="15">
        <f t="shared" si="103"/>
        <v>0.30666446488647714</v>
      </c>
      <c r="R1638" s="49"/>
      <c r="S1638" s="49"/>
      <c r="T1638" s="49"/>
    </row>
    <row r="1639" spans="1:20" s="11" customFormat="1" ht="11.1" customHeight="1">
      <c r="A1639" s="29"/>
      <c r="B1639" s="46">
        <v>41927</v>
      </c>
      <c r="C1639" s="11" t="s">
        <v>99</v>
      </c>
      <c r="D1639" s="11" t="s">
        <v>91</v>
      </c>
      <c r="E1639" s="16">
        <f t="shared" si="105"/>
        <v>1.5333223244323856E-3</v>
      </c>
      <c r="I1639" s="11" t="s">
        <v>88</v>
      </c>
      <c r="J1639" s="11" t="s">
        <v>99</v>
      </c>
      <c r="K1639" s="11" t="s">
        <v>91</v>
      </c>
      <c r="L1639" s="11" t="s">
        <v>1184</v>
      </c>
      <c r="M1639" s="8" t="s">
        <v>1462</v>
      </c>
      <c r="N1639" s="8" t="s">
        <v>1340</v>
      </c>
      <c r="O1639" s="21">
        <v>4</v>
      </c>
      <c r="P1639" s="31" t="s">
        <v>1341</v>
      </c>
      <c r="Q1639" s="15">
        <f t="shared" si="103"/>
        <v>0.30666446488647714</v>
      </c>
      <c r="R1639" s="49"/>
      <c r="S1639" s="49"/>
      <c r="T1639" s="49"/>
    </row>
    <row r="1640" spans="1:20" s="11" customFormat="1" ht="11.1" customHeight="1">
      <c r="A1640" s="29"/>
      <c r="B1640" s="46">
        <v>41927</v>
      </c>
      <c r="C1640" s="11" t="s">
        <v>156</v>
      </c>
      <c r="D1640" s="11" t="s">
        <v>91</v>
      </c>
      <c r="E1640" s="16">
        <f t="shared" si="105"/>
        <v>1.5333223244323856E-3</v>
      </c>
      <c r="I1640" s="11" t="s">
        <v>88</v>
      </c>
      <c r="J1640" s="11" t="s">
        <v>156</v>
      </c>
      <c r="K1640" s="11" t="s">
        <v>91</v>
      </c>
      <c r="L1640" s="11" t="s">
        <v>1185</v>
      </c>
      <c r="M1640" s="8" t="s">
        <v>1463</v>
      </c>
      <c r="N1640" s="8" t="s">
        <v>1340</v>
      </c>
      <c r="O1640" s="21">
        <v>3.7</v>
      </c>
      <c r="P1640" s="31" t="s">
        <v>1341</v>
      </c>
      <c r="Q1640" s="15">
        <f t="shared" si="103"/>
        <v>0.30666446488647714</v>
      </c>
      <c r="R1640" s="49"/>
      <c r="S1640" s="49"/>
      <c r="T1640" s="49"/>
    </row>
    <row r="1641" spans="1:20" s="11" customFormat="1" ht="11.1" customHeight="1">
      <c r="A1641" s="29"/>
      <c r="B1641" s="46">
        <v>41927</v>
      </c>
      <c r="C1641" s="11" t="s">
        <v>137</v>
      </c>
      <c r="D1641" s="11" t="s">
        <v>91</v>
      </c>
      <c r="E1641" s="16">
        <f t="shared" si="105"/>
        <v>1.5333223244323856E-3</v>
      </c>
      <c r="I1641" s="11" t="s">
        <v>88</v>
      </c>
      <c r="J1641" s="11" t="s">
        <v>137</v>
      </c>
      <c r="K1641" s="11" t="s">
        <v>91</v>
      </c>
      <c r="L1641" s="11" t="s">
        <v>1186</v>
      </c>
      <c r="M1641" s="8" t="s">
        <v>1368</v>
      </c>
      <c r="N1641" s="8" t="s">
        <v>1340</v>
      </c>
      <c r="O1641" s="21">
        <v>4.5999999999999996</v>
      </c>
      <c r="P1641" s="31" t="s">
        <v>1341</v>
      </c>
      <c r="Q1641" s="15">
        <f t="shared" ref="Q1641:Q1704" si="106" xml:space="preserve"> 1* 2.71828 ^ (-(0.69315 / 30.07) * (B1641 - 23198) / 365.25)</f>
        <v>0.30666446488647714</v>
      </c>
      <c r="R1641" s="49"/>
      <c r="S1641" s="49"/>
      <c r="T1641" s="49"/>
    </row>
    <row r="1642" spans="1:20" s="11" customFormat="1" ht="11.1" customHeight="1">
      <c r="A1642" s="29"/>
      <c r="B1642" s="46">
        <v>41928</v>
      </c>
      <c r="C1642" s="11" t="s">
        <v>115</v>
      </c>
      <c r="D1642" s="11" t="s">
        <v>91</v>
      </c>
      <c r="E1642" s="16">
        <f t="shared" si="105"/>
        <v>1.5332255583770697E-3</v>
      </c>
      <c r="I1642" s="11" t="s">
        <v>88</v>
      </c>
      <c r="J1642" s="11" t="s">
        <v>115</v>
      </c>
      <c r="K1642" s="11" t="s">
        <v>91</v>
      </c>
      <c r="L1642" s="11" t="s">
        <v>1187</v>
      </c>
      <c r="M1642" s="8" t="s">
        <v>1506</v>
      </c>
      <c r="N1642" s="8" t="s">
        <v>1340</v>
      </c>
      <c r="O1642" s="21">
        <v>4.2</v>
      </c>
      <c r="P1642" s="31" t="s">
        <v>1341</v>
      </c>
      <c r="Q1642" s="15">
        <f t="shared" si="106"/>
        <v>0.30664511167541392</v>
      </c>
      <c r="R1642" s="49"/>
      <c r="S1642" s="49"/>
      <c r="T1642" s="49"/>
    </row>
    <row r="1643" spans="1:20" s="11" customFormat="1" ht="11.1" customHeight="1">
      <c r="A1643" s="29"/>
      <c r="B1643" s="46">
        <v>41928</v>
      </c>
      <c r="C1643" s="11" t="s">
        <v>189</v>
      </c>
      <c r="D1643" s="11" t="s">
        <v>91</v>
      </c>
      <c r="E1643" s="16">
        <f t="shared" si="105"/>
        <v>1.5332255583770697E-3</v>
      </c>
      <c r="I1643" s="11" t="s">
        <v>88</v>
      </c>
      <c r="J1643" s="11" t="s">
        <v>189</v>
      </c>
      <c r="K1643" s="11" t="s">
        <v>91</v>
      </c>
      <c r="L1643" s="11" t="s">
        <v>1188</v>
      </c>
      <c r="M1643" s="8" t="s">
        <v>1374</v>
      </c>
      <c r="N1643" s="8" t="s">
        <v>1340</v>
      </c>
      <c r="O1643" s="21">
        <v>5</v>
      </c>
      <c r="P1643" s="31" t="s">
        <v>1341</v>
      </c>
      <c r="Q1643" s="15">
        <f t="shared" si="106"/>
        <v>0.30664511167541392</v>
      </c>
      <c r="R1643" s="49"/>
      <c r="S1643" s="49"/>
      <c r="T1643" s="49"/>
    </row>
    <row r="1644" spans="1:20" s="11" customFormat="1" ht="11.1" customHeight="1">
      <c r="A1644" s="29"/>
      <c r="B1644" s="46">
        <v>41928</v>
      </c>
      <c r="C1644" s="11" t="s">
        <v>145</v>
      </c>
      <c r="D1644" s="11" t="s">
        <v>91</v>
      </c>
      <c r="E1644" s="16">
        <f t="shared" si="105"/>
        <v>1.5332255583770697E-3</v>
      </c>
      <c r="I1644" s="11" t="s">
        <v>88</v>
      </c>
      <c r="J1644" s="11" t="s">
        <v>145</v>
      </c>
      <c r="K1644" s="11" t="s">
        <v>91</v>
      </c>
      <c r="L1644" s="11" t="s">
        <v>1189</v>
      </c>
      <c r="M1644" s="8" t="s">
        <v>1472</v>
      </c>
      <c r="N1644" s="8" t="s">
        <v>1340</v>
      </c>
      <c r="O1644" s="21">
        <v>4.7</v>
      </c>
      <c r="P1644" s="31" t="s">
        <v>1341</v>
      </c>
      <c r="Q1644" s="15">
        <f t="shared" si="106"/>
        <v>0.30664511167541392</v>
      </c>
      <c r="R1644" s="49"/>
      <c r="S1644" s="49"/>
      <c r="T1644" s="49"/>
    </row>
    <row r="1645" spans="1:20" s="11" customFormat="1" ht="11.1" customHeight="1">
      <c r="A1645" s="29"/>
      <c r="B1645" s="46">
        <v>41928</v>
      </c>
      <c r="C1645" s="11" t="s">
        <v>190</v>
      </c>
      <c r="D1645" s="11" t="s">
        <v>91</v>
      </c>
      <c r="E1645" s="16">
        <f t="shared" si="105"/>
        <v>1.5332255583770697E-3</v>
      </c>
      <c r="I1645" s="11" t="s">
        <v>88</v>
      </c>
      <c r="J1645" s="11" t="s">
        <v>190</v>
      </c>
      <c r="K1645" s="11" t="s">
        <v>91</v>
      </c>
      <c r="L1645" s="11" t="s">
        <v>1190</v>
      </c>
      <c r="M1645" s="8" t="s">
        <v>1362</v>
      </c>
      <c r="N1645" s="8" t="s">
        <v>1340</v>
      </c>
      <c r="O1645" s="21">
        <v>4.3</v>
      </c>
      <c r="P1645" s="31" t="s">
        <v>1341</v>
      </c>
      <c r="Q1645" s="15">
        <f t="shared" si="106"/>
        <v>0.30664511167541392</v>
      </c>
      <c r="R1645" s="49"/>
      <c r="S1645" s="49"/>
      <c r="T1645" s="49"/>
    </row>
    <row r="1646" spans="1:20" s="11" customFormat="1" ht="11.1" customHeight="1">
      <c r="A1646" s="29"/>
      <c r="B1646" s="46">
        <v>41929</v>
      </c>
      <c r="C1646" s="11" t="s">
        <v>145</v>
      </c>
      <c r="D1646" s="11" t="s">
        <v>91</v>
      </c>
      <c r="E1646" s="16">
        <f t="shared" si="105"/>
        <v>1.5331287984285385E-3</v>
      </c>
      <c r="I1646" s="11" t="s">
        <v>88</v>
      </c>
      <c r="J1646" s="11" t="s">
        <v>145</v>
      </c>
      <c r="K1646" s="11" t="s">
        <v>91</v>
      </c>
      <c r="L1646" s="11" t="s">
        <v>1191</v>
      </c>
      <c r="M1646" s="8" t="s">
        <v>1464</v>
      </c>
      <c r="N1646" s="8" t="s">
        <v>1340</v>
      </c>
      <c r="O1646" s="21">
        <v>4.7</v>
      </c>
      <c r="P1646" s="31" t="s">
        <v>1341</v>
      </c>
      <c r="Q1646" s="15">
        <f t="shared" si="106"/>
        <v>0.30662575968570771</v>
      </c>
      <c r="R1646" s="49"/>
      <c r="S1646" s="49"/>
      <c r="T1646" s="49"/>
    </row>
    <row r="1647" spans="1:20" s="11" customFormat="1" ht="11.1" customHeight="1">
      <c r="A1647" s="29"/>
      <c r="B1647" s="46">
        <v>41929</v>
      </c>
      <c r="C1647" s="11" t="s">
        <v>194</v>
      </c>
      <c r="D1647" s="11" t="s">
        <v>91</v>
      </c>
      <c r="E1647" s="16">
        <f t="shared" si="105"/>
        <v>1.5331287984285385E-3</v>
      </c>
      <c r="I1647" s="11" t="s">
        <v>88</v>
      </c>
      <c r="J1647" s="11" t="s">
        <v>194</v>
      </c>
      <c r="K1647" s="11" t="s">
        <v>91</v>
      </c>
      <c r="L1647" s="11" t="s">
        <v>1192</v>
      </c>
      <c r="M1647" s="8" t="s">
        <v>1470</v>
      </c>
      <c r="N1647" s="8" t="s">
        <v>1340</v>
      </c>
      <c r="O1647" s="21">
        <v>3.8</v>
      </c>
      <c r="P1647" s="31" t="s">
        <v>1341</v>
      </c>
      <c r="Q1647" s="15">
        <f t="shared" si="106"/>
        <v>0.30662575968570771</v>
      </c>
      <c r="R1647" s="49"/>
      <c r="S1647" s="49"/>
      <c r="T1647" s="49"/>
    </row>
    <row r="1648" spans="1:20" s="11" customFormat="1" ht="11.1" customHeight="1">
      <c r="A1648" s="29"/>
      <c r="B1648" s="46">
        <v>41929</v>
      </c>
      <c r="C1648" s="11" t="s">
        <v>153</v>
      </c>
      <c r="D1648" s="11" t="s">
        <v>91</v>
      </c>
      <c r="E1648" s="16">
        <f t="shared" si="105"/>
        <v>1.5331287984285385E-3</v>
      </c>
      <c r="I1648" s="11" t="s">
        <v>88</v>
      </c>
      <c r="J1648" s="11" t="s">
        <v>153</v>
      </c>
      <c r="K1648" s="11" t="s">
        <v>91</v>
      </c>
      <c r="L1648" s="11" t="s">
        <v>1193</v>
      </c>
      <c r="M1648" s="8" t="s">
        <v>1465</v>
      </c>
      <c r="N1648" s="8" t="s">
        <v>1340</v>
      </c>
      <c r="O1648" s="21">
        <v>4.5</v>
      </c>
      <c r="P1648" s="31" t="s">
        <v>1341</v>
      </c>
      <c r="Q1648" s="15">
        <f t="shared" si="106"/>
        <v>0.30662575968570771</v>
      </c>
      <c r="R1648" s="49"/>
      <c r="S1648" s="49"/>
      <c r="T1648" s="49"/>
    </row>
    <row r="1649" spans="1:20" s="11" customFormat="1" ht="11.1" customHeight="1">
      <c r="A1649" s="29"/>
      <c r="B1649" s="46">
        <v>41929</v>
      </c>
      <c r="C1649" s="11" t="s">
        <v>191</v>
      </c>
      <c r="D1649" s="11" t="s">
        <v>91</v>
      </c>
      <c r="E1649" s="16">
        <f t="shared" si="105"/>
        <v>1.5331287984285385E-3</v>
      </c>
      <c r="I1649" s="11" t="s">
        <v>88</v>
      </c>
      <c r="J1649" s="11" t="s">
        <v>191</v>
      </c>
      <c r="K1649" s="11" t="s">
        <v>91</v>
      </c>
      <c r="L1649" s="11" t="s">
        <v>1194</v>
      </c>
      <c r="M1649" s="8" t="s">
        <v>1361</v>
      </c>
      <c r="N1649" s="8" t="s">
        <v>1340</v>
      </c>
      <c r="O1649" s="21">
        <v>4.7</v>
      </c>
      <c r="P1649" s="31" t="s">
        <v>1341</v>
      </c>
      <c r="Q1649" s="15">
        <f t="shared" si="106"/>
        <v>0.30662575968570771</v>
      </c>
      <c r="R1649" s="49"/>
      <c r="S1649" s="49"/>
      <c r="T1649" s="49"/>
    </row>
    <row r="1650" spans="1:20" s="11" customFormat="1" ht="11.1" customHeight="1">
      <c r="A1650" s="29"/>
      <c r="B1650" s="46">
        <v>41929</v>
      </c>
      <c r="C1650" s="11" t="s">
        <v>193</v>
      </c>
      <c r="D1650" s="11" t="s">
        <v>91</v>
      </c>
      <c r="E1650" s="16">
        <f t="shared" si="105"/>
        <v>1.5331287984285385E-3</v>
      </c>
      <c r="I1650" s="11" t="s">
        <v>88</v>
      </c>
      <c r="J1650" s="11" t="s">
        <v>193</v>
      </c>
      <c r="K1650" s="11" t="s">
        <v>91</v>
      </c>
      <c r="L1650" s="11" t="s">
        <v>1195</v>
      </c>
      <c r="M1650" s="8" t="s">
        <v>1459</v>
      </c>
      <c r="N1650" s="8" t="s">
        <v>1340</v>
      </c>
      <c r="O1650" s="21">
        <v>4.7</v>
      </c>
      <c r="P1650" s="31" t="s">
        <v>1341</v>
      </c>
      <c r="Q1650" s="15">
        <f t="shared" si="106"/>
        <v>0.30662575968570771</v>
      </c>
      <c r="R1650" s="49"/>
      <c r="S1650" s="49"/>
      <c r="T1650" s="49"/>
    </row>
    <row r="1651" spans="1:20" s="11" customFormat="1" ht="11.1" customHeight="1">
      <c r="A1651" s="29"/>
      <c r="B1651" s="46">
        <v>41932</v>
      </c>
      <c r="C1651" s="11" t="s">
        <v>79</v>
      </c>
      <c r="D1651" s="11" t="s">
        <v>92</v>
      </c>
      <c r="G1651" s="38">
        <f>min半7列*Q1651</f>
        <v>0.42467760303021523</v>
      </c>
      <c r="I1651" s="11" t="s">
        <v>88</v>
      </c>
      <c r="J1651" s="11" t="s">
        <v>61</v>
      </c>
      <c r="K1651" s="11" t="s">
        <v>810</v>
      </c>
      <c r="L1651" s="11" t="s">
        <v>938</v>
      </c>
      <c r="M1651" s="8" t="s">
        <v>1735</v>
      </c>
      <c r="N1651" s="8" t="s">
        <v>1529</v>
      </c>
      <c r="O1651" s="21" t="s">
        <v>2028</v>
      </c>
      <c r="P1651" s="31" t="s">
        <v>1531</v>
      </c>
      <c r="Q1651" s="15">
        <f t="shared" si="106"/>
        <v>0.30656771104395997</v>
      </c>
      <c r="R1651" s="49"/>
      <c r="S1651" s="49"/>
      <c r="T1651" s="49"/>
    </row>
    <row r="1652" spans="1:20" s="11" customFormat="1" ht="11.1" customHeight="1">
      <c r="A1652" s="29"/>
      <c r="B1652" s="46">
        <v>41932</v>
      </c>
      <c r="C1652" s="11" t="s">
        <v>79</v>
      </c>
      <c r="D1652" s="11" t="s">
        <v>92</v>
      </c>
      <c r="G1652" s="38">
        <f>min半7列*Q1652</f>
        <v>0.42467760303021523</v>
      </c>
      <c r="I1652" s="11" t="s">
        <v>88</v>
      </c>
      <c r="J1652" s="11" t="s">
        <v>61</v>
      </c>
      <c r="K1652" s="11" t="s">
        <v>1042</v>
      </c>
      <c r="L1652" s="11" t="s">
        <v>1196</v>
      </c>
      <c r="M1652" s="8" t="s">
        <v>1735</v>
      </c>
      <c r="N1652" s="8" t="s">
        <v>1529</v>
      </c>
      <c r="O1652" s="21" t="s">
        <v>1675</v>
      </c>
      <c r="P1652" s="31" t="s">
        <v>1531</v>
      </c>
      <c r="Q1652" s="15">
        <f t="shared" si="106"/>
        <v>0.30656771104395997</v>
      </c>
      <c r="R1652" s="49"/>
      <c r="S1652" s="49"/>
      <c r="T1652" s="49"/>
    </row>
    <row r="1653" spans="1:20" s="11" customFormat="1" ht="11.1" customHeight="1">
      <c r="A1653" s="29"/>
      <c r="B1653" s="46">
        <v>41933</v>
      </c>
      <c r="C1653" s="11" t="s">
        <v>151</v>
      </c>
      <c r="D1653" s="11" t="s">
        <v>91</v>
      </c>
      <c r="E1653" s="16">
        <f>min半5列*Q1653</f>
        <v>1.5327418196945542E-3</v>
      </c>
      <c r="I1653" s="11" t="s">
        <v>88</v>
      </c>
      <c r="J1653" s="11" t="s">
        <v>151</v>
      </c>
      <c r="K1653" s="11" t="s">
        <v>91</v>
      </c>
      <c r="L1653" s="11" t="s">
        <v>1197</v>
      </c>
      <c r="M1653" s="8" t="s">
        <v>1466</v>
      </c>
      <c r="N1653" s="8" t="s">
        <v>1340</v>
      </c>
      <c r="O1653" s="21">
        <v>4.4000000000000004</v>
      </c>
      <c r="P1653" s="31" t="s">
        <v>1341</v>
      </c>
      <c r="Q1653" s="15">
        <f t="shared" si="106"/>
        <v>0.30654836393891083</v>
      </c>
      <c r="R1653" s="49"/>
      <c r="S1653" s="49"/>
      <c r="T1653" s="49"/>
    </row>
    <row r="1654" spans="1:20" s="11" customFormat="1" ht="11.1" customHeight="1">
      <c r="A1654" s="29"/>
      <c r="B1654" s="46">
        <v>41933</v>
      </c>
      <c r="C1654" s="11" t="s">
        <v>99</v>
      </c>
      <c r="D1654" s="11" t="s">
        <v>91</v>
      </c>
      <c r="E1654" s="16">
        <f>min半5列*Q1654</f>
        <v>1.5327418196945542E-3</v>
      </c>
      <c r="I1654" s="11" t="s">
        <v>88</v>
      </c>
      <c r="J1654" s="11" t="s">
        <v>99</v>
      </c>
      <c r="K1654" s="11" t="s">
        <v>91</v>
      </c>
      <c r="L1654" s="11" t="s">
        <v>1198</v>
      </c>
      <c r="M1654" s="8" t="s">
        <v>1462</v>
      </c>
      <c r="N1654" s="8" t="s">
        <v>1340</v>
      </c>
      <c r="O1654" s="21">
        <v>5</v>
      </c>
      <c r="P1654" s="31" t="s">
        <v>1341</v>
      </c>
      <c r="Q1654" s="15">
        <f t="shared" si="106"/>
        <v>0.30654836393891083</v>
      </c>
      <c r="R1654" s="49"/>
      <c r="S1654" s="49"/>
      <c r="T1654" s="49"/>
    </row>
    <row r="1655" spans="1:20" s="11" customFormat="1" ht="11.1" customHeight="1">
      <c r="A1655" s="29"/>
      <c r="B1655" s="46">
        <v>41933</v>
      </c>
      <c r="C1655" s="11" t="s">
        <v>156</v>
      </c>
      <c r="D1655" s="11" t="s">
        <v>91</v>
      </c>
      <c r="E1655" s="16">
        <f>min半5列*Q1655</f>
        <v>1.5327418196945542E-3</v>
      </c>
      <c r="I1655" s="11" t="s">
        <v>88</v>
      </c>
      <c r="J1655" s="11" t="s">
        <v>156</v>
      </c>
      <c r="K1655" s="11" t="s">
        <v>91</v>
      </c>
      <c r="L1655" s="11" t="s">
        <v>1199</v>
      </c>
      <c r="M1655" s="8" t="s">
        <v>1463</v>
      </c>
      <c r="N1655" s="8" t="s">
        <v>1340</v>
      </c>
      <c r="O1655" s="21">
        <v>4.7</v>
      </c>
      <c r="P1655" s="31" t="s">
        <v>1341</v>
      </c>
      <c r="Q1655" s="15">
        <f t="shared" si="106"/>
        <v>0.30654836393891083</v>
      </c>
      <c r="R1655" s="49"/>
      <c r="S1655" s="49"/>
      <c r="T1655" s="49"/>
    </row>
    <row r="1656" spans="1:20" s="11" customFormat="1" ht="11.1" customHeight="1">
      <c r="A1656" s="29"/>
      <c r="B1656" s="46">
        <v>41933</v>
      </c>
      <c r="C1656" s="11" t="s">
        <v>145</v>
      </c>
      <c r="D1656" s="11" t="s">
        <v>91</v>
      </c>
      <c r="E1656" s="16">
        <f>min半5列*Q1656</f>
        <v>1.5327418196945542E-3</v>
      </c>
      <c r="I1656" s="11" t="s">
        <v>88</v>
      </c>
      <c r="J1656" s="11" t="s">
        <v>145</v>
      </c>
      <c r="K1656" s="11" t="s">
        <v>91</v>
      </c>
      <c r="L1656" s="11" t="s">
        <v>1200</v>
      </c>
      <c r="M1656" s="8" t="s">
        <v>1473</v>
      </c>
      <c r="N1656" s="8" t="s">
        <v>1340</v>
      </c>
      <c r="O1656" s="21">
        <v>4.5999999999999996</v>
      </c>
      <c r="P1656" s="31" t="s">
        <v>1341</v>
      </c>
      <c r="Q1656" s="15">
        <f t="shared" si="106"/>
        <v>0.30654836393891083</v>
      </c>
      <c r="R1656" s="49">
        <v>10</v>
      </c>
      <c r="S1656" s="49">
        <v>50</v>
      </c>
      <c r="T1656" s="49">
        <v>100</v>
      </c>
    </row>
    <row r="1657" spans="1:20" s="11" customFormat="1" ht="11.1" customHeight="1">
      <c r="A1657" s="29"/>
      <c r="B1657" s="46">
        <v>41933</v>
      </c>
      <c r="C1657" s="11" t="s">
        <v>59</v>
      </c>
      <c r="D1657" s="11" t="s">
        <v>92</v>
      </c>
      <c r="G1657" s="38">
        <f>min半7列*Q1657</f>
        <v>0.4246508021575145</v>
      </c>
      <c r="I1657" s="11" t="s">
        <v>88</v>
      </c>
      <c r="J1657" s="11" t="s">
        <v>59</v>
      </c>
      <c r="K1657" s="11" t="s">
        <v>810</v>
      </c>
      <c r="L1657" s="11" t="s">
        <v>340</v>
      </c>
      <c r="M1657" s="8" t="s">
        <v>1736</v>
      </c>
      <c r="N1657" s="8" t="s">
        <v>1529</v>
      </c>
      <c r="O1657" s="21" t="s">
        <v>2029</v>
      </c>
      <c r="P1657" s="31" t="s">
        <v>1531</v>
      </c>
      <c r="Q1657" s="15">
        <f t="shared" si="106"/>
        <v>0.30654836393891083</v>
      </c>
      <c r="R1657" s="49"/>
      <c r="S1657" s="49"/>
      <c r="T1657" s="49"/>
    </row>
    <row r="1658" spans="1:20" s="11" customFormat="1" ht="11.1" customHeight="1">
      <c r="A1658" s="29"/>
      <c r="B1658" s="46">
        <v>41934</v>
      </c>
      <c r="C1658" s="11" t="s">
        <v>137</v>
      </c>
      <c r="D1658" s="11" t="s">
        <v>91</v>
      </c>
      <c r="E1658" s="16">
        <f t="shared" ref="E1658:E1669" si="107">min半5列*Q1658</f>
        <v>1.5326450902741664E-3</v>
      </c>
      <c r="I1658" s="11" t="s">
        <v>88</v>
      </c>
      <c r="J1658" s="11" t="s">
        <v>137</v>
      </c>
      <c r="K1658" s="11" t="s">
        <v>91</v>
      </c>
      <c r="L1658" s="11" t="s">
        <v>1201</v>
      </c>
      <c r="M1658" s="8" t="s">
        <v>1368</v>
      </c>
      <c r="N1658" s="8" t="s">
        <v>1340</v>
      </c>
      <c r="O1658" s="21">
        <v>4.5999999999999996</v>
      </c>
      <c r="P1658" s="31" t="s">
        <v>1341</v>
      </c>
      <c r="Q1658" s="15">
        <f t="shared" si="106"/>
        <v>0.30652901805483329</v>
      </c>
      <c r="R1658" s="49"/>
      <c r="S1658" s="49"/>
      <c r="T1658" s="49"/>
    </row>
    <row r="1659" spans="1:20" s="11" customFormat="1" ht="11.1" customHeight="1">
      <c r="A1659" s="29"/>
      <c r="B1659" s="46">
        <v>41934</v>
      </c>
      <c r="C1659" s="11" t="s">
        <v>193</v>
      </c>
      <c r="D1659" s="11" t="s">
        <v>91</v>
      </c>
      <c r="E1659" s="16">
        <f t="shared" si="107"/>
        <v>1.5326450902741664E-3</v>
      </c>
      <c r="I1659" s="11" t="s">
        <v>88</v>
      </c>
      <c r="J1659" s="11" t="s">
        <v>193</v>
      </c>
      <c r="K1659" s="11" t="s">
        <v>91</v>
      </c>
      <c r="L1659" s="11" t="s">
        <v>1202</v>
      </c>
      <c r="M1659" s="8" t="s">
        <v>1459</v>
      </c>
      <c r="N1659" s="8" t="s">
        <v>1340</v>
      </c>
      <c r="O1659" s="21">
        <v>4.9000000000000004</v>
      </c>
      <c r="P1659" s="31" t="s">
        <v>1341</v>
      </c>
      <c r="Q1659" s="15">
        <f t="shared" si="106"/>
        <v>0.30652901805483329</v>
      </c>
      <c r="R1659" s="49"/>
      <c r="S1659" s="49"/>
      <c r="T1659" s="49"/>
    </row>
    <row r="1660" spans="1:20" s="11" customFormat="1" ht="11.1" customHeight="1">
      <c r="A1660" s="29"/>
      <c r="B1660" s="46">
        <v>41935</v>
      </c>
      <c r="C1660" s="11" t="s">
        <v>145</v>
      </c>
      <c r="D1660" s="11" t="s">
        <v>91</v>
      </c>
      <c r="E1660" s="16">
        <f t="shared" si="107"/>
        <v>1.5325483669582519E-3</v>
      </c>
      <c r="I1660" s="11" t="s">
        <v>88</v>
      </c>
      <c r="J1660" s="11" t="s">
        <v>145</v>
      </c>
      <c r="K1660" s="11" t="s">
        <v>91</v>
      </c>
      <c r="L1660" s="11" t="s">
        <v>1203</v>
      </c>
      <c r="M1660" s="8" t="s">
        <v>1464</v>
      </c>
      <c r="N1660" s="8" t="s">
        <v>1340</v>
      </c>
      <c r="O1660" s="21">
        <v>3.8</v>
      </c>
      <c r="P1660" s="31" t="s">
        <v>1341</v>
      </c>
      <c r="Q1660" s="15">
        <f t="shared" si="106"/>
        <v>0.30650967339165036</v>
      </c>
      <c r="R1660" s="49"/>
      <c r="S1660" s="49"/>
      <c r="T1660" s="49"/>
    </row>
    <row r="1661" spans="1:20" s="11" customFormat="1" ht="11.1" customHeight="1">
      <c r="A1661" s="29"/>
      <c r="B1661" s="46">
        <v>41935</v>
      </c>
      <c r="C1661" s="11" t="s">
        <v>153</v>
      </c>
      <c r="D1661" s="11" t="s">
        <v>91</v>
      </c>
      <c r="E1661" s="16">
        <f t="shared" si="107"/>
        <v>1.5325483669582519E-3</v>
      </c>
      <c r="I1661" s="11" t="s">
        <v>88</v>
      </c>
      <c r="J1661" s="11" t="s">
        <v>153</v>
      </c>
      <c r="K1661" s="11" t="s">
        <v>91</v>
      </c>
      <c r="L1661" s="11" t="s">
        <v>1204</v>
      </c>
      <c r="M1661" s="8" t="s">
        <v>1465</v>
      </c>
      <c r="N1661" s="8" t="s">
        <v>1340</v>
      </c>
      <c r="O1661" s="21">
        <v>4.9000000000000004</v>
      </c>
      <c r="P1661" s="31" t="s">
        <v>1341</v>
      </c>
      <c r="Q1661" s="15">
        <f t="shared" si="106"/>
        <v>0.30650967339165036</v>
      </c>
      <c r="R1661" s="49"/>
      <c r="S1661" s="49"/>
      <c r="T1661" s="49"/>
    </row>
    <row r="1662" spans="1:20" s="11" customFormat="1" ht="11.1" customHeight="1">
      <c r="A1662" s="29"/>
      <c r="B1662" s="46">
        <v>41935</v>
      </c>
      <c r="C1662" s="11" t="s">
        <v>191</v>
      </c>
      <c r="D1662" s="11" t="s">
        <v>91</v>
      </c>
      <c r="E1662" s="16">
        <f t="shared" si="107"/>
        <v>1.5325483669582519E-3</v>
      </c>
      <c r="I1662" s="11" t="s">
        <v>88</v>
      </c>
      <c r="J1662" s="11" t="s">
        <v>191</v>
      </c>
      <c r="K1662" s="11" t="s">
        <v>91</v>
      </c>
      <c r="L1662" s="11" t="s">
        <v>1205</v>
      </c>
      <c r="M1662" s="8" t="s">
        <v>1361</v>
      </c>
      <c r="N1662" s="8" t="s">
        <v>1340</v>
      </c>
      <c r="O1662" s="21">
        <v>4.0999999999999996</v>
      </c>
      <c r="P1662" s="31" t="s">
        <v>1341</v>
      </c>
      <c r="Q1662" s="15">
        <f t="shared" si="106"/>
        <v>0.30650967339165036</v>
      </c>
      <c r="R1662" s="49"/>
      <c r="S1662" s="49"/>
      <c r="T1662" s="49"/>
    </row>
    <row r="1663" spans="1:20" s="11" customFormat="1" ht="11.1" customHeight="1">
      <c r="A1663" s="29"/>
      <c r="B1663" s="46">
        <v>41936</v>
      </c>
      <c r="C1663" s="11" t="s">
        <v>135</v>
      </c>
      <c r="D1663" s="11" t="s">
        <v>91</v>
      </c>
      <c r="E1663" s="16">
        <f t="shared" si="107"/>
        <v>1.5324516497464246E-3</v>
      </c>
      <c r="I1663" s="11" t="s">
        <v>88</v>
      </c>
      <c r="J1663" s="11" t="s">
        <v>135</v>
      </c>
      <c r="K1663" s="11" t="s">
        <v>91</v>
      </c>
      <c r="L1663" s="11" t="s">
        <v>1206</v>
      </c>
      <c r="M1663" s="8" t="s">
        <v>1506</v>
      </c>
      <c r="N1663" s="8" t="s">
        <v>1340</v>
      </c>
      <c r="O1663" s="21">
        <v>4.4000000000000004</v>
      </c>
      <c r="P1663" s="31" t="s">
        <v>1341</v>
      </c>
      <c r="Q1663" s="15">
        <f t="shared" si="106"/>
        <v>0.30649032994928493</v>
      </c>
      <c r="R1663" s="49"/>
      <c r="S1663" s="49"/>
      <c r="T1663" s="49"/>
    </row>
    <row r="1664" spans="1:20" s="11" customFormat="1" ht="11.1" customHeight="1">
      <c r="A1664" s="29"/>
      <c r="B1664" s="46">
        <v>41936</v>
      </c>
      <c r="C1664" s="11" t="s">
        <v>189</v>
      </c>
      <c r="D1664" s="11" t="s">
        <v>91</v>
      </c>
      <c r="E1664" s="16">
        <f t="shared" si="107"/>
        <v>1.5324516497464246E-3</v>
      </c>
      <c r="I1664" s="11" t="s">
        <v>88</v>
      </c>
      <c r="J1664" s="11" t="s">
        <v>189</v>
      </c>
      <c r="K1664" s="11" t="s">
        <v>91</v>
      </c>
      <c r="L1664" s="11" t="s">
        <v>1207</v>
      </c>
      <c r="M1664" s="8" t="s">
        <v>1374</v>
      </c>
      <c r="N1664" s="8" t="s">
        <v>1340</v>
      </c>
      <c r="O1664" s="21">
        <v>3.9</v>
      </c>
      <c r="P1664" s="31" t="s">
        <v>1341</v>
      </c>
      <c r="Q1664" s="15">
        <f t="shared" si="106"/>
        <v>0.30649032994928493</v>
      </c>
      <c r="R1664" s="49"/>
      <c r="S1664" s="49"/>
      <c r="T1664" s="49"/>
    </row>
    <row r="1665" spans="1:20" s="11" customFormat="1" ht="11.1" customHeight="1">
      <c r="A1665" s="29"/>
      <c r="B1665" s="46">
        <v>41936</v>
      </c>
      <c r="C1665" s="11" t="s">
        <v>190</v>
      </c>
      <c r="D1665" s="11" t="s">
        <v>91</v>
      </c>
      <c r="E1665" s="16">
        <f t="shared" si="107"/>
        <v>1.5324516497464246E-3</v>
      </c>
      <c r="I1665" s="11" t="s">
        <v>88</v>
      </c>
      <c r="J1665" s="11" t="s">
        <v>190</v>
      </c>
      <c r="K1665" s="11" t="s">
        <v>91</v>
      </c>
      <c r="L1665" s="11" t="s">
        <v>1208</v>
      </c>
      <c r="M1665" s="8" t="s">
        <v>1362</v>
      </c>
      <c r="N1665" s="8" t="s">
        <v>1340</v>
      </c>
      <c r="O1665" s="21">
        <v>4.9000000000000004</v>
      </c>
      <c r="P1665" s="31" t="s">
        <v>1341</v>
      </c>
      <c r="Q1665" s="15">
        <f t="shared" si="106"/>
        <v>0.30649032994928493</v>
      </c>
      <c r="R1665" s="49"/>
      <c r="S1665" s="49"/>
      <c r="T1665" s="49"/>
    </row>
    <row r="1666" spans="1:20" s="11" customFormat="1" ht="11.1" customHeight="1">
      <c r="A1666" s="29"/>
      <c r="B1666" s="46">
        <v>41940</v>
      </c>
      <c r="C1666" s="11" t="s">
        <v>145</v>
      </c>
      <c r="D1666" s="11" t="s">
        <v>91</v>
      </c>
      <c r="E1666" s="16">
        <f t="shared" si="107"/>
        <v>1.5320648419322872E-3</v>
      </c>
      <c r="I1666" s="11" t="s">
        <v>88</v>
      </c>
      <c r="J1666" s="11" t="s">
        <v>145</v>
      </c>
      <c r="K1666" s="11" t="s">
        <v>91</v>
      </c>
      <c r="L1666" s="11" t="s">
        <v>1209</v>
      </c>
      <c r="M1666" s="8" t="s">
        <v>1464</v>
      </c>
      <c r="N1666" s="8" t="s">
        <v>1340</v>
      </c>
      <c r="O1666" s="21">
        <v>3.8</v>
      </c>
      <c r="P1666" s="31" t="s">
        <v>1341</v>
      </c>
      <c r="Q1666" s="15">
        <f t="shared" si="106"/>
        <v>0.30641296838645743</v>
      </c>
      <c r="R1666" s="49"/>
      <c r="S1666" s="49"/>
      <c r="T1666" s="49"/>
    </row>
    <row r="1667" spans="1:20" s="11" customFormat="1" ht="11.1" customHeight="1">
      <c r="A1667" s="29"/>
      <c r="B1667" s="46">
        <v>41940</v>
      </c>
      <c r="C1667" s="11" t="s">
        <v>194</v>
      </c>
      <c r="D1667" s="11" t="s">
        <v>91</v>
      </c>
      <c r="E1667" s="16">
        <f t="shared" si="107"/>
        <v>1.5320648419322872E-3</v>
      </c>
      <c r="I1667" s="11" t="s">
        <v>88</v>
      </c>
      <c r="J1667" s="11" t="s">
        <v>194</v>
      </c>
      <c r="K1667" s="11" t="s">
        <v>91</v>
      </c>
      <c r="L1667" s="11" t="s">
        <v>1210</v>
      </c>
      <c r="M1667" s="8" t="s">
        <v>1470</v>
      </c>
      <c r="N1667" s="8" t="s">
        <v>1340</v>
      </c>
      <c r="O1667" s="21">
        <v>3.8</v>
      </c>
      <c r="P1667" s="31" t="s">
        <v>1341</v>
      </c>
      <c r="Q1667" s="15">
        <f t="shared" si="106"/>
        <v>0.30641296838645743</v>
      </c>
      <c r="R1667" s="49"/>
      <c r="S1667" s="49"/>
      <c r="T1667" s="49"/>
    </row>
    <row r="1668" spans="1:20" s="11" customFormat="1" ht="11.1" customHeight="1">
      <c r="A1668" s="29"/>
      <c r="B1668" s="46">
        <v>41940</v>
      </c>
      <c r="C1668" s="11" t="s">
        <v>153</v>
      </c>
      <c r="D1668" s="11" t="s">
        <v>91</v>
      </c>
      <c r="E1668" s="16">
        <f t="shared" si="107"/>
        <v>1.5320648419322872E-3</v>
      </c>
      <c r="I1668" s="11" t="s">
        <v>88</v>
      </c>
      <c r="J1668" s="11" t="s">
        <v>153</v>
      </c>
      <c r="K1668" s="11" t="s">
        <v>91</v>
      </c>
      <c r="L1668" s="11" t="s">
        <v>1211</v>
      </c>
      <c r="M1668" s="8" t="s">
        <v>1465</v>
      </c>
      <c r="N1668" s="8" t="s">
        <v>1340</v>
      </c>
      <c r="O1668" s="21">
        <v>4</v>
      </c>
      <c r="P1668" s="31" t="s">
        <v>1341</v>
      </c>
      <c r="Q1668" s="15">
        <f t="shared" si="106"/>
        <v>0.30641296838645743</v>
      </c>
      <c r="R1668" s="49"/>
      <c r="S1668" s="49"/>
      <c r="T1668" s="49"/>
    </row>
    <row r="1669" spans="1:20" s="11" customFormat="1" ht="11.1" customHeight="1">
      <c r="A1669" s="29"/>
      <c r="B1669" s="46">
        <v>41940</v>
      </c>
      <c r="C1669" s="11" t="s">
        <v>191</v>
      </c>
      <c r="D1669" s="11" t="s">
        <v>91</v>
      </c>
      <c r="E1669" s="16">
        <f t="shared" si="107"/>
        <v>1.5320648419322872E-3</v>
      </c>
      <c r="I1669" s="11" t="s">
        <v>88</v>
      </c>
      <c r="J1669" s="11" t="s">
        <v>191</v>
      </c>
      <c r="K1669" s="11" t="s">
        <v>91</v>
      </c>
      <c r="L1669" s="11" t="s">
        <v>1212</v>
      </c>
      <c r="M1669" s="8" t="s">
        <v>1361</v>
      </c>
      <c r="N1669" s="8" t="s">
        <v>1340</v>
      </c>
      <c r="O1669" s="21">
        <v>4.7</v>
      </c>
      <c r="P1669" s="31" t="s">
        <v>1341</v>
      </c>
      <c r="Q1669" s="15">
        <f t="shared" si="106"/>
        <v>0.30641296838645743</v>
      </c>
      <c r="R1669" s="49"/>
      <c r="S1669" s="49"/>
      <c r="T1669" s="49"/>
    </row>
    <row r="1670" spans="1:20" s="11" customFormat="1" ht="11.1" customHeight="1">
      <c r="A1670" s="29"/>
      <c r="B1670" s="46">
        <v>41940</v>
      </c>
      <c r="C1670" s="11" t="s">
        <v>13</v>
      </c>
      <c r="D1670" s="11" t="s">
        <v>92</v>
      </c>
      <c r="G1670" s="38">
        <f>min半7列*Q1670</f>
        <v>0.42446324340098057</v>
      </c>
      <c r="I1670" s="11" t="s">
        <v>88</v>
      </c>
      <c r="J1670" s="11" t="s">
        <v>13</v>
      </c>
      <c r="K1670" s="11" t="s">
        <v>808</v>
      </c>
      <c r="L1670" s="11" t="s">
        <v>808</v>
      </c>
      <c r="M1670" s="8" t="s">
        <v>1534</v>
      </c>
      <c r="N1670" s="8" t="s">
        <v>1529</v>
      </c>
      <c r="O1670" s="21" t="s">
        <v>1554</v>
      </c>
      <c r="P1670" s="31" t="s">
        <v>1531</v>
      </c>
      <c r="Q1670" s="15">
        <f t="shared" si="106"/>
        <v>0.30641296838645743</v>
      </c>
      <c r="R1670" s="49"/>
      <c r="S1670" s="49"/>
      <c r="T1670" s="49"/>
    </row>
    <row r="1671" spans="1:20" s="11" customFormat="1" ht="11.1" customHeight="1">
      <c r="A1671" s="29"/>
      <c r="B1671" s="46">
        <v>41940</v>
      </c>
      <c r="C1671" s="11" t="s">
        <v>13</v>
      </c>
      <c r="D1671" s="11" t="s">
        <v>92</v>
      </c>
      <c r="G1671" s="38">
        <f>min半7列*Q1671</f>
        <v>0.42446324340098057</v>
      </c>
      <c r="I1671" s="11" t="s">
        <v>88</v>
      </c>
      <c r="J1671" s="11" t="s">
        <v>13</v>
      </c>
      <c r="K1671" s="11" t="s">
        <v>808</v>
      </c>
      <c r="L1671" s="11" t="s">
        <v>808</v>
      </c>
      <c r="M1671" s="8" t="s">
        <v>1534</v>
      </c>
      <c r="N1671" s="8" t="s">
        <v>1529</v>
      </c>
      <c r="O1671" s="21" t="s">
        <v>1560</v>
      </c>
      <c r="P1671" s="31" t="s">
        <v>1531</v>
      </c>
      <c r="Q1671" s="15">
        <f t="shared" si="106"/>
        <v>0.30641296838645743</v>
      </c>
      <c r="R1671" s="49"/>
      <c r="S1671" s="49"/>
      <c r="T1671" s="49"/>
    </row>
    <row r="1672" spans="1:20" s="11" customFormat="1" ht="11.1" customHeight="1">
      <c r="A1672" s="29"/>
      <c r="B1672" s="46">
        <v>41941</v>
      </c>
      <c r="C1672" s="11" t="s">
        <v>151</v>
      </c>
      <c r="D1672" s="11" t="s">
        <v>91</v>
      </c>
      <c r="E1672" s="16">
        <f t="shared" ref="E1672:E1696" si="108">min半5列*Q1672</f>
        <v>1.53196815523512E-3</v>
      </c>
      <c r="I1672" s="11" t="s">
        <v>88</v>
      </c>
      <c r="J1672" s="11" t="s">
        <v>151</v>
      </c>
      <c r="K1672" s="11" t="s">
        <v>91</v>
      </c>
      <c r="L1672" s="11" t="s">
        <v>1213</v>
      </c>
      <c r="M1672" s="8" t="s">
        <v>1466</v>
      </c>
      <c r="N1672" s="8" t="s">
        <v>1340</v>
      </c>
      <c r="O1672" s="21">
        <v>5</v>
      </c>
      <c r="P1672" s="31" t="s">
        <v>1341</v>
      </c>
      <c r="Q1672" s="15">
        <f t="shared" si="106"/>
        <v>0.306393631047024</v>
      </c>
      <c r="R1672" s="49"/>
      <c r="S1672" s="49"/>
      <c r="T1672" s="49"/>
    </row>
    <row r="1673" spans="1:20" s="11" customFormat="1" ht="11.1" customHeight="1">
      <c r="A1673" s="29"/>
      <c r="B1673" s="46">
        <v>41941</v>
      </c>
      <c r="C1673" s="11" t="s">
        <v>99</v>
      </c>
      <c r="D1673" s="11" t="s">
        <v>91</v>
      </c>
      <c r="E1673" s="16">
        <f t="shared" si="108"/>
        <v>1.53196815523512E-3</v>
      </c>
      <c r="I1673" s="11" t="s">
        <v>88</v>
      </c>
      <c r="J1673" s="11" t="s">
        <v>99</v>
      </c>
      <c r="K1673" s="11" t="s">
        <v>91</v>
      </c>
      <c r="L1673" s="11" t="s">
        <v>1214</v>
      </c>
      <c r="M1673" s="8" t="s">
        <v>1462</v>
      </c>
      <c r="N1673" s="8" t="s">
        <v>1340</v>
      </c>
      <c r="O1673" s="21">
        <v>4.2</v>
      </c>
      <c r="P1673" s="31" t="s">
        <v>1341</v>
      </c>
      <c r="Q1673" s="15">
        <f t="shared" si="106"/>
        <v>0.306393631047024</v>
      </c>
      <c r="R1673" s="49"/>
      <c r="S1673" s="49"/>
      <c r="T1673" s="49"/>
    </row>
    <row r="1674" spans="1:20" s="11" customFormat="1" ht="11.1" customHeight="1">
      <c r="A1674" s="29"/>
      <c r="B1674" s="46">
        <v>41941</v>
      </c>
      <c r="C1674" s="11" t="s">
        <v>156</v>
      </c>
      <c r="D1674" s="11" t="s">
        <v>91</v>
      </c>
      <c r="E1674" s="16">
        <f t="shared" si="108"/>
        <v>1.53196815523512E-3</v>
      </c>
      <c r="I1674" s="11" t="s">
        <v>88</v>
      </c>
      <c r="J1674" s="11" t="s">
        <v>156</v>
      </c>
      <c r="K1674" s="11" t="s">
        <v>91</v>
      </c>
      <c r="L1674" s="11" t="s">
        <v>1215</v>
      </c>
      <c r="M1674" s="8" t="s">
        <v>1463</v>
      </c>
      <c r="N1674" s="8" t="s">
        <v>1340</v>
      </c>
      <c r="O1674" s="21">
        <v>3.9</v>
      </c>
      <c r="P1674" s="31" t="s">
        <v>1341</v>
      </c>
      <c r="Q1674" s="15">
        <f t="shared" si="106"/>
        <v>0.306393631047024</v>
      </c>
      <c r="R1674" s="49"/>
      <c r="S1674" s="49"/>
      <c r="T1674" s="49"/>
    </row>
    <row r="1675" spans="1:20" s="11" customFormat="1" ht="11.1" customHeight="1">
      <c r="A1675" s="29"/>
      <c r="B1675" s="46">
        <v>41941</v>
      </c>
      <c r="C1675" s="11" t="s">
        <v>145</v>
      </c>
      <c r="D1675" s="11" t="s">
        <v>91</v>
      </c>
      <c r="E1675" s="16">
        <f t="shared" si="108"/>
        <v>1.53196815523512E-3</v>
      </c>
      <c r="I1675" s="11" t="s">
        <v>88</v>
      </c>
      <c r="J1675" s="11" t="s">
        <v>145</v>
      </c>
      <c r="K1675" s="11" t="s">
        <v>91</v>
      </c>
      <c r="L1675" s="11" t="s">
        <v>1216</v>
      </c>
      <c r="M1675" s="8" t="s">
        <v>1473</v>
      </c>
      <c r="N1675" s="8" t="s">
        <v>1340</v>
      </c>
      <c r="O1675" s="21">
        <v>4.3</v>
      </c>
      <c r="P1675" s="31" t="s">
        <v>1341</v>
      </c>
      <c r="Q1675" s="15">
        <f t="shared" si="106"/>
        <v>0.306393631047024</v>
      </c>
      <c r="R1675" s="49"/>
      <c r="S1675" s="49"/>
      <c r="T1675" s="49"/>
    </row>
    <row r="1676" spans="1:20" s="11" customFormat="1" ht="11.1" customHeight="1">
      <c r="A1676" s="29"/>
      <c r="B1676" s="46">
        <v>41941</v>
      </c>
      <c r="C1676" s="11" t="s">
        <v>137</v>
      </c>
      <c r="D1676" s="11" t="s">
        <v>91</v>
      </c>
      <c r="E1676" s="16">
        <f t="shared" si="108"/>
        <v>1.53196815523512E-3</v>
      </c>
      <c r="I1676" s="11" t="s">
        <v>88</v>
      </c>
      <c r="J1676" s="11" t="s">
        <v>137</v>
      </c>
      <c r="K1676" s="11" t="s">
        <v>91</v>
      </c>
      <c r="L1676" s="11" t="s">
        <v>1217</v>
      </c>
      <c r="M1676" s="8" t="s">
        <v>1368</v>
      </c>
      <c r="N1676" s="8" t="s">
        <v>1340</v>
      </c>
      <c r="O1676" s="21">
        <v>4.0999999999999996</v>
      </c>
      <c r="P1676" s="31" t="s">
        <v>1341</v>
      </c>
      <c r="Q1676" s="15">
        <f t="shared" si="106"/>
        <v>0.306393631047024</v>
      </c>
      <c r="R1676" s="49"/>
      <c r="S1676" s="49"/>
      <c r="T1676" s="49"/>
    </row>
    <row r="1677" spans="1:20" s="11" customFormat="1" ht="11.1" customHeight="1">
      <c r="A1677" s="29"/>
      <c r="B1677" s="46">
        <v>41942</v>
      </c>
      <c r="C1677" s="11" t="s">
        <v>135</v>
      </c>
      <c r="D1677" s="11" t="s">
        <v>91</v>
      </c>
      <c r="E1677" s="16">
        <f t="shared" si="108"/>
        <v>1.5318714746397301E-3</v>
      </c>
      <c r="I1677" s="11" t="s">
        <v>88</v>
      </c>
      <c r="J1677" s="11" t="s">
        <v>135</v>
      </c>
      <c r="K1677" s="11" t="s">
        <v>91</v>
      </c>
      <c r="L1677" s="11" t="s">
        <v>1218</v>
      </c>
      <c r="M1677" s="8" t="s">
        <v>1506</v>
      </c>
      <c r="N1677" s="8" t="s">
        <v>1340</v>
      </c>
      <c r="O1677" s="21">
        <v>3.8</v>
      </c>
      <c r="P1677" s="31" t="s">
        <v>1341</v>
      </c>
      <c r="Q1677" s="15">
        <f t="shared" si="106"/>
        <v>0.30637429492794599</v>
      </c>
      <c r="R1677" s="49"/>
      <c r="S1677" s="49"/>
      <c r="T1677" s="49"/>
    </row>
    <row r="1678" spans="1:20" s="11" customFormat="1" ht="11.1" customHeight="1">
      <c r="A1678" s="29"/>
      <c r="B1678" s="46">
        <v>41942</v>
      </c>
      <c r="C1678" s="11" t="s">
        <v>189</v>
      </c>
      <c r="D1678" s="11" t="s">
        <v>91</v>
      </c>
      <c r="E1678" s="16">
        <f t="shared" si="108"/>
        <v>1.5318714746397301E-3</v>
      </c>
      <c r="I1678" s="11" t="s">
        <v>88</v>
      </c>
      <c r="J1678" s="11" t="s">
        <v>189</v>
      </c>
      <c r="K1678" s="11" t="s">
        <v>91</v>
      </c>
      <c r="L1678" s="11" t="s">
        <v>1219</v>
      </c>
      <c r="M1678" s="8" t="s">
        <v>1374</v>
      </c>
      <c r="N1678" s="8" t="s">
        <v>1340</v>
      </c>
      <c r="O1678" s="21">
        <v>4.9000000000000004</v>
      </c>
      <c r="P1678" s="31" t="s">
        <v>1341</v>
      </c>
      <c r="Q1678" s="15">
        <f t="shared" si="106"/>
        <v>0.30637429492794599</v>
      </c>
      <c r="R1678" s="49"/>
      <c r="S1678" s="49"/>
      <c r="T1678" s="49"/>
    </row>
    <row r="1679" spans="1:20" s="11" customFormat="1" ht="11.1" customHeight="1">
      <c r="A1679" s="29"/>
      <c r="B1679" s="46">
        <v>41942</v>
      </c>
      <c r="C1679" s="11" t="s">
        <v>190</v>
      </c>
      <c r="D1679" s="11" t="s">
        <v>91</v>
      </c>
      <c r="E1679" s="16">
        <f t="shared" si="108"/>
        <v>1.5318714746397301E-3</v>
      </c>
      <c r="I1679" s="11" t="s">
        <v>88</v>
      </c>
      <c r="J1679" s="11" t="s">
        <v>190</v>
      </c>
      <c r="K1679" s="11" t="s">
        <v>91</v>
      </c>
      <c r="L1679" s="11" t="s">
        <v>1220</v>
      </c>
      <c r="M1679" s="8" t="s">
        <v>1362</v>
      </c>
      <c r="N1679" s="8" t="s">
        <v>1340</v>
      </c>
      <c r="O1679" s="21">
        <v>3.9</v>
      </c>
      <c r="P1679" s="31" t="s">
        <v>1341</v>
      </c>
      <c r="Q1679" s="15">
        <f t="shared" si="106"/>
        <v>0.30637429492794599</v>
      </c>
      <c r="R1679" s="49"/>
      <c r="S1679" s="49"/>
      <c r="T1679" s="49"/>
    </row>
    <row r="1680" spans="1:20" s="11" customFormat="1" ht="11.1" customHeight="1">
      <c r="A1680" s="29"/>
      <c r="B1680" s="46">
        <v>41943</v>
      </c>
      <c r="C1680" s="11" t="s">
        <v>194</v>
      </c>
      <c r="D1680" s="11" t="s">
        <v>91</v>
      </c>
      <c r="E1680" s="16">
        <f t="shared" si="108"/>
        <v>1.531774800145731E-3</v>
      </c>
      <c r="I1680" s="11" t="s">
        <v>88</v>
      </c>
      <c r="J1680" s="11" t="s">
        <v>194</v>
      </c>
      <c r="K1680" s="11" t="s">
        <v>91</v>
      </c>
      <c r="L1680" s="11" t="s">
        <v>1221</v>
      </c>
      <c r="M1680" s="8" t="s">
        <v>1367</v>
      </c>
      <c r="N1680" s="8" t="s">
        <v>1340</v>
      </c>
      <c r="O1680" s="21">
        <v>4.9000000000000004</v>
      </c>
      <c r="P1680" s="31" t="s">
        <v>1341</v>
      </c>
      <c r="Q1680" s="15">
        <f t="shared" si="106"/>
        <v>0.30635496002914619</v>
      </c>
      <c r="R1680" s="49"/>
      <c r="S1680" s="49"/>
      <c r="T1680" s="49"/>
    </row>
    <row r="1681" spans="1:20" s="11" customFormat="1" ht="11.1" customHeight="1">
      <c r="A1681" s="29"/>
      <c r="B1681" s="46">
        <v>41943</v>
      </c>
      <c r="C1681" s="11" t="s">
        <v>193</v>
      </c>
      <c r="D1681" s="11" t="s">
        <v>91</v>
      </c>
      <c r="E1681" s="16">
        <f t="shared" si="108"/>
        <v>1.531774800145731E-3</v>
      </c>
      <c r="I1681" s="11" t="s">
        <v>88</v>
      </c>
      <c r="J1681" s="11" t="s">
        <v>193</v>
      </c>
      <c r="K1681" s="11" t="s">
        <v>91</v>
      </c>
      <c r="L1681" s="11" t="s">
        <v>1222</v>
      </c>
      <c r="M1681" s="8" t="s">
        <v>1459</v>
      </c>
      <c r="N1681" s="8" t="s">
        <v>1340</v>
      </c>
      <c r="O1681" s="21">
        <v>4.5</v>
      </c>
      <c r="P1681" s="31" t="s">
        <v>1341</v>
      </c>
      <c r="Q1681" s="15">
        <f t="shared" si="106"/>
        <v>0.30635496002914619</v>
      </c>
      <c r="R1681" s="49"/>
      <c r="S1681" s="49"/>
      <c r="T1681" s="49"/>
    </row>
    <row r="1682" spans="1:20" s="11" customFormat="1" ht="11.1" customHeight="1">
      <c r="A1682" s="29"/>
      <c r="B1682" s="46">
        <v>41947</v>
      </c>
      <c r="C1682" s="11" t="s">
        <v>115</v>
      </c>
      <c r="D1682" s="11" t="s">
        <v>91</v>
      </c>
      <c r="E1682" s="16">
        <f t="shared" si="108"/>
        <v>1.5313881631759494E-3</v>
      </c>
      <c r="I1682" s="11" t="s">
        <v>88</v>
      </c>
      <c r="J1682" s="11" t="s">
        <v>115</v>
      </c>
      <c r="K1682" s="11" t="s">
        <v>91</v>
      </c>
      <c r="L1682" s="11" t="s">
        <v>1223</v>
      </c>
      <c r="M1682" s="8" t="s">
        <v>1460</v>
      </c>
      <c r="N1682" s="8" t="s">
        <v>1340</v>
      </c>
      <c r="O1682" s="21">
        <v>4.5</v>
      </c>
      <c r="P1682" s="31" t="s">
        <v>1341</v>
      </c>
      <c r="Q1682" s="15">
        <f t="shared" si="106"/>
        <v>0.30627763263518987</v>
      </c>
      <c r="R1682" s="49"/>
      <c r="S1682" s="49"/>
      <c r="T1682" s="49"/>
    </row>
    <row r="1683" spans="1:20" s="11" customFormat="1" ht="11.1" customHeight="1">
      <c r="A1683" s="29"/>
      <c r="B1683" s="46">
        <v>41947</v>
      </c>
      <c r="C1683" s="11" t="s">
        <v>189</v>
      </c>
      <c r="D1683" s="11" t="s">
        <v>91</v>
      </c>
      <c r="E1683" s="16">
        <f t="shared" si="108"/>
        <v>1.5313881631759494E-3</v>
      </c>
      <c r="I1683" s="11" t="s">
        <v>88</v>
      </c>
      <c r="J1683" s="11" t="s">
        <v>189</v>
      </c>
      <c r="K1683" s="11" t="s">
        <v>91</v>
      </c>
      <c r="L1683" s="11" t="s">
        <v>1224</v>
      </c>
      <c r="M1683" s="8" t="s">
        <v>1353</v>
      </c>
      <c r="N1683" s="8" t="s">
        <v>1340</v>
      </c>
      <c r="O1683" s="21">
        <v>3.9</v>
      </c>
      <c r="P1683" s="31" t="s">
        <v>1341</v>
      </c>
      <c r="Q1683" s="15">
        <f t="shared" si="106"/>
        <v>0.30627763263518987</v>
      </c>
      <c r="R1683" s="49"/>
      <c r="S1683" s="49"/>
      <c r="T1683" s="49"/>
    </row>
    <row r="1684" spans="1:20" s="11" customFormat="1" ht="11.1" customHeight="1">
      <c r="A1684" s="29"/>
      <c r="B1684" s="46">
        <v>41947</v>
      </c>
      <c r="C1684" s="11" t="s">
        <v>190</v>
      </c>
      <c r="D1684" s="11" t="s">
        <v>91</v>
      </c>
      <c r="E1684" s="16">
        <f t="shared" si="108"/>
        <v>1.5313881631759494E-3</v>
      </c>
      <c r="I1684" s="11" t="s">
        <v>88</v>
      </c>
      <c r="J1684" s="11" t="s">
        <v>190</v>
      </c>
      <c r="K1684" s="11" t="s">
        <v>91</v>
      </c>
      <c r="L1684" s="11" t="s">
        <v>1225</v>
      </c>
      <c r="M1684" s="8" t="s">
        <v>1362</v>
      </c>
      <c r="N1684" s="8" t="s">
        <v>1340</v>
      </c>
      <c r="O1684" s="21">
        <v>4</v>
      </c>
      <c r="P1684" s="31" t="s">
        <v>1341</v>
      </c>
      <c r="Q1684" s="15">
        <f t="shared" si="106"/>
        <v>0.30627763263518987</v>
      </c>
      <c r="R1684" s="49"/>
      <c r="S1684" s="49"/>
      <c r="T1684" s="49"/>
    </row>
    <row r="1685" spans="1:20" s="11" customFormat="1" ht="11.1" customHeight="1">
      <c r="A1685" s="29"/>
      <c r="B1685" s="46">
        <v>41948</v>
      </c>
      <c r="C1685" s="11" t="s">
        <v>145</v>
      </c>
      <c r="D1685" s="11" t="s">
        <v>91</v>
      </c>
      <c r="E1685" s="16">
        <f t="shared" si="108"/>
        <v>1.5312915191831326E-3</v>
      </c>
      <c r="I1685" s="11" t="s">
        <v>88</v>
      </c>
      <c r="J1685" s="11" t="s">
        <v>145</v>
      </c>
      <c r="K1685" s="11" t="s">
        <v>91</v>
      </c>
      <c r="L1685" s="11" t="s">
        <v>1226</v>
      </c>
      <c r="M1685" s="8" t="s">
        <v>1468</v>
      </c>
      <c r="N1685" s="8" t="s">
        <v>1340</v>
      </c>
      <c r="O1685" s="21">
        <v>4.8</v>
      </c>
      <c r="P1685" s="31" t="s">
        <v>1341</v>
      </c>
      <c r="Q1685" s="15">
        <f t="shared" si="106"/>
        <v>0.3062583038366265</v>
      </c>
      <c r="R1685" s="49"/>
      <c r="S1685" s="49"/>
      <c r="T1685" s="49"/>
    </row>
    <row r="1686" spans="1:20" s="11" customFormat="1" ht="11.1" customHeight="1">
      <c r="A1686" s="29"/>
      <c r="B1686" s="46">
        <v>41948</v>
      </c>
      <c r="C1686" s="11" t="s">
        <v>153</v>
      </c>
      <c r="D1686" s="11" t="s">
        <v>91</v>
      </c>
      <c r="E1686" s="16">
        <f t="shared" si="108"/>
        <v>1.5312915191831326E-3</v>
      </c>
      <c r="I1686" s="11" t="s">
        <v>88</v>
      </c>
      <c r="J1686" s="11" t="s">
        <v>153</v>
      </c>
      <c r="K1686" s="11" t="s">
        <v>91</v>
      </c>
      <c r="L1686" s="11" t="s">
        <v>1227</v>
      </c>
      <c r="M1686" s="8" t="s">
        <v>1453</v>
      </c>
      <c r="N1686" s="8" t="s">
        <v>1340</v>
      </c>
      <c r="O1686" s="21">
        <v>4.0999999999999996</v>
      </c>
      <c r="P1686" s="31" t="s">
        <v>1341</v>
      </c>
      <c r="Q1686" s="15">
        <f t="shared" si="106"/>
        <v>0.3062583038366265</v>
      </c>
      <c r="R1686" s="49"/>
      <c r="S1686" s="49"/>
      <c r="T1686" s="49"/>
    </row>
    <row r="1687" spans="1:20" s="11" customFormat="1" ht="11.1" customHeight="1">
      <c r="A1687" s="29"/>
      <c r="B1687" s="46">
        <v>41948</v>
      </c>
      <c r="C1687" s="11" t="s">
        <v>191</v>
      </c>
      <c r="D1687" s="11" t="s">
        <v>91</v>
      </c>
      <c r="E1687" s="16">
        <f t="shared" si="108"/>
        <v>1.5312915191831326E-3</v>
      </c>
      <c r="I1687" s="11" t="s">
        <v>88</v>
      </c>
      <c r="J1687" s="11" t="s">
        <v>191</v>
      </c>
      <c r="K1687" s="11" t="s">
        <v>91</v>
      </c>
      <c r="L1687" s="11" t="s">
        <v>1228</v>
      </c>
      <c r="M1687" s="8" t="s">
        <v>1361</v>
      </c>
      <c r="N1687" s="8" t="s">
        <v>1340</v>
      </c>
      <c r="O1687" s="21">
        <v>3.8</v>
      </c>
      <c r="P1687" s="31" t="s">
        <v>1341</v>
      </c>
      <c r="Q1687" s="15">
        <f t="shared" si="106"/>
        <v>0.3062583038366265</v>
      </c>
      <c r="R1687" s="49"/>
      <c r="S1687" s="49"/>
      <c r="T1687" s="49"/>
    </row>
    <row r="1688" spans="1:20" s="11" customFormat="1" ht="11.1" customHeight="1">
      <c r="A1688" s="29"/>
      <c r="B1688" s="46">
        <v>41949</v>
      </c>
      <c r="C1688" s="11" t="s">
        <v>194</v>
      </c>
      <c r="D1688" s="11" t="s">
        <v>91</v>
      </c>
      <c r="E1688" s="16">
        <f t="shared" si="108"/>
        <v>1.5311948812893972E-3</v>
      </c>
      <c r="I1688" s="11" t="s">
        <v>88</v>
      </c>
      <c r="J1688" s="11" t="s">
        <v>194</v>
      </c>
      <c r="K1688" s="11" t="s">
        <v>91</v>
      </c>
      <c r="L1688" s="11" t="s">
        <v>1229</v>
      </c>
      <c r="M1688" s="8" t="s">
        <v>1367</v>
      </c>
      <c r="N1688" s="8" t="s">
        <v>1340</v>
      </c>
      <c r="O1688" s="21">
        <v>4.4000000000000004</v>
      </c>
      <c r="P1688" s="31" t="s">
        <v>1341</v>
      </c>
      <c r="Q1688" s="15">
        <f t="shared" si="106"/>
        <v>0.30623897625787944</v>
      </c>
      <c r="R1688" s="49"/>
      <c r="S1688" s="49"/>
      <c r="T1688" s="49"/>
    </row>
    <row r="1689" spans="1:20" s="11" customFormat="1" ht="11.1" customHeight="1">
      <c r="A1689" s="29"/>
      <c r="B1689" s="46">
        <v>41949</v>
      </c>
      <c r="C1689" s="11" t="s">
        <v>137</v>
      </c>
      <c r="D1689" s="11" t="s">
        <v>91</v>
      </c>
      <c r="E1689" s="16">
        <f t="shared" si="108"/>
        <v>1.5311948812893972E-3</v>
      </c>
      <c r="I1689" s="11" t="s">
        <v>88</v>
      </c>
      <c r="J1689" s="11" t="s">
        <v>137</v>
      </c>
      <c r="K1689" s="11" t="s">
        <v>91</v>
      </c>
      <c r="L1689" s="11" t="s">
        <v>1230</v>
      </c>
      <c r="M1689" s="8" t="s">
        <v>1368</v>
      </c>
      <c r="N1689" s="8" t="s">
        <v>1340</v>
      </c>
      <c r="O1689" s="21">
        <v>4.4000000000000004</v>
      </c>
      <c r="P1689" s="31" t="s">
        <v>1341</v>
      </c>
      <c r="Q1689" s="15">
        <f t="shared" si="106"/>
        <v>0.30623897625787944</v>
      </c>
      <c r="R1689" s="49"/>
      <c r="S1689" s="49"/>
      <c r="T1689" s="49"/>
    </row>
    <row r="1690" spans="1:20" s="11" customFormat="1" ht="11.1" customHeight="1">
      <c r="A1690" s="29"/>
      <c r="B1690" s="46">
        <v>41949</v>
      </c>
      <c r="C1690" s="11" t="s">
        <v>193</v>
      </c>
      <c r="D1690" s="11" t="s">
        <v>91</v>
      </c>
      <c r="E1690" s="16">
        <f t="shared" si="108"/>
        <v>1.5311948812893972E-3</v>
      </c>
      <c r="I1690" s="11" t="s">
        <v>88</v>
      </c>
      <c r="J1690" s="11" t="s">
        <v>193</v>
      </c>
      <c r="K1690" s="11" t="s">
        <v>91</v>
      </c>
      <c r="L1690" s="11" t="s">
        <v>1231</v>
      </c>
      <c r="M1690" s="8" t="s">
        <v>1455</v>
      </c>
      <c r="N1690" s="8" t="s">
        <v>1340</v>
      </c>
      <c r="O1690" s="21">
        <v>4.5</v>
      </c>
      <c r="P1690" s="31" t="s">
        <v>1341</v>
      </c>
      <c r="Q1690" s="15">
        <f t="shared" si="106"/>
        <v>0.30623897625787944</v>
      </c>
      <c r="R1690" s="49"/>
      <c r="S1690" s="49"/>
      <c r="T1690" s="49"/>
    </row>
    <row r="1691" spans="1:20" s="11" customFormat="1" ht="11.1" customHeight="1">
      <c r="A1691" s="29"/>
      <c r="B1691" s="46">
        <v>41950</v>
      </c>
      <c r="C1691" s="11" t="s">
        <v>151</v>
      </c>
      <c r="D1691" s="11" t="s">
        <v>91</v>
      </c>
      <c r="E1691" s="16">
        <f t="shared" si="108"/>
        <v>1.5310982494943588E-3</v>
      </c>
      <c r="I1691" s="11" t="s">
        <v>88</v>
      </c>
      <c r="J1691" s="11" t="s">
        <v>151</v>
      </c>
      <c r="K1691" s="11" t="s">
        <v>91</v>
      </c>
      <c r="L1691" s="11" t="s">
        <v>1232</v>
      </c>
      <c r="M1691" s="8" t="s">
        <v>1512</v>
      </c>
      <c r="N1691" s="8" t="s">
        <v>1340</v>
      </c>
      <c r="O1691" s="21">
        <v>4.7</v>
      </c>
      <c r="P1691" s="31" t="s">
        <v>1341</v>
      </c>
      <c r="Q1691" s="15">
        <f t="shared" si="106"/>
        <v>0.30621964989887174</v>
      </c>
      <c r="R1691" s="49"/>
      <c r="S1691" s="49"/>
      <c r="T1691" s="49"/>
    </row>
    <row r="1692" spans="1:20" s="11" customFormat="1" ht="11.1" customHeight="1">
      <c r="A1692" s="29"/>
      <c r="B1692" s="46">
        <v>41950</v>
      </c>
      <c r="C1692" s="11" t="s">
        <v>99</v>
      </c>
      <c r="D1692" s="11" t="s">
        <v>91</v>
      </c>
      <c r="E1692" s="16">
        <f t="shared" si="108"/>
        <v>1.5310982494943588E-3</v>
      </c>
      <c r="I1692" s="11" t="s">
        <v>88</v>
      </c>
      <c r="J1692" s="11" t="s">
        <v>99</v>
      </c>
      <c r="K1692" s="11" t="s">
        <v>91</v>
      </c>
      <c r="L1692" s="11" t="s">
        <v>1233</v>
      </c>
      <c r="M1692" s="8" t="s">
        <v>1462</v>
      </c>
      <c r="N1692" s="8" t="s">
        <v>1340</v>
      </c>
      <c r="O1692" s="21">
        <v>4.4000000000000004</v>
      </c>
      <c r="P1692" s="31" t="s">
        <v>1341</v>
      </c>
      <c r="Q1692" s="15">
        <f t="shared" si="106"/>
        <v>0.30621964989887174</v>
      </c>
      <c r="R1692" s="49"/>
      <c r="S1692" s="49"/>
      <c r="T1692" s="49"/>
    </row>
    <row r="1693" spans="1:20" s="11" customFormat="1" ht="11.1" customHeight="1">
      <c r="A1693" s="29"/>
      <c r="B1693" s="46">
        <v>41950</v>
      </c>
      <c r="C1693" s="11" t="s">
        <v>145</v>
      </c>
      <c r="D1693" s="11" t="s">
        <v>91</v>
      </c>
      <c r="E1693" s="16">
        <f t="shared" si="108"/>
        <v>1.5310982494943588E-3</v>
      </c>
      <c r="I1693" s="11" t="s">
        <v>88</v>
      </c>
      <c r="J1693" s="11" t="s">
        <v>145</v>
      </c>
      <c r="K1693" s="11" t="s">
        <v>91</v>
      </c>
      <c r="L1693" s="11" t="s">
        <v>1234</v>
      </c>
      <c r="M1693" s="8" t="s">
        <v>1451</v>
      </c>
      <c r="N1693" s="8" t="s">
        <v>1340</v>
      </c>
      <c r="O1693" s="21">
        <v>4.7</v>
      </c>
      <c r="P1693" s="31" t="s">
        <v>1341</v>
      </c>
      <c r="Q1693" s="15">
        <f t="shared" si="106"/>
        <v>0.30621964989887174</v>
      </c>
      <c r="R1693" s="49"/>
      <c r="S1693" s="49"/>
      <c r="T1693" s="49"/>
    </row>
    <row r="1694" spans="1:20" s="11" customFormat="1" ht="11.1" customHeight="1">
      <c r="A1694" s="29"/>
      <c r="B1694" s="46">
        <v>41954</v>
      </c>
      <c r="C1694" s="11" t="s">
        <v>145</v>
      </c>
      <c r="D1694" s="11" t="s">
        <v>91</v>
      </c>
      <c r="E1694" s="16">
        <f t="shared" si="108"/>
        <v>1.5307117832934747E-3</v>
      </c>
      <c r="I1694" s="11" t="s">
        <v>88</v>
      </c>
      <c r="J1694" s="11" t="s">
        <v>145</v>
      </c>
      <c r="K1694" s="11" t="s">
        <v>91</v>
      </c>
      <c r="L1694" s="11" t="s">
        <v>1235</v>
      </c>
      <c r="M1694" s="8" t="s">
        <v>1468</v>
      </c>
      <c r="N1694" s="8" t="s">
        <v>1340</v>
      </c>
      <c r="O1694" s="21">
        <v>4.3</v>
      </c>
      <c r="P1694" s="31" t="s">
        <v>1341</v>
      </c>
      <c r="Q1694" s="15">
        <f t="shared" si="106"/>
        <v>0.30614235665869494</v>
      </c>
      <c r="R1694" s="49"/>
      <c r="S1694" s="49"/>
      <c r="T1694" s="49"/>
    </row>
    <row r="1695" spans="1:20" s="11" customFormat="1" ht="11.1" customHeight="1">
      <c r="A1695" s="29"/>
      <c r="B1695" s="46">
        <v>41954</v>
      </c>
      <c r="C1695" s="11" t="s">
        <v>153</v>
      </c>
      <c r="D1695" s="11" t="s">
        <v>91</v>
      </c>
      <c r="E1695" s="16">
        <f t="shared" si="108"/>
        <v>1.5307117832934747E-3</v>
      </c>
      <c r="I1695" s="11" t="s">
        <v>88</v>
      </c>
      <c r="J1695" s="11" t="s">
        <v>153</v>
      </c>
      <c r="K1695" s="11" t="s">
        <v>91</v>
      </c>
      <c r="L1695" s="11" t="s">
        <v>1236</v>
      </c>
      <c r="M1695" s="8" t="s">
        <v>1453</v>
      </c>
      <c r="N1695" s="8" t="s">
        <v>1340</v>
      </c>
      <c r="O1695" s="21">
        <v>4</v>
      </c>
      <c r="P1695" s="31" t="s">
        <v>1341</v>
      </c>
      <c r="Q1695" s="15">
        <f t="shared" si="106"/>
        <v>0.30614235665869494</v>
      </c>
      <c r="R1695" s="49"/>
      <c r="S1695" s="49"/>
      <c r="T1695" s="49"/>
    </row>
    <row r="1696" spans="1:20" s="11" customFormat="1" ht="11.1" customHeight="1">
      <c r="A1696" s="29"/>
      <c r="B1696" s="46">
        <v>41954</v>
      </c>
      <c r="C1696" s="11" t="s">
        <v>191</v>
      </c>
      <c r="D1696" s="11" t="s">
        <v>91</v>
      </c>
      <c r="E1696" s="16">
        <f t="shared" si="108"/>
        <v>1.5307117832934747E-3</v>
      </c>
      <c r="I1696" s="11" t="s">
        <v>88</v>
      </c>
      <c r="J1696" s="11" t="s">
        <v>191</v>
      </c>
      <c r="K1696" s="11" t="s">
        <v>91</v>
      </c>
      <c r="L1696" s="11" t="s">
        <v>1237</v>
      </c>
      <c r="M1696" s="8" t="s">
        <v>1361</v>
      </c>
      <c r="N1696" s="8" t="s">
        <v>1340</v>
      </c>
      <c r="O1696" s="21">
        <v>4.3</v>
      </c>
      <c r="P1696" s="31" t="s">
        <v>1341</v>
      </c>
      <c r="Q1696" s="15">
        <f t="shared" si="106"/>
        <v>0.30614235665869494</v>
      </c>
      <c r="R1696" s="49"/>
      <c r="S1696" s="49"/>
      <c r="T1696" s="49"/>
    </row>
    <row r="1697" spans="1:20" s="11" customFormat="1" ht="11.1" customHeight="1">
      <c r="A1697" s="29"/>
      <c r="B1697" s="46">
        <v>41954</v>
      </c>
      <c r="C1697" s="11" t="s">
        <v>13</v>
      </c>
      <c r="D1697" s="11" t="s">
        <v>92</v>
      </c>
      <c r="G1697" s="38">
        <f>min半7列*Q1697</f>
        <v>0.42408837437284091</v>
      </c>
      <c r="I1697" s="11" t="s">
        <v>88</v>
      </c>
      <c r="J1697" s="11" t="s">
        <v>13</v>
      </c>
      <c r="K1697" s="11" t="s">
        <v>808</v>
      </c>
      <c r="L1697" s="11" t="s">
        <v>808</v>
      </c>
      <c r="M1697" s="8" t="s">
        <v>1534</v>
      </c>
      <c r="N1697" s="8" t="s">
        <v>1529</v>
      </c>
      <c r="O1697" s="21" t="s">
        <v>1564</v>
      </c>
      <c r="P1697" s="31" t="s">
        <v>1531</v>
      </c>
      <c r="Q1697" s="15">
        <f t="shared" si="106"/>
        <v>0.30614235665869494</v>
      </c>
      <c r="R1697" s="49"/>
      <c r="S1697" s="49"/>
      <c r="T1697" s="49"/>
    </row>
    <row r="1698" spans="1:20" s="11" customFormat="1" ht="11.1" customHeight="1">
      <c r="A1698" s="29"/>
      <c r="B1698" s="46">
        <v>41954</v>
      </c>
      <c r="C1698" s="11" t="s">
        <v>79</v>
      </c>
      <c r="D1698" s="11" t="s">
        <v>90</v>
      </c>
      <c r="G1698" s="38">
        <f>min半7列*Q1698</f>
        <v>0.42408837437284091</v>
      </c>
      <c r="I1698" s="11" t="s">
        <v>88</v>
      </c>
      <c r="J1698" s="11" t="s">
        <v>61</v>
      </c>
      <c r="K1698" s="11" t="s">
        <v>21</v>
      </c>
      <c r="L1698" s="11" t="s">
        <v>830</v>
      </c>
      <c r="M1698" s="8" t="s">
        <v>1697</v>
      </c>
      <c r="N1698" s="8" t="s">
        <v>1529</v>
      </c>
      <c r="O1698" s="21" t="s">
        <v>1753</v>
      </c>
      <c r="P1698" s="31" t="s">
        <v>1531</v>
      </c>
      <c r="Q1698" s="15">
        <f t="shared" si="106"/>
        <v>0.30614235665869494</v>
      </c>
      <c r="R1698" s="49"/>
      <c r="S1698" s="49"/>
      <c r="T1698" s="49"/>
    </row>
    <row r="1699" spans="1:20" s="11" customFormat="1" ht="11.1" customHeight="1">
      <c r="A1699" s="29"/>
      <c r="B1699" s="46">
        <v>41954</v>
      </c>
      <c r="C1699" s="11" t="s">
        <v>0</v>
      </c>
      <c r="D1699" s="11" t="s">
        <v>92</v>
      </c>
      <c r="G1699" s="38">
        <f>min半7列*Q1699</f>
        <v>0.42408837437284091</v>
      </c>
      <c r="I1699" s="11" t="s">
        <v>88</v>
      </c>
      <c r="J1699" s="11" t="s">
        <v>0</v>
      </c>
      <c r="K1699" s="11" t="s">
        <v>84</v>
      </c>
      <c r="L1699" s="11" t="s">
        <v>917</v>
      </c>
      <c r="M1699" s="8" t="s">
        <v>1801</v>
      </c>
      <c r="N1699" s="8" t="s">
        <v>1529</v>
      </c>
      <c r="O1699" s="21" t="s">
        <v>1590</v>
      </c>
      <c r="P1699" s="31" t="s">
        <v>1531</v>
      </c>
      <c r="Q1699" s="15">
        <f t="shared" si="106"/>
        <v>0.30614235665869494</v>
      </c>
      <c r="R1699" s="49"/>
      <c r="S1699" s="49"/>
      <c r="T1699" s="49"/>
    </row>
    <row r="1700" spans="1:20" s="11" customFormat="1" ht="11.1" customHeight="1">
      <c r="A1700" s="29"/>
      <c r="B1700" s="46">
        <v>41955</v>
      </c>
      <c r="C1700" s="11" t="s">
        <v>151</v>
      </c>
      <c r="D1700" s="11" t="s">
        <v>91</v>
      </c>
      <c r="E1700" s="16">
        <f t="shared" ref="E1700:E1708" si="109">min半5列*Q1700</f>
        <v>1.530615181986147E-3</v>
      </c>
      <c r="I1700" s="11" t="s">
        <v>88</v>
      </c>
      <c r="J1700" s="11" t="s">
        <v>151</v>
      </c>
      <c r="K1700" s="11" t="s">
        <v>91</v>
      </c>
      <c r="L1700" s="11" t="s">
        <v>1238</v>
      </c>
      <c r="M1700" s="8" t="s">
        <v>1471</v>
      </c>
      <c r="N1700" s="8" t="s">
        <v>1340</v>
      </c>
      <c r="O1700" s="21">
        <v>3.8</v>
      </c>
      <c r="P1700" s="31" t="s">
        <v>1341</v>
      </c>
      <c r="Q1700" s="15">
        <f t="shared" si="106"/>
        <v>0.30612303639722938</v>
      </c>
      <c r="R1700" s="49"/>
      <c r="S1700" s="49"/>
      <c r="T1700" s="49"/>
    </row>
    <row r="1701" spans="1:20" s="11" customFormat="1" ht="11.1" customHeight="1">
      <c r="A1701" s="29"/>
      <c r="B1701" s="46">
        <v>41955</v>
      </c>
      <c r="C1701" s="11" t="s">
        <v>194</v>
      </c>
      <c r="D1701" s="11" t="s">
        <v>91</v>
      </c>
      <c r="E1701" s="16">
        <f t="shared" si="109"/>
        <v>1.530615181986147E-3</v>
      </c>
      <c r="I1701" s="11" t="s">
        <v>88</v>
      </c>
      <c r="J1701" s="11" t="s">
        <v>194</v>
      </c>
      <c r="K1701" s="11" t="s">
        <v>91</v>
      </c>
      <c r="L1701" s="11" t="s">
        <v>1239</v>
      </c>
      <c r="M1701" s="8" t="s">
        <v>1367</v>
      </c>
      <c r="N1701" s="8" t="s">
        <v>1340</v>
      </c>
      <c r="O1701" s="21">
        <v>4.2</v>
      </c>
      <c r="P1701" s="31" t="s">
        <v>1341</v>
      </c>
      <c r="Q1701" s="15">
        <f t="shared" si="106"/>
        <v>0.30612303639722938</v>
      </c>
      <c r="R1701" s="49"/>
      <c r="S1701" s="49"/>
      <c r="T1701" s="49"/>
    </row>
    <row r="1702" spans="1:20" s="11" customFormat="1" ht="11.1" customHeight="1">
      <c r="A1702" s="29"/>
      <c r="B1702" s="46">
        <v>41955</v>
      </c>
      <c r="C1702" s="11" t="s">
        <v>137</v>
      </c>
      <c r="D1702" s="11" t="s">
        <v>91</v>
      </c>
      <c r="E1702" s="16">
        <f t="shared" si="109"/>
        <v>1.530615181986147E-3</v>
      </c>
      <c r="I1702" s="11" t="s">
        <v>88</v>
      </c>
      <c r="J1702" s="11" t="s">
        <v>137</v>
      </c>
      <c r="K1702" s="11" t="s">
        <v>91</v>
      </c>
      <c r="L1702" s="11" t="s">
        <v>1240</v>
      </c>
      <c r="M1702" s="8" t="s">
        <v>1368</v>
      </c>
      <c r="N1702" s="8" t="s">
        <v>1340</v>
      </c>
      <c r="O1702" s="21">
        <v>4.2</v>
      </c>
      <c r="P1702" s="31" t="s">
        <v>1341</v>
      </c>
      <c r="Q1702" s="15">
        <f t="shared" si="106"/>
        <v>0.30612303639722938</v>
      </c>
      <c r="R1702" s="49"/>
      <c r="S1702" s="49"/>
      <c r="T1702" s="49"/>
    </row>
    <row r="1703" spans="1:20" s="11" customFormat="1" ht="11.1" customHeight="1">
      <c r="A1703" s="29"/>
      <c r="B1703" s="46">
        <v>41955</v>
      </c>
      <c r="C1703" s="11" t="s">
        <v>193</v>
      </c>
      <c r="D1703" s="11" t="s">
        <v>91</v>
      </c>
      <c r="E1703" s="16">
        <f t="shared" si="109"/>
        <v>1.530615181986147E-3</v>
      </c>
      <c r="I1703" s="11" t="s">
        <v>88</v>
      </c>
      <c r="J1703" s="11" t="s">
        <v>193</v>
      </c>
      <c r="K1703" s="11" t="s">
        <v>91</v>
      </c>
      <c r="L1703" s="11" t="s">
        <v>1241</v>
      </c>
      <c r="M1703" s="8" t="s">
        <v>1455</v>
      </c>
      <c r="N1703" s="8" t="s">
        <v>1340</v>
      </c>
      <c r="O1703" s="21">
        <v>4.8</v>
      </c>
      <c r="P1703" s="31" t="s">
        <v>1341</v>
      </c>
      <c r="Q1703" s="15">
        <f t="shared" si="106"/>
        <v>0.30612303639722938</v>
      </c>
      <c r="R1703" s="49"/>
      <c r="S1703" s="49"/>
      <c r="T1703" s="49"/>
    </row>
    <row r="1704" spans="1:20" s="11" customFormat="1" ht="11.1" customHeight="1">
      <c r="A1704" s="29"/>
      <c r="B1704" s="46">
        <v>41956</v>
      </c>
      <c r="C1704" s="11" t="s">
        <v>99</v>
      </c>
      <c r="D1704" s="11" t="s">
        <v>91</v>
      </c>
      <c r="E1704" s="16">
        <f t="shared" si="109"/>
        <v>1.530518586775207E-3</v>
      </c>
      <c r="I1704" s="11" t="s">
        <v>88</v>
      </c>
      <c r="J1704" s="11" t="s">
        <v>99</v>
      </c>
      <c r="K1704" s="11" t="s">
        <v>91</v>
      </c>
      <c r="L1704" s="11" t="s">
        <v>1242</v>
      </c>
      <c r="M1704" s="8" t="s">
        <v>1462</v>
      </c>
      <c r="N1704" s="8" t="s">
        <v>1340</v>
      </c>
      <c r="O1704" s="21">
        <v>3.3</v>
      </c>
      <c r="P1704" s="31" t="s">
        <v>1341</v>
      </c>
      <c r="Q1704" s="15">
        <f t="shared" si="106"/>
        <v>0.30610371735504138</v>
      </c>
      <c r="R1704" s="49">
        <v>10</v>
      </c>
      <c r="S1704" s="49">
        <v>50</v>
      </c>
      <c r="T1704" s="49">
        <v>100</v>
      </c>
    </row>
    <row r="1705" spans="1:20" s="11" customFormat="1" ht="11.1" customHeight="1">
      <c r="A1705" s="29"/>
      <c r="B1705" s="46">
        <v>41956</v>
      </c>
      <c r="C1705" s="11" t="s">
        <v>145</v>
      </c>
      <c r="D1705" s="11" t="s">
        <v>91</v>
      </c>
      <c r="E1705" s="16">
        <f t="shared" si="109"/>
        <v>1.530518586775207E-3</v>
      </c>
      <c r="I1705" s="11" t="s">
        <v>88</v>
      </c>
      <c r="J1705" s="11" t="s">
        <v>145</v>
      </c>
      <c r="K1705" s="11" t="s">
        <v>91</v>
      </c>
      <c r="L1705" s="11" t="s">
        <v>1243</v>
      </c>
      <c r="M1705" s="8" t="s">
        <v>1451</v>
      </c>
      <c r="N1705" s="8" t="s">
        <v>1340</v>
      </c>
      <c r="O1705" s="21">
        <v>4.3</v>
      </c>
      <c r="P1705" s="31" t="s">
        <v>1341</v>
      </c>
      <c r="Q1705" s="15">
        <f t="shared" ref="Q1705:Q1768" si="110" xml:space="preserve"> 1* 2.71828 ^ (-(0.69315 / 30.07) * (B1705 - 23198) / 365.25)</f>
        <v>0.30610371735504138</v>
      </c>
      <c r="R1705" s="49"/>
      <c r="S1705" s="49"/>
      <c r="T1705" s="49"/>
    </row>
    <row r="1706" spans="1:20" s="11" customFormat="1" ht="11.1" customHeight="1">
      <c r="A1706" s="29"/>
      <c r="B1706" s="46">
        <v>41957</v>
      </c>
      <c r="C1706" s="11" t="s">
        <v>135</v>
      </c>
      <c r="D1706" s="11" t="s">
        <v>91</v>
      </c>
      <c r="E1706" s="16">
        <f t="shared" si="109"/>
        <v>1.5304219976602698E-3</v>
      </c>
      <c r="I1706" s="11" t="s">
        <v>88</v>
      </c>
      <c r="J1706" s="11" t="s">
        <v>135</v>
      </c>
      <c r="K1706" s="11" t="s">
        <v>91</v>
      </c>
      <c r="L1706" s="11" t="s">
        <v>1244</v>
      </c>
      <c r="M1706" s="8" t="s">
        <v>1460</v>
      </c>
      <c r="N1706" s="8" t="s">
        <v>1340</v>
      </c>
      <c r="O1706" s="21">
        <v>3.2</v>
      </c>
      <c r="P1706" s="31" t="s">
        <v>1341</v>
      </c>
      <c r="Q1706" s="15">
        <f t="shared" si="110"/>
        <v>0.30608439953205396</v>
      </c>
      <c r="R1706" s="49"/>
      <c r="S1706" s="49"/>
      <c r="T1706" s="49"/>
    </row>
    <row r="1707" spans="1:20" s="11" customFormat="1" ht="11.1" customHeight="1">
      <c r="A1707" s="29"/>
      <c r="B1707" s="46">
        <v>41957</v>
      </c>
      <c r="C1707" s="11" t="s">
        <v>189</v>
      </c>
      <c r="D1707" s="11" t="s">
        <v>91</v>
      </c>
      <c r="E1707" s="16">
        <f t="shared" si="109"/>
        <v>1.5304219976602698E-3</v>
      </c>
      <c r="I1707" s="11" t="s">
        <v>88</v>
      </c>
      <c r="J1707" s="11" t="s">
        <v>189</v>
      </c>
      <c r="K1707" s="11" t="s">
        <v>91</v>
      </c>
      <c r="L1707" s="11" t="s">
        <v>1245</v>
      </c>
      <c r="M1707" s="8" t="s">
        <v>1353</v>
      </c>
      <c r="N1707" s="8" t="s">
        <v>1340</v>
      </c>
      <c r="O1707" s="21">
        <v>4</v>
      </c>
      <c r="P1707" s="31" t="s">
        <v>1341</v>
      </c>
      <c r="Q1707" s="15">
        <f t="shared" si="110"/>
        <v>0.30608439953205396</v>
      </c>
      <c r="R1707" s="49"/>
      <c r="S1707" s="49"/>
      <c r="T1707" s="49"/>
    </row>
    <row r="1708" spans="1:20" s="11" customFormat="1" ht="11.1" customHeight="1">
      <c r="A1708" s="29"/>
      <c r="B1708" s="46">
        <v>41957</v>
      </c>
      <c r="C1708" s="11" t="s">
        <v>190</v>
      </c>
      <c r="D1708" s="11" t="s">
        <v>91</v>
      </c>
      <c r="E1708" s="16">
        <f t="shared" si="109"/>
        <v>1.5304219976602698E-3</v>
      </c>
      <c r="I1708" s="11" t="s">
        <v>88</v>
      </c>
      <c r="J1708" s="11" t="s">
        <v>190</v>
      </c>
      <c r="K1708" s="11" t="s">
        <v>91</v>
      </c>
      <c r="L1708" s="11" t="s">
        <v>1246</v>
      </c>
      <c r="M1708" s="8" t="s">
        <v>1362</v>
      </c>
      <c r="N1708" s="8" t="s">
        <v>1340</v>
      </c>
      <c r="O1708" s="21">
        <v>4.7</v>
      </c>
      <c r="P1708" s="31" t="s">
        <v>1341</v>
      </c>
      <c r="Q1708" s="15">
        <f t="shared" si="110"/>
        <v>0.30608439953205396</v>
      </c>
      <c r="R1708" s="49"/>
      <c r="S1708" s="49"/>
      <c r="T1708" s="49"/>
    </row>
    <row r="1709" spans="1:20" s="11" customFormat="1" ht="11.1" customHeight="1">
      <c r="A1709" s="29"/>
      <c r="B1709" s="46">
        <v>41960</v>
      </c>
      <c r="C1709" s="11" t="s">
        <v>79</v>
      </c>
      <c r="D1709" s="11" t="s">
        <v>92</v>
      </c>
      <c r="G1709" s="38">
        <f>min半7列*Q1709</f>
        <v>0.42392781758275189</v>
      </c>
      <c r="I1709" s="11" t="s">
        <v>88</v>
      </c>
      <c r="J1709" s="11" t="s">
        <v>61</v>
      </c>
      <c r="K1709" s="11" t="s">
        <v>15</v>
      </c>
      <c r="L1709" s="11" t="s">
        <v>1247</v>
      </c>
      <c r="M1709" s="8" t="s">
        <v>1735</v>
      </c>
      <c r="N1709" s="8" t="s">
        <v>1529</v>
      </c>
      <c r="O1709" s="21" t="s">
        <v>1798</v>
      </c>
      <c r="P1709" s="31" t="s">
        <v>1531</v>
      </c>
      <c r="Q1709" s="15">
        <f t="shared" si="110"/>
        <v>0.30602645337752599</v>
      </c>
      <c r="R1709" s="49"/>
      <c r="S1709" s="49"/>
      <c r="T1709" s="49"/>
    </row>
    <row r="1710" spans="1:20" s="11" customFormat="1" ht="11.1" customHeight="1">
      <c r="A1710" s="29"/>
      <c r="B1710" s="46">
        <v>41960</v>
      </c>
      <c r="C1710" s="11" t="s">
        <v>79</v>
      </c>
      <c r="D1710" s="11" t="s">
        <v>92</v>
      </c>
      <c r="G1710" s="38">
        <f>min半7列*Q1710</f>
        <v>0.42392781758275189</v>
      </c>
      <c r="I1710" s="11" t="s">
        <v>88</v>
      </c>
      <c r="J1710" s="11" t="s">
        <v>61</v>
      </c>
      <c r="K1710" s="11" t="s">
        <v>810</v>
      </c>
      <c r="L1710" s="11" t="s">
        <v>1010</v>
      </c>
      <c r="M1710" s="8" t="s">
        <v>1697</v>
      </c>
      <c r="N1710" s="8" t="s">
        <v>1529</v>
      </c>
      <c r="O1710" s="21" t="s">
        <v>2029</v>
      </c>
      <c r="P1710" s="31" t="s">
        <v>1531</v>
      </c>
      <c r="Q1710" s="15">
        <f t="shared" si="110"/>
        <v>0.30602645337752599</v>
      </c>
      <c r="R1710" s="49"/>
      <c r="S1710" s="49"/>
      <c r="T1710" s="49"/>
    </row>
    <row r="1711" spans="1:20" s="11" customFormat="1" ht="11.1" customHeight="1">
      <c r="A1711" s="29"/>
      <c r="B1711" s="46">
        <v>41960</v>
      </c>
      <c r="C1711" s="11" t="s">
        <v>79</v>
      </c>
      <c r="D1711" s="11" t="s">
        <v>92</v>
      </c>
      <c r="G1711" s="38">
        <f>min半7列*Q1711</f>
        <v>0.42392781758275189</v>
      </c>
      <c r="I1711" s="11" t="s">
        <v>88</v>
      </c>
      <c r="J1711" s="11" t="s">
        <v>61</v>
      </c>
      <c r="K1711" s="11" t="s">
        <v>810</v>
      </c>
      <c r="L1711" s="11" t="s">
        <v>938</v>
      </c>
      <c r="M1711" s="8" t="s">
        <v>1735</v>
      </c>
      <c r="N1711" s="8" t="s">
        <v>1529</v>
      </c>
      <c r="O1711" s="21" t="s">
        <v>2030</v>
      </c>
      <c r="P1711" s="31" t="s">
        <v>1531</v>
      </c>
      <c r="Q1711" s="15">
        <f t="shared" si="110"/>
        <v>0.30602645337752599</v>
      </c>
      <c r="R1711" s="49"/>
      <c r="S1711" s="49"/>
      <c r="T1711" s="49"/>
    </row>
    <row r="1712" spans="1:20" s="11" customFormat="1" ht="11.1" customHeight="1">
      <c r="A1712" s="29"/>
      <c r="B1712" s="46">
        <v>41961</v>
      </c>
      <c r="C1712" s="11" t="s">
        <v>194</v>
      </c>
      <c r="D1712" s="11" t="s">
        <v>91</v>
      </c>
      <c r="E1712" s="16">
        <f t="shared" ref="E1712:E1726" si="111">min半5列*Q1712</f>
        <v>1.5300357021528583E-3</v>
      </c>
      <c r="I1712" s="11" t="s">
        <v>88</v>
      </c>
      <c r="J1712" s="11" t="s">
        <v>194</v>
      </c>
      <c r="K1712" s="11" t="s">
        <v>91</v>
      </c>
      <c r="L1712" s="11" t="s">
        <v>1248</v>
      </c>
      <c r="M1712" s="8" t="s">
        <v>1367</v>
      </c>
      <c r="N1712" s="8" t="s">
        <v>1340</v>
      </c>
      <c r="O1712" s="21">
        <v>4.4000000000000004</v>
      </c>
      <c r="P1712" s="31" t="s">
        <v>1341</v>
      </c>
      <c r="Q1712" s="15">
        <f t="shared" si="110"/>
        <v>0.30600714043057164</v>
      </c>
      <c r="R1712" s="49"/>
      <c r="S1712" s="49"/>
      <c r="T1712" s="49"/>
    </row>
    <row r="1713" spans="1:20" s="11" customFormat="1" ht="11.1" customHeight="1">
      <c r="A1713" s="29"/>
      <c r="B1713" s="46">
        <v>41961</v>
      </c>
      <c r="C1713" s="11" t="s">
        <v>193</v>
      </c>
      <c r="D1713" s="11" t="s">
        <v>91</v>
      </c>
      <c r="E1713" s="16">
        <f t="shared" si="111"/>
        <v>1.5300357021528583E-3</v>
      </c>
      <c r="I1713" s="11" t="s">
        <v>88</v>
      </c>
      <c r="J1713" s="11" t="s">
        <v>193</v>
      </c>
      <c r="K1713" s="11" t="s">
        <v>91</v>
      </c>
      <c r="L1713" s="11" t="s">
        <v>1249</v>
      </c>
      <c r="M1713" s="8" t="s">
        <v>1455</v>
      </c>
      <c r="N1713" s="8" t="s">
        <v>1340</v>
      </c>
      <c r="O1713" s="21">
        <v>4.9000000000000004</v>
      </c>
      <c r="P1713" s="31" t="s">
        <v>1341</v>
      </c>
      <c r="Q1713" s="15">
        <f t="shared" si="110"/>
        <v>0.30600714043057164</v>
      </c>
      <c r="R1713" s="49"/>
      <c r="S1713" s="49"/>
      <c r="T1713" s="49"/>
    </row>
    <row r="1714" spans="1:20" s="11" customFormat="1" ht="11.1" customHeight="1">
      <c r="A1714" s="29"/>
      <c r="B1714" s="46">
        <v>41962</v>
      </c>
      <c r="C1714" s="11" t="s">
        <v>151</v>
      </c>
      <c r="D1714" s="11" t="s">
        <v>91</v>
      </c>
      <c r="E1714" s="16">
        <f t="shared" si="111"/>
        <v>1.5299391435121663E-3</v>
      </c>
      <c r="I1714" s="11" t="s">
        <v>88</v>
      </c>
      <c r="J1714" s="11" t="s">
        <v>151</v>
      </c>
      <c r="K1714" s="11" t="s">
        <v>91</v>
      </c>
      <c r="L1714" s="11" t="s">
        <v>1250</v>
      </c>
      <c r="M1714" s="8" t="s">
        <v>1471</v>
      </c>
      <c r="N1714" s="8" t="s">
        <v>1340</v>
      </c>
      <c r="O1714" s="21">
        <v>4.5999999999999996</v>
      </c>
      <c r="P1714" s="31" t="s">
        <v>1341</v>
      </c>
      <c r="Q1714" s="15">
        <f t="shared" si="110"/>
        <v>0.30598782870243324</v>
      </c>
      <c r="R1714" s="49"/>
      <c r="S1714" s="49"/>
      <c r="T1714" s="49"/>
    </row>
    <row r="1715" spans="1:20" s="11" customFormat="1" ht="11.1" customHeight="1">
      <c r="A1715" s="29"/>
      <c r="B1715" s="46">
        <v>41962</v>
      </c>
      <c r="C1715" s="11" t="s">
        <v>99</v>
      </c>
      <c r="D1715" s="11" t="s">
        <v>91</v>
      </c>
      <c r="E1715" s="16">
        <f t="shared" si="111"/>
        <v>1.5299391435121663E-3</v>
      </c>
      <c r="I1715" s="11" t="s">
        <v>88</v>
      </c>
      <c r="J1715" s="11" t="s">
        <v>99</v>
      </c>
      <c r="K1715" s="11" t="s">
        <v>91</v>
      </c>
      <c r="L1715" s="11" t="s">
        <v>1251</v>
      </c>
      <c r="M1715" s="8" t="s">
        <v>1462</v>
      </c>
      <c r="N1715" s="8" t="s">
        <v>1340</v>
      </c>
      <c r="O1715" s="21">
        <v>4.8</v>
      </c>
      <c r="P1715" s="31" t="s">
        <v>1341</v>
      </c>
      <c r="Q1715" s="15">
        <f t="shared" si="110"/>
        <v>0.30598782870243324</v>
      </c>
      <c r="R1715" s="49"/>
      <c r="S1715" s="49"/>
      <c r="T1715" s="49"/>
    </row>
    <row r="1716" spans="1:20" s="11" customFormat="1" ht="11.1" customHeight="1">
      <c r="A1716" s="29"/>
      <c r="B1716" s="46">
        <v>41962</v>
      </c>
      <c r="C1716" s="11" t="s">
        <v>145</v>
      </c>
      <c r="D1716" s="11" t="s">
        <v>91</v>
      </c>
      <c r="E1716" s="16">
        <f t="shared" si="111"/>
        <v>1.5299391435121663E-3</v>
      </c>
      <c r="I1716" s="11" t="s">
        <v>88</v>
      </c>
      <c r="J1716" s="11" t="s">
        <v>145</v>
      </c>
      <c r="K1716" s="11" t="s">
        <v>91</v>
      </c>
      <c r="L1716" s="11" t="s">
        <v>1252</v>
      </c>
      <c r="M1716" s="8" t="s">
        <v>1451</v>
      </c>
      <c r="N1716" s="8" t="s">
        <v>1340</v>
      </c>
      <c r="O1716" s="21">
        <v>3.5</v>
      </c>
      <c r="P1716" s="31" t="s">
        <v>1341</v>
      </c>
      <c r="Q1716" s="15">
        <f t="shared" si="110"/>
        <v>0.30598782870243324</v>
      </c>
      <c r="R1716" s="49"/>
      <c r="S1716" s="49"/>
      <c r="T1716" s="49"/>
    </row>
    <row r="1717" spans="1:20" s="11" customFormat="1" ht="11.1" customHeight="1">
      <c r="A1717" s="29"/>
      <c r="B1717" s="46">
        <v>41962</v>
      </c>
      <c r="C1717" s="11" t="s">
        <v>153</v>
      </c>
      <c r="D1717" s="11" t="s">
        <v>91</v>
      </c>
      <c r="E1717" s="16">
        <f t="shared" si="111"/>
        <v>1.5299391435121663E-3</v>
      </c>
      <c r="I1717" s="11" t="s">
        <v>88</v>
      </c>
      <c r="J1717" s="11" t="s">
        <v>153</v>
      </c>
      <c r="K1717" s="11" t="s">
        <v>91</v>
      </c>
      <c r="L1717" s="11" t="s">
        <v>1253</v>
      </c>
      <c r="M1717" s="8" t="s">
        <v>1452</v>
      </c>
      <c r="N1717" s="8" t="s">
        <v>1340</v>
      </c>
      <c r="O1717" s="21">
        <v>4.9000000000000004</v>
      </c>
      <c r="P1717" s="31" t="s">
        <v>1341</v>
      </c>
      <c r="Q1717" s="15">
        <f t="shared" si="110"/>
        <v>0.30598782870243324</v>
      </c>
      <c r="R1717" s="49"/>
      <c r="S1717" s="49"/>
      <c r="T1717" s="49"/>
    </row>
    <row r="1718" spans="1:20" s="11" customFormat="1" ht="11.1" customHeight="1">
      <c r="A1718" s="29"/>
      <c r="B1718" s="46">
        <v>41962</v>
      </c>
      <c r="C1718" s="11" t="s">
        <v>137</v>
      </c>
      <c r="D1718" s="11" t="s">
        <v>91</v>
      </c>
      <c r="E1718" s="16">
        <f t="shared" si="111"/>
        <v>1.5299391435121663E-3</v>
      </c>
      <c r="I1718" s="11" t="s">
        <v>88</v>
      </c>
      <c r="J1718" s="11" t="s">
        <v>137</v>
      </c>
      <c r="K1718" s="11" t="s">
        <v>91</v>
      </c>
      <c r="L1718" s="11" t="s">
        <v>1254</v>
      </c>
      <c r="M1718" s="8" t="s">
        <v>1368</v>
      </c>
      <c r="N1718" s="8" t="s">
        <v>1340</v>
      </c>
      <c r="O1718" s="21">
        <v>4.7</v>
      </c>
      <c r="P1718" s="31" t="s">
        <v>1341</v>
      </c>
      <c r="Q1718" s="15">
        <f t="shared" si="110"/>
        <v>0.30598782870243324</v>
      </c>
      <c r="R1718" s="49"/>
      <c r="S1718" s="49"/>
      <c r="T1718" s="49"/>
    </row>
    <row r="1719" spans="1:20" s="11" customFormat="1" ht="11.1" customHeight="1">
      <c r="A1719" s="29"/>
      <c r="B1719" s="46">
        <v>41963</v>
      </c>
      <c r="C1719" s="11" t="s">
        <v>135</v>
      </c>
      <c r="D1719" s="11" t="s">
        <v>91</v>
      </c>
      <c r="E1719" s="16">
        <f t="shared" si="111"/>
        <v>1.5298425909651694E-3</v>
      </c>
      <c r="I1719" s="11" t="s">
        <v>88</v>
      </c>
      <c r="J1719" s="11" t="s">
        <v>135</v>
      </c>
      <c r="K1719" s="11" t="s">
        <v>91</v>
      </c>
      <c r="L1719" s="11" t="s">
        <v>1255</v>
      </c>
      <c r="M1719" s="8" t="s">
        <v>1460</v>
      </c>
      <c r="N1719" s="8" t="s">
        <v>1340</v>
      </c>
      <c r="O1719" s="21">
        <v>4.8</v>
      </c>
      <c r="P1719" s="31" t="s">
        <v>1341</v>
      </c>
      <c r="Q1719" s="15">
        <f t="shared" si="110"/>
        <v>0.30596851819303389</v>
      </c>
      <c r="R1719" s="49"/>
      <c r="S1719" s="49"/>
      <c r="T1719" s="49"/>
    </row>
    <row r="1720" spans="1:20" s="11" customFormat="1" ht="11.1" customHeight="1">
      <c r="A1720" s="29"/>
      <c r="B1720" s="46">
        <v>41963</v>
      </c>
      <c r="C1720" s="11" t="s">
        <v>190</v>
      </c>
      <c r="D1720" s="11" t="s">
        <v>91</v>
      </c>
      <c r="E1720" s="16">
        <f t="shared" si="111"/>
        <v>1.5298425909651694E-3</v>
      </c>
      <c r="I1720" s="11" t="s">
        <v>88</v>
      </c>
      <c r="J1720" s="11" t="s">
        <v>190</v>
      </c>
      <c r="K1720" s="11" t="s">
        <v>91</v>
      </c>
      <c r="L1720" s="11" t="s">
        <v>1256</v>
      </c>
      <c r="M1720" s="8" t="s">
        <v>1362</v>
      </c>
      <c r="N1720" s="8" t="s">
        <v>1340</v>
      </c>
      <c r="O1720" s="21">
        <v>4</v>
      </c>
      <c r="P1720" s="31" t="s">
        <v>1341</v>
      </c>
      <c r="Q1720" s="15">
        <f t="shared" si="110"/>
        <v>0.30596851819303389</v>
      </c>
      <c r="R1720" s="49"/>
      <c r="S1720" s="49"/>
      <c r="T1720" s="49"/>
    </row>
    <row r="1721" spans="1:20" s="11" customFormat="1" ht="11.1" customHeight="1">
      <c r="A1721" s="29"/>
      <c r="B1721" s="46">
        <v>41964</v>
      </c>
      <c r="C1721" s="11" t="s">
        <v>189</v>
      </c>
      <c r="D1721" s="11" t="s">
        <v>91</v>
      </c>
      <c r="E1721" s="16">
        <f t="shared" si="111"/>
        <v>1.5297460445114833E-3</v>
      </c>
      <c r="I1721" s="11" t="s">
        <v>88</v>
      </c>
      <c r="J1721" s="11" t="s">
        <v>189</v>
      </c>
      <c r="K1721" s="11" t="s">
        <v>91</v>
      </c>
      <c r="L1721" s="11" t="s">
        <v>1257</v>
      </c>
      <c r="M1721" s="8" t="s">
        <v>1353</v>
      </c>
      <c r="N1721" s="8" t="s">
        <v>1340</v>
      </c>
      <c r="O1721" s="21">
        <v>4.5</v>
      </c>
      <c r="P1721" s="31" t="s">
        <v>1341</v>
      </c>
      <c r="Q1721" s="15">
        <f t="shared" si="110"/>
        <v>0.30594920890229665</v>
      </c>
      <c r="R1721" s="49"/>
      <c r="S1721" s="49"/>
      <c r="T1721" s="49"/>
    </row>
    <row r="1722" spans="1:20" s="11" customFormat="1" ht="11.1" customHeight="1">
      <c r="A1722" s="29"/>
      <c r="B1722" s="46">
        <v>41964</v>
      </c>
      <c r="C1722" s="11" t="s">
        <v>145</v>
      </c>
      <c r="D1722" s="11" t="s">
        <v>91</v>
      </c>
      <c r="E1722" s="16">
        <f t="shared" si="111"/>
        <v>1.5297460445114833E-3</v>
      </c>
      <c r="I1722" s="11" t="s">
        <v>88</v>
      </c>
      <c r="J1722" s="11" t="s">
        <v>145</v>
      </c>
      <c r="K1722" s="11" t="s">
        <v>91</v>
      </c>
      <c r="L1722" s="11" t="s">
        <v>1258</v>
      </c>
      <c r="M1722" s="8" t="s">
        <v>1468</v>
      </c>
      <c r="N1722" s="8" t="s">
        <v>1340</v>
      </c>
      <c r="O1722" s="21">
        <v>4.7</v>
      </c>
      <c r="P1722" s="31" t="s">
        <v>1341</v>
      </c>
      <c r="Q1722" s="15">
        <f t="shared" si="110"/>
        <v>0.30594920890229665</v>
      </c>
      <c r="R1722" s="49"/>
      <c r="S1722" s="49"/>
      <c r="T1722" s="49"/>
    </row>
    <row r="1723" spans="1:20" s="11" customFormat="1" ht="11.1" customHeight="1">
      <c r="A1723" s="29"/>
      <c r="B1723" s="46">
        <v>41964</v>
      </c>
      <c r="C1723" s="11" t="s">
        <v>191</v>
      </c>
      <c r="D1723" s="11" t="s">
        <v>91</v>
      </c>
      <c r="E1723" s="16">
        <f t="shared" si="111"/>
        <v>1.5297460445114833E-3</v>
      </c>
      <c r="I1723" s="11" t="s">
        <v>88</v>
      </c>
      <c r="J1723" s="11" t="s">
        <v>191</v>
      </c>
      <c r="K1723" s="11" t="s">
        <v>91</v>
      </c>
      <c r="L1723" s="11" t="s">
        <v>1259</v>
      </c>
      <c r="M1723" s="8" t="s">
        <v>1361</v>
      </c>
      <c r="N1723" s="8" t="s">
        <v>1340</v>
      </c>
      <c r="O1723" s="21">
        <v>4.7</v>
      </c>
      <c r="P1723" s="31" t="s">
        <v>1341</v>
      </c>
      <c r="Q1723" s="15">
        <f t="shared" si="110"/>
        <v>0.30594920890229665</v>
      </c>
      <c r="R1723" s="49"/>
      <c r="S1723" s="49"/>
      <c r="T1723" s="49"/>
    </row>
    <row r="1724" spans="1:20" s="11" customFormat="1" ht="11.1" customHeight="1">
      <c r="A1724" s="29"/>
      <c r="B1724" s="46">
        <v>41968</v>
      </c>
      <c r="C1724" s="11" t="s">
        <v>151</v>
      </c>
      <c r="D1724" s="11" t="s">
        <v>91</v>
      </c>
      <c r="E1724" s="16">
        <f t="shared" si="111"/>
        <v>1.5293599196221528E-3</v>
      </c>
      <c r="I1724" s="11" t="s">
        <v>88</v>
      </c>
      <c r="J1724" s="11" t="s">
        <v>151</v>
      </c>
      <c r="K1724" s="11" t="s">
        <v>91</v>
      </c>
      <c r="L1724" s="11" t="s">
        <v>1260</v>
      </c>
      <c r="M1724" s="8" t="s">
        <v>1471</v>
      </c>
      <c r="N1724" s="8" t="s">
        <v>1340</v>
      </c>
      <c r="O1724" s="21">
        <v>4.5</v>
      </c>
      <c r="P1724" s="31" t="s">
        <v>1341</v>
      </c>
      <c r="Q1724" s="15">
        <f t="shared" si="110"/>
        <v>0.30587198392443055</v>
      </c>
      <c r="R1724" s="49"/>
      <c r="S1724" s="49"/>
      <c r="T1724" s="49"/>
    </row>
    <row r="1725" spans="1:20" s="11" customFormat="1" ht="11.1" customHeight="1">
      <c r="A1725" s="29"/>
      <c r="B1725" s="46">
        <v>41968</v>
      </c>
      <c r="C1725" s="11" t="s">
        <v>99</v>
      </c>
      <c r="D1725" s="11" t="s">
        <v>91</v>
      </c>
      <c r="E1725" s="16">
        <f t="shared" si="111"/>
        <v>1.5293599196221528E-3</v>
      </c>
      <c r="I1725" s="11" t="s">
        <v>88</v>
      </c>
      <c r="J1725" s="11" t="s">
        <v>99</v>
      </c>
      <c r="K1725" s="11" t="s">
        <v>91</v>
      </c>
      <c r="L1725" s="11" t="s">
        <v>1261</v>
      </c>
      <c r="M1725" s="8" t="s">
        <v>1462</v>
      </c>
      <c r="N1725" s="8" t="s">
        <v>1340</v>
      </c>
      <c r="O1725" s="21">
        <v>4</v>
      </c>
      <c r="P1725" s="31" t="s">
        <v>1341</v>
      </c>
      <c r="Q1725" s="15">
        <f t="shared" si="110"/>
        <v>0.30587198392443055</v>
      </c>
      <c r="R1725" s="49"/>
      <c r="S1725" s="49"/>
      <c r="T1725" s="49"/>
    </row>
    <row r="1726" spans="1:20" s="11" customFormat="1" ht="11.1" customHeight="1">
      <c r="A1726" s="29"/>
      <c r="B1726" s="46">
        <v>41968</v>
      </c>
      <c r="C1726" s="11" t="s">
        <v>145</v>
      </c>
      <c r="D1726" s="11" t="s">
        <v>91</v>
      </c>
      <c r="E1726" s="16">
        <f t="shared" si="111"/>
        <v>1.5293599196221528E-3</v>
      </c>
      <c r="I1726" s="11" t="s">
        <v>88</v>
      </c>
      <c r="J1726" s="11" t="s">
        <v>145</v>
      </c>
      <c r="K1726" s="11" t="s">
        <v>91</v>
      </c>
      <c r="L1726" s="11" t="s">
        <v>1262</v>
      </c>
      <c r="M1726" s="8" t="s">
        <v>1451</v>
      </c>
      <c r="N1726" s="8" t="s">
        <v>1340</v>
      </c>
      <c r="O1726" s="21">
        <v>4.5999999999999996</v>
      </c>
      <c r="P1726" s="31" t="s">
        <v>1341</v>
      </c>
      <c r="Q1726" s="15">
        <f t="shared" si="110"/>
        <v>0.30587198392443055</v>
      </c>
      <c r="R1726" s="49"/>
      <c r="S1726" s="49"/>
      <c r="T1726" s="49"/>
    </row>
    <row r="1727" spans="1:20" s="11" customFormat="1" ht="11.1" customHeight="1">
      <c r="A1727" s="29"/>
      <c r="B1727" s="46">
        <v>41968</v>
      </c>
      <c r="C1727" s="11" t="s">
        <v>13</v>
      </c>
      <c r="D1727" s="11" t="s">
        <v>92</v>
      </c>
      <c r="G1727" s="38">
        <f>min半7列*Q1727</f>
        <v>0.42371383641409399</v>
      </c>
      <c r="I1727" s="11" t="s">
        <v>88</v>
      </c>
      <c r="J1727" s="11" t="s">
        <v>13</v>
      </c>
      <c r="K1727" s="11" t="s">
        <v>808</v>
      </c>
      <c r="L1727" s="11" t="s">
        <v>808</v>
      </c>
      <c r="M1727" s="8" t="s">
        <v>1534</v>
      </c>
      <c r="N1727" s="8" t="s">
        <v>1529</v>
      </c>
      <c r="O1727" s="21" t="s">
        <v>1552</v>
      </c>
      <c r="P1727" s="31" t="s">
        <v>1531</v>
      </c>
      <c r="Q1727" s="15">
        <f t="shared" si="110"/>
        <v>0.30587198392443055</v>
      </c>
      <c r="R1727" s="49"/>
      <c r="S1727" s="49"/>
      <c r="T1727" s="49"/>
    </row>
    <row r="1728" spans="1:20" s="11" customFormat="1" ht="11.1" customHeight="1">
      <c r="A1728" s="29"/>
      <c r="B1728" s="46">
        <v>41968</v>
      </c>
      <c r="C1728" s="11" t="s">
        <v>13</v>
      </c>
      <c r="D1728" s="11" t="s">
        <v>92</v>
      </c>
      <c r="G1728" s="38">
        <f>min半7列*Q1728</f>
        <v>0.42371383641409399</v>
      </c>
      <c r="I1728" s="11" t="s">
        <v>88</v>
      </c>
      <c r="J1728" s="11" t="s">
        <v>13</v>
      </c>
      <c r="K1728" s="11" t="s">
        <v>808</v>
      </c>
      <c r="L1728" s="11" t="s">
        <v>808</v>
      </c>
      <c r="M1728" s="8" t="s">
        <v>1534</v>
      </c>
      <c r="N1728" s="8" t="s">
        <v>1529</v>
      </c>
      <c r="O1728" s="21" t="s">
        <v>1590</v>
      </c>
      <c r="P1728" s="31" t="s">
        <v>1531</v>
      </c>
      <c r="Q1728" s="15">
        <f t="shared" si="110"/>
        <v>0.30587198392443055</v>
      </c>
      <c r="R1728" s="49"/>
      <c r="S1728" s="49"/>
      <c r="T1728" s="49"/>
    </row>
    <row r="1729" spans="1:20" s="11" customFormat="1" ht="11.1" customHeight="1">
      <c r="A1729" s="29"/>
      <c r="B1729" s="46">
        <v>41968</v>
      </c>
      <c r="C1729" s="11" t="s">
        <v>79</v>
      </c>
      <c r="D1729" s="11" t="s">
        <v>90</v>
      </c>
      <c r="G1729" s="38">
        <f>min半7列*Q1729</f>
        <v>0.42371383641409399</v>
      </c>
      <c r="I1729" s="11" t="s">
        <v>88</v>
      </c>
      <c r="J1729" s="11" t="s">
        <v>61</v>
      </c>
      <c r="K1729" s="11" t="s">
        <v>21</v>
      </c>
      <c r="L1729" s="11" t="s">
        <v>830</v>
      </c>
      <c r="M1729" s="8" t="s">
        <v>1697</v>
      </c>
      <c r="N1729" s="8" t="s">
        <v>1529</v>
      </c>
      <c r="O1729" s="21" t="s">
        <v>1733</v>
      </c>
      <c r="P1729" s="31" t="s">
        <v>1531</v>
      </c>
      <c r="Q1729" s="15">
        <f t="shared" si="110"/>
        <v>0.30587198392443055</v>
      </c>
      <c r="R1729" s="49"/>
      <c r="S1729" s="49"/>
      <c r="T1729" s="49"/>
    </row>
    <row r="1730" spans="1:20" s="11" customFormat="1" ht="11.1" customHeight="1">
      <c r="A1730" s="29"/>
      <c r="B1730" s="46">
        <v>41969</v>
      </c>
      <c r="C1730" s="11" t="s">
        <v>135</v>
      </c>
      <c r="D1730" s="11" t="s">
        <v>91</v>
      </c>
      <c r="E1730" s="16">
        <f t="shared" ref="E1730:E1738" si="112">min半5列*Q1730</f>
        <v>1.5292634036292519E-3</v>
      </c>
      <c r="I1730" s="11" t="s">
        <v>88</v>
      </c>
      <c r="J1730" s="11" t="s">
        <v>135</v>
      </c>
      <c r="K1730" s="11" t="s">
        <v>91</v>
      </c>
      <c r="L1730" s="11" t="s">
        <v>1263</v>
      </c>
      <c r="M1730" s="8" t="s">
        <v>1460</v>
      </c>
      <c r="N1730" s="8" t="s">
        <v>1340</v>
      </c>
      <c r="O1730" s="21">
        <v>5</v>
      </c>
      <c r="P1730" s="31" t="s">
        <v>1341</v>
      </c>
      <c r="Q1730" s="15">
        <f t="shared" si="110"/>
        <v>0.30585268072585037</v>
      </c>
      <c r="R1730" s="49"/>
      <c r="S1730" s="49"/>
      <c r="T1730" s="49"/>
    </row>
    <row r="1731" spans="1:20" s="11" customFormat="1" ht="11.1" customHeight="1">
      <c r="A1731" s="29"/>
      <c r="B1731" s="46">
        <v>41969</v>
      </c>
      <c r="C1731" s="11" t="s">
        <v>189</v>
      </c>
      <c r="D1731" s="11" t="s">
        <v>91</v>
      </c>
      <c r="E1731" s="16">
        <f t="shared" si="112"/>
        <v>1.5292634036292519E-3</v>
      </c>
      <c r="I1731" s="11" t="s">
        <v>88</v>
      </c>
      <c r="J1731" s="11" t="s">
        <v>189</v>
      </c>
      <c r="K1731" s="11" t="s">
        <v>91</v>
      </c>
      <c r="L1731" s="11" t="s">
        <v>1264</v>
      </c>
      <c r="M1731" s="8" t="s">
        <v>1353</v>
      </c>
      <c r="N1731" s="8" t="s">
        <v>1340</v>
      </c>
      <c r="O1731" s="21">
        <v>4.8</v>
      </c>
      <c r="P1731" s="31" t="s">
        <v>1341</v>
      </c>
      <c r="Q1731" s="15">
        <f t="shared" si="110"/>
        <v>0.30585268072585037</v>
      </c>
      <c r="R1731" s="49"/>
      <c r="S1731" s="49"/>
      <c r="T1731" s="49"/>
    </row>
    <row r="1732" spans="1:20" s="11" customFormat="1" ht="11.1" customHeight="1">
      <c r="A1732" s="29"/>
      <c r="B1732" s="46">
        <v>41969</v>
      </c>
      <c r="C1732" s="11" t="s">
        <v>190</v>
      </c>
      <c r="D1732" s="11" t="s">
        <v>91</v>
      </c>
      <c r="E1732" s="16">
        <f t="shared" si="112"/>
        <v>1.5292634036292519E-3</v>
      </c>
      <c r="I1732" s="11" t="s">
        <v>88</v>
      </c>
      <c r="J1732" s="11" t="s">
        <v>190</v>
      </c>
      <c r="K1732" s="11" t="s">
        <v>91</v>
      </c>
      <c r="L1732" s="11" t="s">
        <v>1265</v>
      </c>
      <c r="M1732" s="8" t="s">
        <v>1362</v>
      </c>
      <c r="N1732" s="8" t="s">
        <v>1340</v>
      </c>
      <c r="O1732" s="21">
        <v>4.5999999999999996</v>
      </c>
      <c r="P1732" s="31" t="s">
        <v>1341</v>
      </c>
      <c r="Q1732" s="15">
        <f t="shared" si="110"/>
        <v>0.30585268072585037</v>
      </c>
      <c r="R1732" s="49"/>
      <c r="S1732" s="49"/>
      <c r="T1732" s="49"/>
    </row>
    <row r="1733" spans="1:20" s="11" customFormat="1" ht="11.1" customHeight="1">
      <c r="A1733" s="29"/>
      <c r="B1733" s="46">
        <v>41970</v>
      </c>
      <c r="C1733" s="11" t="s">
        <v>145</v>
      </c>
      <c r="D1733" s="11" t="s">
        <v>91</v>
      </c>
      <c r="E1733" s="16">
        <f t="shared" si="112"/>
        <v>1.5291668937273543E-3</v>
      </c>
      <c r="I1733" s="11" t="s">
        <v>88</v>
      </c>
      <c r="J1733" s="11" t="s">
        <v>145</v>
      </c>
      <c r="K1733" s="11" t="s">
        <v>91</v>
      </c>
      <c r="L1733" s="11" t="s">
        <v>1266</v>
      </c>
      <c r="M1733" s="8" t="s">
        <v>1468</v>
      </c>
      <c r="N1733" s="8" t="s">
        <v>1340</v>
      </c>
      <c r="O1733" s="21">
        <v>4.2</v>
      </c>
      <c r="P1733" s="31" t="s">
        <v>1341</v>
      </c>
      <c r="Q1733" s="15">
        <f t="shared" si="110"/>
        <v>0.30583337874547084</v>
      </c>
      <c r="R1733" s="49"/>
      <c r="S1733" s="49"/>
      <c r="T1733" s="49"/>
    </row>
    <row r="1734" spans="1:20" s="11" customFormat="1" ht="11.1" customHeight="1">
      <c r="A1734" s="29"/>
      <c r="B1734" s="46">
        <v>41970</v>
      </c>
      <c r="C1734" s="11" t="s">
        <v>153</v>
      </c>
      <c r="D1734" s="11" t="s">
        <v>91</v>
      </c>
      <c r="E1734" s="16">
        <f t="shared" si="112"/>
        <v>1.5291668937273543E-3</v>
      </c>
      <c r="I1734" s="11" t="s">
        <v>88</v>
      </c>
      <c r="J1734" s="11" t="s">
        <v>153</v>
      </c>
      <c r="K1734" s="11" t="s">
        <v>91</v>
      </c>
      <c r="L1734" s="11" t="s">
        <v>1267</v>
      </c>
      <c r="M1734" s="8" t="s">
        <v>1452</v>
      </c>
      <c r="N1734" s="8" t="s">
        <v>1340</v>
      </c>
      <c r="O1734" s="21">
        <v>4.0999999999999996</v>
      </c>
      <c r="P1734" s="31" t="s">
        <v>1341</v>
      </c>
      <c r="Q1734" s="15">
        <f t="shared" si="110"/>
        <v>0.30583337874547084</v>
      </c>
      <c r="R1734" s="49"/>
      <c r="S1734" s="49"/>
      <c r="T1734" s="49"/>
    </row>
    <row r="1735" spans="1:20" s="11" customFormat="1" ht="11.1" customHeight="1">
      <c r="A1735" s="29"/>
      <c r="B1735" s="46">
        <v>41970</v>
      </c>
      <c r="C1735" s="11" t="s">
        <v>191</v>
      </c>
      <c r="D1735" s="11" t="s">
        <v>91</v>
      </c>
      <c r="E1735" s="16">
        <f t="shared" si="112"/>
        <v>1.5291668937273543E-3</v>
      </c>
      <c r="I1735" s="11" t="s">
        <v>88</v>
      </c>
      <c r="J1735" s="11" t="s">
        <v>191</v>
      </c>
      <c r="K1735" s="11" t="s">
        <v>91</v>
      </c>
      <c r="L1735" s="11" t="s">
        <v>1268</v>
      </c>
      <c r="M1735" s="8" t="s">
        <v>1361</v>
      </c>
      <c r="N1735" s="8" t="s">
        <v>1340</v>
      </c>
      <c r="O1735" s="21">
        <v>4.3</v>
      </c>
      <c r="P1735" s="31" t="s">
        <v>1341</v>
      </c>
      <c r="Q1735" s="15">
        <f t="shared" si="110"/>
        <v>0.30583337874547084</v>
      </c>
      <c r="R1735" s="49"/>
      <c r="S1735" s="49"/>
      <c r="T1735" s="49"/>
    </row>
    <row r="1736" spans="1:20" s="11" customFormat="1" ht="11.1" customHeight="1">
      <c r="A1736" s="29"/>
      <c r="B1736" s="46">
        <v>41971</v>
      </c>
      <c r="C1736" s="11" t="s">
        <v>194</v>
      </c>
      <c r="D1736" s="11" t="s">
        <v>91</v>
      </c>
      <c r="E1736" s="16">
        <f t="shared" si="112"/>
        <v>1.5290703899160758E-3</v>
      </c>
      <c r="I1736" s="11" t="s">
        <v>88</v>
      </c>
      <c r="J1736" s="11" t="s">
        <v>194</v>
      </c>
      <c r="K1736" s="11" t="s">
        <v>91</v>
      </c>
      <c r="L1736" s="11" t="s">
        <v>1269</v>
      </c>
      <c r="M1736" s="8" t="s">
        <v>1367</v>
      </c>
      <c r="N1736" s="8" t="s">
        <v>1340</v>
      </c>
      <c r="O1736" s="21">
        <v>4.3</v>
      </c>
      <c r="P1736" s="31" t="s">
        <v>1341</v>
      </c>
      <c r="Q1736" s="15">
        <f t="shared" si="110"/>
        <v>0.30581407798321514</v>
      </c>
      <c r="R1736" s="49"/>
      <c r="S1736" s="49"/>
      <c r="T1736" s="49"/>
    </row>
    <row r="1737" spans="1:20" s="11" customFormat="1" ht="11.1" customHeight="1">
      <c r="A1737" s="29"/>
      <c r="B1737" s="46">
        <v>41971</v>
      </c>
      <c r="C1737" s="11" t="s">
        <v>137</v>
      </c>
      <c r="D1737" s="11" t="s">
        <v>91</v>
      </c>
      <c r="E1737" s="16">
        <f t="shared" si="112"/>
        <v>1.5290703899160758E-3</v>
      </c>
      <c r="I1737" s="11" t="s">
        <v>88</v>
      </c>
      <c r="J1737" s="11" t="s">
        <v>137</v>
      </c>
      <c r="K1737" s="11" t="s">
        <v>91</v>
      </c>
      <c r="L1737" s="11" t="s">
        <v>1270</v>
      </c>
      <c r="M1737" s="8" t="s">
        <v>1368</v>
      </c>
      <c r="N1737" s="8" t="s">
        <v>1340</v>
      </c>
      <c r="O1737" s="21">
        <v>5</v>
      </c>
      <c r="P1737" s="31" t="s">
        <v>1341</v>
      </c>
      <c r="Q1737" s="15">
        <f t="shared" si="110"/>
        <v>0.30581407798321514</v>
      </c>
      <c r="R1737" s="49"/>
      <c r="S1737" s="49"/>
      <c r="T1737" s="49"/>
    </row>
    <row r="1738" spans="1:20" s="11" customFormat="1" ht="11.1" customHeight="1">
      <c r="A1738" s="29"/>
      <c r="B1738" s="47">
        <v>41971</v>
      </c>
      <c r="C1738" s="36" t="s">
        <v>193</v>
      </c>
      <c r="D1738" s="36" t="s">
        <v>91</v>
      </c>
      <c r="E1738" s="16">
        <f t="shared" si="112"/>
        <v>1.5290703899160758E-3</v>
      </c>
      <c r="I1738" s="36" t="s">
        <v>88</v>
      </c>
      <c r="J1738" s="36" t="s">
        <v>193</v>
      </c>
      <c r="K1738" s="36" t="s">
        <v>91</v>
      </c>
      <c r="L1738" s="36" t="s">
        <v>1271</v>
      </c>
      <c r="M1738" s="8" t="s">
        <v>1455</v>
      </c>
      <c r="N1738" s="8" t="s">
        <v>1340</v>
      </c>
      <c r="O1738" s="21">
        <v>4.5999999999999996</v>
      </c>
      <c r="P1738" s="31" t="s">
        <v>1341</v>
      </c>
      <c r="Q1738" s="15">
        <f t="shared" si="110"/>
        <v>0.30581407798321514</v>
      </c>
      <c r="R1738" s="49"/>
      <c r="S1738" s="49"/>
      <c r="T1738" s="49"/>
    </row>
    <row r="1739" spans="1:20" s="11" customFormat="1" ht="11.1" customHeight="1">
      <c r="A1739" s="29"/>
      <c r="B1739" s="47">
        <v>41975</v>
      </c>
      <c r="C1739" s="36" t="s">
        <v>196</v>
      </c>
      <c r="D1739" s="36" t="s">
        <v>83</v>
      </c>
      <c r="G1739" s="38">
        <f t="shared" ref="G1739:G1770" si="113">min半7列*Q1739</f>
        <v>0.42352669149436173</v>
      </c>
      <c r="I1739" s="36" t="s">
        <v>88</v>
      </c>
      <c r="J1739" s="36"/>
      <c r="K1739" s="36" t="s">
        <v>85</v>
      </c>
      <c r="L1739" s="36" t="s">
        <v>85</v>
      </c>
      <c r="M1739" s="8" t="s">
        <v>1593</v>
      </c>
      <c r="N1739" s="8" t="s">
        <v>1594</v>
      </c>
      <c r="O1739" s="21" t="s">
        <v>1595</v>
      </c>
      <c r="P1739" s="31"/>
      <c r="Q1739" s="15">
        <f t="shared" si="110"/>
        <v>0.30573688711389368</v>
      </c>
      <c r="R1739" s="49"/>
      <c r="S1739" s="49"/>
      <c r="T1739" s="49"/>
    </row>
    <row r="1740" spans="1:20" s="11" customFormat="1" ht="11.1" customHeight="1">
      <c r="A1740" s="29"/>
      <c r="B1740" s="47">
        <v>41975</v>
      </c>
      <c r="C1740" s="36" t="s">
        <v>196</v>
      </c>
      <c r="D1740" s="36" t="s">
        <v>83</v>
      </c>
      <c r="G1740" s="38">
        <f t="shared" si="113"/>
        <v>0.42352669149436173</v>
      </c>
      <c r="I1740" s="36" t="s">
        <v>88</v>
      </c>
      <c r="J1740" s="36"/>
      <c r="K1740" s="36" t="s">
        <v>84</v>
      </c>
      <c r="L1740" s="36" t="s">
        <v>1272</v>
      </c>
      <c r="M1740" s="8" t="s">
        <v>1593</v>
      </c>
      <c r="N1740" s="8" t="s">
        <v>1594</v>
      </c>
      <c r="O1740" s="21" t="s">
        <v>1598</v>
      </c>
      <c r="P1740" s="31"/>
      <c r="Q1740" s="15">
        <f t="shared" si="110"/>
        <v>0.30573688711389368</v>
      </c>
      <c r="R1740" s="49"/>
      <c r="S1740" s="49"/>
      <c r="T1740" s="49"/>
    </row>
    <row r="1741" spans="1:20" s="11" customFormat="1" ht="11.1" customHeight="1">
      <c r="A1741" s="29"/>
      <c r="B1741" s="47">
        <v>41981</v>
      </c>
      <c r="C1741" s="36" t="s">
        <v>81</v>
      </c>
      <c r="D1741" s="36" t="s">
        <v>83</v>
      </c>
      <c r="G1741" s="38">
        <f t="shared" si="113"/>
        <v>0.42336634735334649</v>
      </c>
      <c r="I1741" s="36" t="s">
        <v>88</v>
      </c>
      <c r="J1741" s="36"/>
      <c r="K1741" s="36" t="s">
        <v>67</v>
      </c>
      <c r="L1741" s="36" t="s">
        <v>340</v>
      </c>
      <c r="M1741" s="8" t="s">
        <v>2031</v>
      </c>
      <c r="N1741" s="8" t="s">
        <v>1594</v>
      </c>
      <c r="O1741" s="21" t="s">
        <v>1932</v>
      </c>
      <c r="P1741" s="31"/>
      <c r="Q1741" s="15">
        <f t="shared" si="110"/>
        <v>0.30562113734056068</v>
      </c>
      <c r="R1741" s="49"/>
      <c r="S1741" s="49"/>
      <c r="T1741" s="49"/>
    </row>
    <row r="1742" spans="1:20" s="11" customFormat="1" ht="11.1" customHeight="1">
      <c r="A1742" s="29"/>
      <c r="B1742" s="47">
        <v>41981</v>
      </c>
      <c r="C1742" s="36" t="s">
        <v>68</v>
      </c>
      <c r="D1742" s="36" t="s">
        <v>83</v>
      </c>
      <c r="G1742" s="38">
        <f t="shared" si="113"/>
        <v>0.42336634735334649</v>
      </c>
      <c r="I1742" s="36" t="s">
        <v>88</v>
      </c>
      <c r="J1742" s="36"/>
      <c r="K1742" s="36" t="s">
        <v>86</v>
      </c>
      <c r="L1742" s="36" t="s">
        <v>1273</v>
      </c>
      <c r="M1742" s="8" t="s">
        <v>149</v>
      </c>
      <c r="N1742" s="8" t="s">
        <v>1594</v>
      </c>
      <c r="O1742" s="21" t="s">
        <v>1724</v>
      </c>
      <c r="P1742" s="31"/>
      <c r="Q1742" s="15">
        <f t="shared" si="110"/>
        <v>0.30562113734056068</v>
      </c>
      <c r="R1742" s="49"/>
      <c r="S1742" s="49"/>
      <c r="T1742" s="49"/>
    </row>
    <row r="1743" spans="1:20" s="11" customFormat="1" ht="11.1" customHeight="1">
      <c r="A1743" s="29"/>
      <c r="B1743" s="47">
        <v>41981</v>
      </c>
      <c r="C1743" s="36" t="s">
        <v>80</v>
      </c>
      <c r="D1743" s="36" t="s">
        <v>83</v>
      </c>
      <c r="G1743" s="38">
        <f t="shared" si="113"/>
        <v>0.42336634735334649</v>
      </c>
      <c r="I1743" s="36" t="s">
        <v>88</v>
      </c>
      <c r="J1743" s="36"/>
      <c r="K1743" s="36" t="s">
        <v>67</v>
      </c>
      <c r="L1743" s="36" t="s">
        <v>340</v>
      </c>
      <c r="M1743" s="8" t="s">
        <v>1601</v>
      </c>
      <c r="N1743" s="8" t="s">
        <v>1594</v>
      </c>
      <c r="O1743" s="21" t="s">
        <v>1933</v>
      </c>
      <c r="P1743" s="31"/>
      <c r="Q1743" s="15">
        <f t="shared" si="110"/>
        <v>0.30562113734056068</v>
      </c>
      <c r="R1743" s="49"/>
      <c r="S1743" s="49"/>
      <c r="T1743" s="49"/>
    </row>
    <row r="1744" spans="1:20" s="11" customFormat="1" ht="11.1" customHeight="1">
      <c r="A1744" s="29"/>
      <c r="B1744" s="47">
        <v>41988</v>
      </c>
      <c r="C1744" s="36" t="s">
        <v>70</v>
      </c>
      <c r="D1744" s="36" t="s">
        <v>83</v>
      </c>
      <c r="G1744" s="38">
        <f t="shared" si="113"/>
        <v>0.42317935591175621</v>
      </c>
      <c r="I1744" s="36" t="s">
        <v>88</v>
      </c>
      <c r="J1744" s="36"/>
      <c r="K1744" s="36" t="s">
        <v>85</v>
      </c>
      <c r="L1744" s="36" t="s">
        <v>85</v>
      </c>
      <c r="M1744" s="8" t="s">
        <v>112</v>
      </c>
      <c r="N1744" s="8" t="s">
        <v>1594</v>
      </c>
      <c r="O1744" s="21" t="s">
        <v>1598</v>
      </c>
      <c r="P1744" s="31"/>
      <c r="Q1744" s="15">
        <f t="shared" si="110"/>
        <v>0.30548615132334644</v>
      </c>
      <c r="R1744" s="49"/>
      <c r="S1744" s="49"/>
      <c r="T1744" s="49"/>
    </row>
    <row r="1745" spans="1:20" s="11" customFormat="1" ht="11.1" customHeight="1">
      <c r="A1745" s="29"/>
      <c r="B1745" s="47">
        <v>41988</v>
      </c>
      <c r="C1745" s="36" t="s">
        <v>197</v>
      </c>
      <c r="D1745" s="36" t="s">
        <v>83</v>
      </c>
      <c r="G1745" s="38">
        <f t="shared" si="113"/>
        <v>0.42317935591175621</v>
      </c>
      <c r="I1745" s="36" t="s">
        <v>88</v>
      </c>
      <c r="J1745" s="36"/>
      <c r="K1745" s="36" t="s">
        <v>85</v>
      </c>
      <c r="L1745" s="36" t="s">
        <v>85</v>
      </c>
      <c r="M1745" s="8" t="s">
        <v>1596</v>
      </c>
      <c r="N1745" s="8" t="s">
        <v>1594</v>
      </c>
      <c r="O1745" s="21" t="s">
        <v>1597</v>
      </c>
      <c r="P1745" s="31"/>
      <c r="Q1745" s="15">
        <f t="shared" si="110"/>
        <v>0.30548615132334644</v>
      </c>
      <c r="R1745" s="49"/>
      <c r="S1745" s="49"/>
      <c r="T1745" s="49"/>
    </row>
    <row r="1746" spans="1:20" s="11" customFormat="1" ht="11.1" customHeight="1">
      <c r="A1746" s="29"/>
      <c r="B1746" s="47">
        <v>42017</v>
      </c>
      <c r="C1746" s="36" t="s">
        <v>197</v>
      </c>
      <c r="D1746" s="36" t="s">
        <v>83</v>
      </c>
      <c r="G1746" s="38">
        <f t="shared" si="113"/>
        <v>0.42240555651093581</v>
      </c>
      <c r="I1746" s="36" t="s">
        <v>88</v>
      </c>
      <c r="J1746" s="36"/>
      <c r="K1746" s="36" t="s">
        <v>85</v>
      </c>
      <c r="L1746" s="36" t="s">
        <v>85</v>
      </c>
      <c r="M1746" s="8" t="s">
        <v>1596</v>
      </c>
      <c r="N1746" s="8" t="s">
        <v>1594</v>
      </c>
      <c r="O1746" s="21" t="s">
        <v>1599</v>
      </c>
      <c r="P1746" s="31"/>
      <c r="Q1746" s="15">
        <f t="shared" si="110"/>
        <v>0.3049275583826685</v>
      </c>
      <c r="R1746" s="49"/>
      <c r="S1746" s="49"/>
      <c r="T1746" s="49"/>
    </row>
    <row r="1747" spans="1:20" s="11" customFormat="1" ht="11.1" customHeight="1">
      <c r="A1747" s="29"/>
      <c r="B1747" s="47">
        <v>42017</v>
      </c>
      <c r="C1747" s="36" t="s">
        <v>119</v>
      </c>
      <c r="D1747" s="36" t="s">
        <v>83</v>
      </c>
      <c r="G1747" s="38">
        <f t="shared" si="113"/>
        <v>0.42240555651093581</v>
      </c>
      <c r="I1747" s="36" t="s">
        <v>88</v>
      </c>
      <c r="J1747" s="36"/>
      <c r="K1747" s="36" t="s">
        <v>84</v>
      </c>
      <c r="L1747" s="36" t="s">
        <v>1272</v>
      </c>
      <c r="M1747" s="8" t="s">
        <v>120</v>
      </c>
      <c r="N1747" s="8" t="s">
        <v>1594</v>
      </c>
      <c r="O1747" s="21" t="s">
        <v>1652</v>
      </c>
      <c r="P1747" s="31"/>
      <c r="Q1747" s="15">
        <f t="shared" si="110"/>
        <v>0.3049275583826685</v>
      </c>
      <c r="R1747" s="49"/>
      <c r="S1747" s="49"/>
      <c r="T1747" s="49"/>
    </row>
    <row r="1748" spans="1:20" s="11" customFormat="1" ht="11.1" customHeight="1">
      <c r="A1748" s="29"/>
      <c r="B1748" s="47">
        <v>42024</v>
      </c>
      <c r="C1748" s="36" t="s">
        <v>68</v>
      </c>
      <c r="D1748" s="36" t="s">
        <v>83</v>
      </c>
      <c r="G1748" s="38">
        <f t="shared" si="113"/>
        <v>0.42221898942916025</v>
      </c>
      <c r="I1748" s="36" t="s">
        <v>88</v>
      </c>
      <c r="J1748" s="36"/>
      <c r="K1748" s="36" t="s">
        <v>67</v>
      </c>
      <c r="L1748" s="36" t="s">
        <v>340</v>
      </c>
      <c r="M1748" s="8" t="s">
        <v>2033</v>
      </c>
      <c r="N1748" s="8" t="s">
        <v>1594</v>
      </c>
      <c r="O1748" s="21" t="s">
        <v>1932</v>
      </c>
      <c r="P1748" s="31"/>
      <c r="Q1748" s="15">
        <f t="shared" si="110"/>
        <v>0.30479287870375921</v>
      </c>
      <c r="R1748" s="49"/>
      <c r="S1748" s="49"/>
      <c r="T1748" s="49"/>
    </row>
    <row r="1749" spans="1:20" s="11" customFormat="1" ht="11.1" customHeight="1">
      <c r="A1749" s="29"/>
      <c r="B1749" s="47">
        <v>42024</v>
      </c>
      <c r="C1749" s="36" t="s">
        <v>68</v>
      </c>
      <c r="D1749" s="36" t="s">
        <v>83</v>
      </c>
      <c r="G1749" s="38">
        <f t="shared" si="113"/>
        <v>0.42221898942916025</v>
      </c>
      <c r="I1749" s="36" t="s">
        <v>88</v>
      </c>
      <c r="J1749" s="36"/>
      <c r="K1749" s="36" t="s">
        <v>86</v>
      </c>
      <c r="L1749" s="36" t="s">
        <v>1273</v>
      </c>
      <c r="M1749" s="8" t="s">
        <v>1725</v>
      </c>
      <c r="N1749" s="8" t="s">
        <v>1594</v>
      </c>
      <c r="O1749" s="21" t="s">
        <v>1726</v>
      </c>
      <c r="P1749" s="31"/>
      <c r="Q1749" s="15">
        <f t="shared" si="110"/>
        <v>0.30479287870375921</v>
      </c>
      <c r="R1749" s="49"/>
      <c r="S1749" s="49"/>
      <c r="T1749" s="49"/>
    </row>
    <row r="1750" spans="1:20" s="11" customFormat="1" ht="11.1" customHeight="1">
      <c r="A1750" s="29"/>
      <c r="B1750" s="47">
        <v>42024</v>
      </c>
      <c r="C1750" s="36" t="s">
        <v>79</v>
      </c>
      <c r="D1750" s="36" t="s">
        <v>83</v>
      </c>
      <c r="G1750" s="38">
        <f t="shared" si="113"/>
        <v>0.42221898942916025</v>
      </c>
      <c r="I1750" s="36" t="s">
        <v>88</v>
      </c>
      <c r="J1750" s="36"/>
      <c r="K1750" s="36" t="s">
        <v>67</v>
      </c>
      <c r="L1750" s="36" t="s">
        <v>340</v>
      </c>
      <c r="M1750" s="8" t="s">
        <v>1716</v>
      </c>
      <c r="N1750" s="8" t="s">
        <v>1594</v>
      </c>
      <c r="O1750" s="21" t="s">
        <v>2032</v>
      </c>
      <c r="P1750" s="31"/>
      <c r="Q1750" s="15">
        <f t="shared" si="110"/>
        <v>0.30479287870375921</v>
      </c>
      <c r="R1750" s="49"/>
      <c r="S1750" s="49"/>
      <c r="T1750" s="49"/>
    </row>
    <row r="1751" spans="1:20" s="11" customFormat="1" ht="11.1" customHeight="1">
      <c r="A1751" s="29"/>
      <c r="B1751" s="47">
        <v>42031</v>
      </c>
      <c r="C1751" s="36" t="s">
        <v>197</v>
      </c>
      <c r="D1751" s="36" t="s">
        <v>83</v>
      </c>
      <c r="G1751" s="38">
        <f t="shared" si="113"/>
        <v>0.42203250474988974</v>
      </c>
      <c r="I1751" s="36" t="s">
        <v>88</v>
      </c>
      <c r="J1751" s="36"/>
      <c r="K1751" s="36" t="s">
        <v>85</v>
      </c>
      <c r="L1751" s="36" t="s">
        <v>85</v>
      </c>
      <c r="M1751" s="8" t="s">
        <v>1596</v>
      </c>
      <c r="N1751" s="8" t="s">
        <v>1594</v>
      </c>
      <c r="O1751" s="21" t="s">
        <v>1600</v>
      </c>
      <c r="P1751" s="31"/>
      <c r="Q1751" s="15">
        <f t="shared" si="110"/>
        <v>0.30465825850985023</v>
      </c>
      <c r="R1751" s="49"/>
      <c r="S1751" s="49"/>
      <c r="T1751" s="49"/>
    </row>
    <row r="1752" spans="1:20" s="11" customFormat="1" ht="11.1" customHeight="1">
      <c r="A1752" s="29"/>
      <c r="B1752" s="47">
        <v>42031</v>
      </c>
      <c r="C1752" s="36" t="s">
        <v>119</v>
      </c>
      <c r="D1752" s="36" t="s">
        <v>83</v>
      </c>
      <c r="G1752" s="38">
        <f t="shared" si="113"/>
        <v>0.42203250474988974</v>
      </c>
      <c r="I1752" s="36" t="s">
        <v>88</v>
      </c>
      <c r="J1752" s="36"/>
      <c r="K1752" s="36" t="s">
        <v>84</v>
      </c>
      <c r="L1752" s="36" t="s">
        <v>1272</v>
      </c>
      <c r="M1752" s="8" t="s">
        <v>120</v>
      </c>
      <c r="N1752" s="8" t="s">
        <v>1594</v>
      </c>
      <c r="O1752" s="21" t="s">
        <v>1563</v>
      </c>
      <c r="P1752" s="31"/>
      <c r="Q1752" s="15">
        <f t="shared" si="110"/>
        <v>0.30465825850985023</v>
      </c>
      <c r="R1752" s="49">
        <v>10</v>
      </c>
      <c r="S1752" s="49">
        <v>50</v>
      </c>
      <c r="T1752" s="49">
        <v>100</v>
      </c>
    </row>
    <row r="1753" spans="1:20" s="11" customFormat="1" ht="11.1" customHeight="1">
      <c r="A1753" s="29"/>
      <c r="B1753" s="47">
        <v>42038</v>
      </c>
      <c r="C1753" s="36" t="s">
        <v>80</v>
      </c>
      <c r="D1753" s="36" t="s">
        <v>83</v>
      </c>
      <c r="G1753" s="38">
        <f t="shared" si="113"/>
        <v>0.42184610243672882</v>
      </c>
      <c r="I1753" s="36" t="s">
        <v>88</v>
      </c>
      <c r="J1753" s="36"/>
      <c r="K1753" s="36" t="s">
        <v>85</v>
      </c>
      <c r="L1753" s="36" t="s">
        <v>85</v>
      </c>
      <c r="M1753" s="8" t="s">
        <v>1601</v>
      </c>
      <c r="N1753" s="8" t="s">
        <v>1594</v>
      </c>
      <c r="O1753" s="21" t="s">
        <v>1553</v>
      </c>
      <c r="P1753" s="31"/>
      <c r="Q1753" s="15">
        <f t="shared" si="110"/>
        <v>0.30452369777466831</v>
      </c>
      <c r="R1753" s="49"/>
      <c r="S1753" s="49"/>
      <c r="T1753" s="49"/>
    </row>
    <row r="1754" spans="1:20" s="11" customFormat="1" ht="11.1" customHeight="1">
      <c r="A1754" s="29"/>
      <c r="B1754" s="47">
        <v>42038</v>
      </c>
      <c r="C1754" s="36" t="s">
        <v>198</v>
      </c>
      <c r="D1754" s="36" t="s">
        <v>83</v>
      </c>
      <c r="G1754" s="38">
        <f t="shared" si="113"/>
        <v>0.42184610243672882</v>
      </c>
      <c r="I1754" s="36" t="s">
        <v>88</v>
      </c>
      <c r="J1754" s="36"/>
      <c r="K1754" s="36" t="s">
        <v>84</v>
      </c>
      <c r="L1754" s="36" t="s">
        <v>1272</v>
      </c>
      <c r="M1754" s="8" t="s">
        <v>1683</v>
      </c>
      <c r="N1754" s="8" t="s">
        <v>1594</v>
      </c>
      <c r="O1754" s="21" t="s">
        <v>1567</v>
      </c>
      <c r="P1754" s="31"/>
      <c r="Q1754" s="15">
        <f t="shared" si="110"/>
        <v>0.30452369777466831</v>
      </c>
      <c r="R1754" s="49"/>
      <c r="S1754" s="49"/>
      <c r="T1754" s="49"/>
    </row>
    <row r="1755" spans="1:20" s="11" customFormat="1" ht="11.1" customHeight="1">
      <c r="A1755" s="29"/>
      <c r="B1755" s="47">
        <v>42051</v>
      </c>
      <c r="C1755" s="36" t="s">
        <v>199</v>
      </c>
      <c r="D1755" s="36" t="s">
        <v>83</v>
      </c>
      <c r="G1755" s="38">
        <f t="shared" si="113"/>
        <v>0.4215001451105384</v>
      </c>
      <c r="I1755" s="36" t="s">
        <v>88</v>
      </c>
      <c r="J1755" s="36"/>
      <c r="K1755" s="36" t="s">
        <v>84</v>
      </c>
      <c r="L1755" s="36" t="s">
        <v>1272</v>
      </c>
      <c r="M1755" s="8" t="s">
        <v>1606</v>
      </c>
      <c r="N1755" s="8" t="s">
        <v>1594</v>
      </c>
      <c r="O1755" s="21" t="s">
        <v>1546</v>
      </c>
      <c r="P1755" s="31"/>
      <c r="Q1755" s="15">
        <f t="shared" si="110"/>
        <v>0.30427395692454501</v>
      </c>
      <c r="R1755" s="49"/>
      <c r="S1755" s="49"/>
      <c r="T1755" s="49"/>
    </row>
    <row r="1756" spans="1:20" s="11" customFormat="1" ht="11.1" customHeight="1">
      <c r="A1756" s="29"/>
      <c r="B1756" s="47">
        <v>42052</v>
      </c>
      <c r="C1756" s="36" t="s">
        <v>200</v>
      </c>
      <c r="D1756" s="36" t="s">
        <v>83</v>
      </c>
      <c r="G1756" s="38">
        <f t="shared" si="113"/>
        <v>0.4214735447632354</v>
      </c>
      <c r="I1756" s="36" t="s">
        <v>88</v>
      </c>
      <c r="J1756" s="36"/>
      <c r="K1756" s="36" t="s">
        <v>85</v>
      </c>
      <c r="L1756" s="36" t="s">
        <v>85</v>
      </c>
      <c r="M1756" s="8" t="s">
        <v>1602</v>
      </c>
      <c r="N1756" s="8" t="s">
        <v>1594</v>
      </c>
      <c r="O1756" s="21" t="s">
        <v>1603</v>
      </c>
      <c r="P1756" s="31"/>
      <c r="Q1756" s="15">
        <f t="shared" si="110"/>
        <v>0.30425475457545131</v>
      </c>
      <c r="R1756" s="49"/>
      <c r="S1756" s="49"/>
      <c r="T1756" s="49"/>
    </row>
    <row r="1757" spans="1:20" s="11" customFormat="1" ht="11.1" customHeight="1">
      <c r="A1757" s="29"/>
      <c r="B1757" s="47">
        <v>42059</v>
      </c>
      <c r="C1757" s="36" t="s">
        <v>199</v>
      </c>
      <c r="D1757" s="36" t="s">
        <v>83</v>
      </c>
      <c r="G1757" s="38">
        <f t="shared" si="113"/>
        <v>0.42128738933019233</v>
      </c>
      <c r="I1757" s="36" t="s">
        <v>88</v>
      </c>
      <c r="J1757" s="36"/>
      <c r="K1757" s="36" t="s">
        <v>84</v>
      </c>
      <c r="L1757" s="36" t="s">
        <v>1272</v>
      </c>
      <c r="M1757" s="8" t="s">
        <v>1606</v>
      </c>
      <c r="N1757" s="8" t="s">
        <v>1594</v>
      </c>
      <c r="O1757" s="21" t="s">
        <v>1798</v>
      </c>
      <c r="P1757" s="31"/>
      <c r="Q1757" s="15">
        <f t="shared" si="110"/>
        <v>0.30412037205892772</v>
      </c>
      <c r="R1757" s="49"/>
      <c r="S1757" s="49"/>
      <c r="T1757" s="49"/>
    </row>
    <row r="1758" spans="1:20" s="11" customFormat="1" ht="11.1" customHeight="1">
      <c r="A1758" s="29"/>
      <c r="B1758" s="47">
        <v>42059</v>
      </c>
      <c r="C1758" s="36" t="s">
        <v>197</v>
      </c>
      <c r="D1758" s="36" t="s">
        <v>83</v>
      </c>
      <c r="G1758" s="38">
        <f t="shared" si="113"/>
        <v>0.42128738933019233</v>
      </c>
      <c r="I1758" s="36" t="s">
        <v>88</v>
      </c>
      <c r="J1758" s="36"/>
      <c r="K1758" s="36" t="s">
        <v>85</v>
      </c>
      <c r="L1758" s="36" t="s">
        <v>85</v>
      </c>
      <c r="M1758" s="8" t="s">
        <v>1604</v>
      </c>
      <c r="N1758" s="8" t="s">
        <v>1594</v>
      </c>
      <c r="O1758" s="21" t="s">
        <v>1605</v>
      </c>
      <c r="P1758" s="31"/>
      <c r="Q1758" s="15">
        <f t="shared" si="110"/>
        <v>0.30412037205892772</v>
      </c>
      <c r="R1758" s="49"/>
      <c r="S1758" s="49"/>
      <c r="T1758" s="49"/>
    </row>
    <row r="1759" spans="1:20" s="11" customFormat="1" ht="11.1" customHeight="1">
      <c r="A1759" s="29"/>
      <c r="B1759" s="47">
        <v>42066</v>
      </c>
      <c r="C1759" s="36" t="s">
        <v>68</v>
      </c>
      <c r="D1759" s="36" t="s">
        <v>83</v>
      </c>
      <c r="G1759" s="38">
        <f t="shared" si="113"/>
        <v>0.42110131611783819</v>
      </c>
      <c r="I1759" s="36" t="s">
        <v>88</v>
      </c>
      <c r="J1759" s="36"/>
      <c r="K1759" s="36" t="s">
        <v>86</v>
      </c>
      <c r="L1759" s="36" t="s">
        <v>1273</v>
      </c>
      <c r="M1759" s="8" t="s">
        <v>149</v>
      </c>
      <c r="N1759" s="8" t="s">
        <v>1594</v>
      </c>
      <c r="O1759" s="21" t="s">
        <v>1727</v>
      </c>
      <c r="P1759" s="31"/>
      <c r="Q1759" s="15">
        <f t="shared" si="110"/>
        <v>0.30398604889615444</v>
      </c>
      <c r="R1759" s="49"/>
      <c r="S1759" s="49"/>
      <c r="T1759" s="49"/>
    </row>
    <row r="1760" spans="1:20" s="11" customFormat="1" ht="11.1" customHeight="1">
      <c r="A1760" s="29"/>
      <c r="B1760" s="47">
        <v>42066</v>
      </c>
      <c r="C1760" s="36" t="s">
        <v>79</v>
      </c>
      <c r="D1760" s="36" t="s">
        <v>83</v>
      </c>
      <c r="G1760" s="38">
        <f t="shared" si="113"/>
        <v>0.42110131611783819</v>
      </c>
      <c r="I1760" s="36" t="s">
        <v>88</v>
      </c>
      <c r="J1760" s="36"/>
      <c r="K1760" s="36" t="s">
        <v>67</v>
      </c>
      <c r="L1760" s="36" t="s">
        <v>340</v>
      </c>
      <c r="M1760" s="8" t="s">
        <v>1716</v>
      </c>
      <c r="N1760" s="8" t="s">
        <v>1594</v>
      </c>
      <c r="O1760" s="21" t="s">
        <v>1929</v>
      </c>
      <c r="P1760" s="31"/>
      <c r="Q1760" s="15">
        <f t="shared" si="110"/>
        <v>0.30398604889615444</v>
      </c>
      <c r="R1760" s="49"/>
      <c r="S1760" s="49"/>
      <c r="T1760" s="49"/>
    </row>
    <row r="1761" spans="1:20" s="11" customFormat="1" ht="11.1" customHeight="1">
      <c r="A1761" s="29"/>
      <c r="B1761" s="47">
        <v>42066</v>
      </c>
      <c r="C1761" s="36" t="s">
        <v>79</v>
      </c>
      <c r="D1761" s="36" t="s">
        <v>83</v>
      </c>
      <c r="G1761" s="38">
        <f t="shared" si="113"/>
        <v>0.42110131611783819</v>
      </c>
      <c r="I1761" s="36" t="s">
        <v>88</v>
      </c>
      <c r="J1761" s="36"/>
      <c r="K1761" s="36" t="s">
        <v>67</v>
      </c>
      <c r="L1761" s="36" t="s">
        <v>340</v>
      </c>
      <c r="M1761" s="8" t="s">
        <v>1716</v>
      </c>
      <c r="N1761" s="8" t="s">
        <v>1594</v>
      </c>
      <c r="O1761" s="21" t="s">
        <v>2029</v>
      </c>
      <c r="P1761" s="31"/>
      <c r="Q1761" s="15">
        <f t="shared" si="110"/>
        <v>0.30398604889615444</v>
      </c>
      <c r="R1761" s="49"/>
      <c r="S1761" s="49"/>
      <c r="T1761" s="49"/>
    </row>
    <row r="1762" spans="1:20" s="11" customFormat="1" ht="11.1" customHeight="1">
      <c r="A1762" s="29"/>
      <c r="B1762" s="47">
        <v>42072</v>
      </c>
      <c r="C1762" s="36" t="s">
        <v>69</v>
      </c>
      <c r="D1762" s="36" t="s">
        <v>83</v>
      </c>
      <c r="G1762" s="38">
        <f t="shared" si="113"/>
        <v>0.42094189020639206</v>
      </c>
      <c r="I1762" s="36" t="s">
        <v>88</v>
      </c>
      <c r="J1762" s="36"/>
      <c r="K1762" s="36" t="s">
        <v>86</v>
      </c>
      <c r="L1762" s="36" t="s">
        <v>1043</v>
      </c>
      <c r="M1762" s="8" t="s">
        <v>121</v>
      </c>
      <c r="N1762" s="8" t="s">
        <v>1594</v>
      </c>
      <c r="O1762" s="21" t="s">
        <v>1537</v>
      </c>
      <c r="P1762" s="31"/>
      <c r="Q1762" s="15">
        <f t="shared" si="110"/>
        <v>0.30387096197750274</v>
      </c>
      <c r="R1762" s="49"/>
      <c r="S1762" s="49"/>
      <c r="T1762" s="49"/>
    </row>
    <row r="1763" spans="1:20" s="11" customFormat="1" ht="11.1" customHeight="1">
      <c r="A1763" s="29"/>
      <c r="B1763" s="47">
        <v>42072</v>
      </c>
      <c r="C1763" s="36" t="s">
        <v>199</v>
      </c>
      <c r="D1763" s="36" t="s">
        <v>83</v>
      </c>
      <c r="G1763" s="38">
        <f t="shared" si="113"/>
        <v>0.42094189020639206</v>
      </c>
      <c r="I1763" s="36" t="s">
        <v>88</v>
      </c>
      <c r="J1763" s="36"/>
      <c r="K1763" s="36" t="s">
        <v>85</v>
      </c>
      <c r="L1763" s="36" t="s">
        <v>85</v>
      </c>
      <c r="M1763" s="8" t="s">
        <v>1606</v>
      </c>
      <c r="N1763" s="8" t="s">
        <v>1594</v>
      </c>
      <c r="O1763" s="21" t="s">
        <v>1607</v>
      </c>
      <c r="P1763" s="31"/>
      <c r="Q1763" s="15">
        <f t="shared" si="110"/>
        <v>0.30387096197750274</v>
      </c>
      <c r="R1763" s="49"/>
      <c r="S1763" s="49"/>
      <c r="T1763" s="49"/>
    </row>
    <row r="1764" spans="1:20" s="11" customFormat="1" ht="11.1" customHeight="1">
      <c r="A1764" s="29"/>
      <c r="B1764" s="47">
        <v>42072</v>
      </c>
      <c r="C1764" s="36" t="s">
        <v>197</v>
      </c>
      <c r="D1764" s="36" t="s">
        <v>83</v>
      </c>
      <c r="G1764" s="38">
        <f t="shared" si="113"/>
        <v>0.42094189020639206</v>
      </c>
      <c r="I1764" s="36" t="s">
        <v>88</v>
      </c>
      <c r="J1764" s="36"/>
      <c r="K1764" s="36" t="s">
        <v>85</v>
      </c>
      <c r="L1764" s="36" t="s">
        <v>85</v>
      </c>
      <c r="M1764" s="8" t="s">
        <v>1596</v>
      </c>
      <c r="N1764" s="8" t="s">
        <v>1594</v>
      </c>
      <c r="O1764" s="21" t="s">
        <v>1597</v>
      </c>
      <c r="P1764" s="31"/>
      <c r="Q1764" s="15">
        <f t="shared" si="110"/>
        <v>0.30387096197750274</v>
      </c>
      <c r="R1764" s="49"/>
      <c r="S1764" s="49"/>
      <c r="T1764" s="49"/>
    </row>
    <row r="1765" spans="1:20" s="11" customFormat="1" ht="11.1" customHeight="1">
      <c r="A1765" s="29"/>
      <c r="B1765" s="47">
        <v>42075</v>
      </c>
      <c r="C1765" s="36" t="s">
        <v>79</v>
      </c>
      <c r="D1765" s="36" t="s">
        <v>83</v>
      </c>
      <c r="G1765" s="38">
        <f t="shared" si="113"/>
        <v>0.42086219988615864</v>
      </c>
      <c r="I1765" s="36" t="s">
        <v>88</v>
      </c>
      <c r="J1765" s="36"/>
      <c r="K1765" s="36" t="s">
        <v>86</v>
      </c>
      <c r="L1765" s="36" t="s">
        <v>1043</v>
      </c>
      <c r="M1765" s="8" t="s">
        <v>1620</v>
      </c>
      <c r="N1765" s="8" t="s">
        <v>1594</v>
      </c>
      <c r="O1765" s="21" t="s">
        <v>1592</v>
      </c>
      <c r="P1765" s="31"/>
      <c r="Q1765" s="15">
        <f t="shared" si="110"/>
        <v>0.30381343485836104</v>
      </c>
      <c r="R1765" s="49"/>
      <c r="S1765" s="49"/>
      <c r="T1765" s="49"/>
    </row>
    <row r="1766" spans="1:20" s="11" customFormat="1" ht="11.1" customHeight="1">
      <c r="A1766" s="29"/>
      <c r="B1766" s="47">
        <v>42080</v>
      </c>
      <c r="C1766" s="36" t="s">
        <v>196</v>
      </c>
      <c r="D1766" s="36" t="s">
        <v>83</v>
      </c>
      <c r="G1766" s="38">
        <f t="shared" si="113"/>
        <v>0.42072941620995313</v>
      </c>
      <c r="I1766" s="36" t="s">
        <v>88</v>
      </c>
      <c r="J1766" s="36"/>
      <c r="K1766" s="36" t="s">
        <v>85</v>
      </c>
      <c r="L1766" s="36" t="s">
        <v>85</v>
      </c>
      <c r="M1766" s="8" t="s">
        <v>1608</v>
      </c>
      <c r="N1766" s="8" t="s">
        <v>1594</v>
      </c>
      <c r="O1766" s="21" t="s">
        <v>1609</v>
      </c>
      <c r="P1766" s="31"/>
      <c r="Q1766" s="15">
        <f t="shared" si="110"/>
        <v>0.30371758052700976</v>
      </c>
      <c r="R1766" s="49"/>
      <c r="S1766" s="49"/>
      <c r="T1766" s="49"/>
    </row>
    <row r="1767" spans="1:20" s="11" customFormat="1" ht="11.1" customHeight="1">
      <c r="A1767" s="29"/>
      <c r="B1767" s="47">
        <v>42080</v>
      </c>
      <c r="C1767" s="36" t="s">
        <v>196</v>
      </c>
      <c r="D1767" s="36" t="s">
        <v>83</v>
      </c>
      <c r="G1767" s="38">
        <f t="shared" si="113"/>
        <v>0.42072941620995313</v>
      </c>
      <c r="I1767" s="36" t="s">
        <v>88</v>
      </c>
      <c r="J1767" s="36"/>
      <c r="K1767" s="36" t="s">
        <v>84</v>
      </c>
      <c r="L1767" s="36" t="s">
        <v>1274</v>
      </c>
      <c r="M1767" s="8" t="s">
        <v>1608</v>
      </c>
      <c r="N1767" s="8" t="s">
        <v>1594</v>
      </c>
      <c r="O1767" s="21" t="s">
        <v>1561</v>
      </c>
      <c r="P1767" s="31"/>
      <c r="Q1767" s="15">
        <f t="shared" si="110"/>
        <v>0.30371758052700976</v>
      </c>
      <c r="R1767" s="49"/>
      <c r="S1767" s="49"/>
      <c r="T1767" s="49"/>
    </row>
    <row r="1768" spans="1:20" s="11" customFormat="1" ht="11.1" customHeight="1">
      <c r="A1768" s="29"/>
      <c r="B1768" s="47">
        <v>42101</v>
      </c>
      <c r="C1768" s="36" t="s">
        <v>199</v>
      </c>
      <c r="D1768" s="36" t="s">
        <v>83</v>
      </c>
      <c r="G1768" s="38">
        <f t="shared" si="113"/>
        <v>0.42017218209593826</v>
      </c>
      <c r="I1768" s="36" t="s">
        <v>88</v>
      </c>
      <c r="J1768" s="36"/>
      <c r="K1768" s="36" t="s">
        <v>85</v>
      </c>
      <c r="L1768" s="36" t="s">
        <v>85</v>
      </c>
      <c r="M1768" s="8" t="s">
        <v>1613</v>
      </c>
      <c r="N1768" s="8" t="s">
        <v>1611</v>
      </c>
      <c r="O1768" s="21" t="s">
        <v>1556</v>
      </c>
      <c r="P1768" s="31"/>
      <c r="Q1768" s="15">
        <f t="shared" si="110"/>
        <v>0.30331532247141602</v>
      </c>
      <c r="R1768" s="49"/>
      <c r="S1768" s="49"/>
      <c r="T1768" s="49"/>
    </row>
    <row r="1769" spans="1:20" s="11" customFormat="1" ht="11.1" customHeight="1">
      <c r="A1769" s="29"/>
      <c r="B1769" s="47">
        <v>42101</v>
      </c>
      <c r="C1769" s="36" t="s">
        <v>197</v>
      </c>
      <c r="D1769" s="36" t="s">
        <v>83</v>
      </c>
      <c r="G1769" s="38">
        <f t="shared" si="113"/>
        <v>0.42017218209593826</v>
      </c>
      <c r="I1769" s="36" t="s">
        <v>88</v>
      </c>
      <c r="J1769" s="36"/>
      <c r="K1769" s="36" t="s">
        <v>85</v>
      </c>
      <c r="L1769" s="36" t="s">
        <v>85</v>
      </c>
      <c r="M1769" s="8" t="s">
        <v>1610</v>
      </c>
      <c r="N1769" s="8" t="s">
        <v>1611</v>
      </c>
      <c r="O1769" s="21" t="s">
        <v>1612</v>
      </c>
      <c r="P1769" s="31"/>
      <c r="Q1769" s="15">
        <f t="shared" ref="Q1769:Q1832" si="114" xml:space="preserve"> 1* 2.71828 ^ (-(0.69315 / 30.07) * (B1769 - 23198) / 365.25)</f>
        <v>0.30331532247141602</v>
      </c>
      <c r="R1769" s="49"/>
      <c r="S1769" s="49"/>
      <c r="T1769" s="49"/>
    </row>
    <row r="1770" spans="1:20" s="11" customFormat="1" ht="11.1" customHeight="1">
      <c r="A1770" s="29"/>
      <c r="B1770" s="47">
        <v>42107</v>
      </c>
      <c r="C1770" s="36" t="s">
        <v>203</v>
      </c>
      <c r="D1770" s="36" t="s">
        <v>83</v>
      </c>
      <c r="G1770" s="38">
        <f t="shared" si="113"/>
        <v>0.42001310794791002</v>
      </c>
      <c r="I1770" s="36" t="s">
        <v>88</v>
      </c>
      <c r="J1770" s="36"/>
      <c r="K1770" s="36" t="s">
        <v>86</v>
      </c>
      <c r="L1770" s="36" t="s">
        <v>1276</v>
      </c>
      <c r="M1770" s="8" t="s">
        <v>204</v>
      </c>
      <c r="N1770" s="8" t="s">
        <v>1611</v>
      </c>
      <c r="O1770" s="21" t="s">
        <v>1728</v>
      </c>
      <c r="P1770" s="31"/>
      <c r="Q1770" s="15">
        <f t="shared" si="114"/>
        <v>0.30320048948493566</v>
      </c>
      <c r="R1770" s="49"/>
      <c r="S1770" s="49"/>
      <c r="T1770" s="49"/>
    </row>
    <row r="1771" spans="1:20" s="11" customFormat="1" ht="11.1" customHeight="1">
      <c r="A1771" s="29"/>
      <c r="B1771" s="47">
        <v>42107</v>
      </c>
      <c r="C1771" s="36" t="s">
        <v>201</v>
      </c>
      <c r="D1771" s="36" t="s">
        <v>83</v>
      </c>
      <c r="G1771" s="38">
        <f t="shared" ref="G1771:G1802" si="115">min半7列*Q1771</f>
        <v>0.42001310794791002</v>
      </c>
      <c r="I1771" s="36" t="s">
        <v>88</v>
      </c>
      <c r="J1771" s="36"/>
      <c r="K1771" s="36" t="s">
        <v>1275</v>
      </c>
      <c r="L1771" s="36" t="s">
        <v>340</v>
      </c>
      <c r="M1771" s="8" t="s">
        <v>202</v>
      </c>
      <c r="N1771" s="8" t="s">
        <v>1611</v>
      </c>
      <c r="O1771" s="21" t="s">
        <v>2034</v>
      </c>
      <c r="P1771" s="31"/>
      <c r="Q1771" s="15">
        <f t="shared" si="114"/>
        <v>0.30320048948493566</v>
      </c>
      <c r="R1771" s="49"/>
      <c r="S1771" s="49"/>
      <c r="T1771" s="49"/>
    </row>
    <row r="1772" spans="1:20" s="11" customFormat="1" ht="11.1" customHeight="1">
      <c r="A1772" s="29"/>
      <c r="B1772" s="47">
        <v>42107</v>
      </c>
      <c r="C1772" s="36" t="s">
        <v>201</v>
      </c>
      <c r="D1772" s="36" t="s">
        <v>83</v>
      </c>
      <c r="G1772" s="38">
        <f t="shared" si="115"/>
        <v>0.42001310794791002</v>
      </c>
      <c r="I1772" s="36" t="s">
        <v>88</v>
      </c>
      <c r="J1772" s="36"/>
      <c r="K1772" s="36" t="s">
        <v>1275</v>
      </c>
      <c r="L1772" s="36" t="s">
        <v>340</v>
      </c>
      <c r="M1772" s="8" t="s">
        <v>202</v>
      </c>
      <c r="N1772" s="8" t="s">
        <v>1611</v>
      </c>
      <c r="O1772" s="21" t="s">
        <v>2035</v>
      </c>
      <c r="P1772" s="31"/>
      <c r="Q1772" s="15">
        <f t="shared" si="114"/>
        <v>0.30320048948493566</v>
      </c>
      <c r="R1772" s="49"/>
      <c r="S1772" s="49"/>
      <c r="T1772" s="49"/>
    </row>
    <row r="1773" spans="1:20" s="11" customFormat="1" ht="11.1" customHeight="1">
      <c r="A1773" s="29"/>
      <c r="B1773" s="47">
        <v>42115</v>
      </c>
      <c r="C1773" s="36" t="s">
        <v>205</v>
      </c>
      <c r="D1773" s="36" t="s">
        <v>83</v>
      </c>
      <c r="G1773" s="38">
        <f t="shared" si="115"/>
        <v>0.41980110276220928</v>
      </c>
      <c r="I1773" s="36" t="s">
        <v>88</v>
      </c>
      <c r="J1773" s="36"/>
      <c r="K1773" s="36" t="s">
        <v>1275</v>
      </c>
      <c r="L1773" s="36" t="s">
        <v>340</v>
      </c>
      <c r="M1773" s="8" t="s">
        <v>206</v>
      </c>
      <c r="N1773" s="8" t="s">
        <v>1611</v>
      </c>
      <c r="O1773" s="21" t="s">
        <v>2037</v>
      </c>
      <c r="P1773" s="31"/>
      <c r="Q1773" s="15">
        <f t="shared" si="114"/>
        <v>0.3030474464611313</v>
      </c>
      <c r="R1773" s="49"/>
      <c r="S1773" s="49"/>
      <c r="T1773" s="49"/>
    </row>
    <row r="1774" spans="1:20" s="11" customFormat="1" ht="11.1" customHeight="1">
      <c r="A1774" s="29"/>
      <c r="B1774" s="47">
        <v>42115</v>
      </c>
      <c r="C1774" s="36" t="s">
        <v>197</v>
      </c>
      <c r="D1774" s="36" t="s">
        <v>83</v>
      </c>
      <c r="G1774" s="38">
        <f t="shared" si="115"/>
        <v>0.41980110276220928</v>
      </c>
      <c r="I1774" s="36" t="s">
        <v>88</v>
      </c>
      <c r="J1774" s="36"/>
      <c r="K1774" s="36" t="s">
        <v>1275</v>
      </c>
      <c r="L1774" s="36" t="s">
        <v>340</v>
      </c>
      <c r="M1774" s="8" t="s">
        <v>1610</v>
      </c>
      <c r="N1774" s="8" t="s">
        <v>1611</v>
      </c>
      <c r="O1774" s="21" t="s">
        <v>2036</v>
      </c>
      <c r="P1774" s="31"/>
      <c r="Q1774" s="15">
        <f t="shared" si="114"/>
        <v>0.3030474464611313</v>
      </c>
      <c r="R1774" s="49"/>
      <c r="S1774" s="49"/>
      <c r="T1774" s="49"/>
    </row>
    <row r="1775" spans="1:20" s="11" customFormat="1" ht="11.1" customHeight="1">
      <c r="A1775" s="29"/>
      <c r="B1775" s="47">
        <v>42115</v>
      </c>
      <c r="C1775" s="36" t="s">
        <v>79</v>
      </c>
      <c r="D1775" s="36" t="s">
        <v>83</v>
      </c>
      <c r="G1775" s="38">
        <f t="shared" si="115"/>
        <v>0.41980110276220928</v>
      </c>
      <c r="I1775" s="36" t="s">
        <v>88</v>
      </c>
      <c r="J1775" s="36"/>
      <c r="K1775" s="36" t="s">
        <v>86</v>
      </c>
      <c r="L1775" s="36" t="s">
        <v>1277</v>
      </c>
      <c r="M1775" s="8" t="s">
        <v>1634</v>
      </c>
      <c r="N1775" s="8" t="s">
        <v>1611</v>
      </c>
      <c r="O1775" s="21" t="s">
        <v>1567</v>
      </c>
      <c r="P1775" s="31"/>
      <c r="Q1775" s="15">
        <f t="shared" si="114"/>
        <v>0.3030474464611313</v>
      </c>
      <c r="R1775" s="49"/>
      <c r="S1775" s="49"/>
      <c r="T1775" s="49"/>
    </row>
    <row r="1776" spans="1:20" s="11" customFormat="1" ht="11.1" customHeight="1">
      <c r="A1776" s="29"/>
      <c r="B1776" s="47">
        <v>42135</v>
      </c>
      <c r="C1776" s="36" t="s">
        <v>200</v>
      </c>
      <c r="D1776" s="36" t="s">
        <v>83</v>
      </c>
      <c r="G1776" s="38">
        <f t="shared" si="115"/>
        <v>0.41927155785476627</v>
      </c>
      <c r="I1776" s="36" t="s">
        <v>88</v>
      </c>
      <c r="J1776" s="36"/>
      <c r="K1776" s="36" t="s">
        <v>85</v>
      </c>
      <c r="L1776" s="36" t="s">
        <v>85</v>
      </c>
      <c r="M1776" s="8" t="s">
        <v>1614</v>
      </c>
      <c r="N1776" s="8" t="s">
        <v>1611</v>
      </c>
      <c r="O1776" s="21" t="s">
        <v>1615</v>
      </c>
      <c r="P1776" s="31"/>
      <c r="Q1776" s="15">
        <f t="shared" si="114"/>
        <v>0.30266517678405996</v>
      </c>
      <c r="R1776" s="49"/>
      <c r="S1776" s="49"/>
      <c r="T1776" s="49"/>
    </row>
    <row r="1777" spans="1:20" s="11" customFormat="1" ht="11.1" customHeight="1">
      <c r="A1777" s="29"/>
      <c r="B1777" s="47">
        <v>42135</v>
      </c>
      <c r="C1777" s="36" t="s">
        <v>197</v>
      </c>
      <c r="D1777" s="36" t="s">
        <v>83</v>
      </c>
      <c r="G1777" s="38">
        <f t="shared" si="115"/>
        <v>0.41927155785476627</v>
      </c>
      <c r="I1777" s="36" t="s">
        <v>88</v>
      </c>
      <c r="J1777" s="36"/>
      <c r="K1777" s="36" t="s">
        <v>85</v>
      </c>
      <c r="L1777" s="36" t="s">
        <v>85</v>
      </c>
      <c r="M1777" s="8" t="s">
        <v>1610</v>
      </c>
      <c r="N1777" s="8" t="s">
        <v>1611</v>
      </c>
      <c r="O1777" s="21" t="s">
        <v>1565</v>
      </c>
      <c r="P1777" s="31"/>
      <c r="Q1777" s="15">
        <f t="shared" si="114"/>
        <v>0.30266517678405996</v>
      </c>
      <c r="R1777" s="49"/>
      <c r="S1777" s="49"/>
      <c r="T1777" s="49"/>
    </row>
    <row r="1778" spans="1:20" s="11" customFormat="1" ht="11.1" customHeight="1">
      <c r="A1778" s="29"/>
      <c r="B1778" s="47">
        <v>42135</v>
      </c>
      <c r="C1778" s="36" t="s">
        <v>79</v>
      </c>
      <c r="D1778" s="36" t="s">
        <v>83</v>
      </c>
      <c r="G1778" s="38">
        <f t="shared" si="115"/>
        <v>0.41927155785476627</v>
      </c>
      <c r="I1778" s="36" t="s">
        <v>88</v>
      </c>
      <c r="J1778" s="36"/>
      <c r="K1778" s="36" t="s">
        <v>86</v>
      </c>
      <c r="L1778" s="36" t="s">
        <v>1043</v>
      </c>
      <c r="M1778" s="8" t="s">
        <v>1634</v>
      </c>
      <c r="N1778" s="8" t="s">
        <v>1611</v>
      </c>
      <c r="O1778" s="21" t="s">
        <v>1742</v>
      </c>
      <c r="P1778" s="31"/>
      <c r="Q1778" s="15">
        <f t="shared" si="114"/>
        <v>0.30266517678405996</v>
      </c>
      <c r="R1778" s="49"/>
      <c r="S1778" s="49"/>
      <c r="T1778" s="49"/>
    </row>
    <row r="1779" spans="1:20" s="11" customFormat="1" ht="11.1" customHeight="1">
      <c r="A1779" s="29"/>
      <c r="B1779" s="47">
        <v>42142</v>
      </c>
      <c r="C1779" s="36" t="s">
        <v>80</v>
      </c>
      <c r="D1779" s="36" t="s">
        <v>83</v>
      </c>
      <c r="G1779" s="38">
        <f t="shared" si="115"/>
        <v>0.41908637499006479</v>
      </c>
      <c r="I1779" s="36" t="s">
        <v>88</v>
      </c>
      <c r="J1779" s="36"/>
      <c r="K1779" s="36" t="s">
        <v>84</v>
      </c>
      <c r="L1779" s="36" t="s">
        <v>1272</v>
      </c>
      <c r="M1779" s="8" t="s">
        <v>1625</v>
      </c>
      <c r="N1779" s="8" t="s">
        <v>1611</v>
      </c>
      <c r="O1779" s="21" t="s">
        <v>1640</v>
      </c>
      <c r="P1779" s="31"/>
      <c r="Q1779" s="15">
        <f t="shared" si="114"/>
        <v>0.30253149634847537</v>
      </c>
      <c r="R1779" s="49"/>
      <c r="S1779" s="49"/>
      <c r="T1779" s="49"/>
    </row>
    <row r="1780" spans="1:20" s="11" customFormat="1" ht="11.1" customHeight="1">
      <c r="A1780" s="29"/>
      <c r="B1780" s="47">
        <v>42142</v>
      </c>
      <c r="C1780" s="36" t="s">
        <v>79</v>
      </c>
      <c r="D1780" s="36" t="s">
        <v>83</v>
      </c>
      <c r="G1780" s="38">
        <f t="shared" si="115"/>
        <v>0.41908637499006479</v>
      </c>
      <c r="I1780" s="36" t="s">
        <v>88</v>
      </c>
      <c r="J1780" s="36"/>
      <c r="K1780" s="36" t="s">
        <v>86</v>
      </c>
      <c r="L1780" s="36" t="s">
        <v>1043</v>
      </c>
      <c r="M1780" s="8" t="s">
        <v>1620</v>
      </c>
      <c r="N1780" s="8" t="s">
        <v>1611</v>
      </c>
      <c r="O1780" s="21" t="s">
        <v>1638</v>
      </c>
      <c r="P1780" s="31"/>
      <c r="Q1780" s="15">
        <f t="shared" si="114"/>
        <v>0.30253149634847537</v>
      </c>
      <c r="R1780" s="49"/>
      <c r="S1780" s="49"/>
      <c r="T1780" s="49"/>
    </row>
    <row r="1781" spans="1:20" s="11" customFormat="1" ht="11.1" customHeight="1">
      <c r="A1781" s="29"/>
      <c r="B1781" s="47">
        <v>42142</v>
      </c>
      <c r="C1781" s="36" t="s">
        <v>198</v>
      </c>
      <c r="D1781" s="36" t="s">
        <v>83</v>
      </c>
      <c r="G1781" s="38">
        <f t="shared" si="115"/>
        <v>0.41908637499006479</v>
      </c>
      <c r="I1781" s="36" t="s">
        <v>88</v>
      </c>
      <c r="J1781" s="36"/>
      <c r="K1781" s="36" t="s">
        <v>85</v>
      </c>
      <c r="L1781" s="36" t="s">
        <v>66</v>
      </c>
      <c r="M1781" s="8" t="s">
        <v>1616</v>
      </c>
      <c r="N1781" s="8" t="s">
        <v>1611</v>
      </c>
      <c r="O1781" s="21" t="s">
        <v>1617</v>
      </c>
      <c r="P1781" s="31"/>
      <c r="Q1781" s="15">
        <f t="shared" si="114"/>
        <v>0.30253149634847537</v>
      </c>
      <c r="R1781" s="49"/>
      <c r="S1781" s="49"/>
      <c r="T1781" s="49"/>
    </row>
    <row r="1782" spans="1:20" s="11" customFormat="1" ht="11.1" customHeight="1">
      <c r="A1782" s="29"/>
      <c r="B1782" s="47">
        <v>42149</v>
      </c>
      <c r="C1782" s="36" t="s">
        <v>197</v>
      </c>
      <c r="D1782" s="36" t="s">
        <v>83</v>
      </c>
      <c r="G1782" s="38">
        <f t="shared" si="115"/>
        <v>0.41890127391649074</v>
      </c>
      <c r="I1782" s="36" t="s">
        <v>88</v>
      </c>
      <c r="J1782" s="36"/>
      <c r="K1782" s="36" t="s">
        <v>85</v>
      </c>
      <c r="L1782" s="36" t="s">
        <v>66</v>
      </c>
      <c r="M1782" s="8" t="s">
        <v>1610</v>
      </c>
      <c r="N1782" s="8" t="s">
        <v>1611</v>
      </c>
      <c r="O1782" s="21" t="s">
        <v>1618</v>
      </c>
      <c r="P1782" s="31"/>
      <c r="Q1782" s="15">
        <f t="shared" si="114"/>
        <v>0.3023978749565478</v>
      </c>
      <c r="R1782" s="49"/>
      <c r="S1782" s="49"/>
      <c r="T1782" s="49"/>
    </row>
    <row r="1783" spans="1:20" s="11" customFormat="1" ht="11.1" customHeight="1">
      <c r="A1783" s="29"/>
      <c r="B1783" s="47">
        <v>42149</v>
      </c>
      <c r="C1783" s="36" t="s">
        <v>197</v>
      </c>
      <c r="D1783" s="36" t="s">
        <v>83</v>
      </c>
      <c r="G1783" s="38">
        <f t="shared" si="115"/>
        <v>0.41890127391649074</v>
      </c>
      <c r="I1783" s="36" t="s">
        <v>88</v>
      </c>
      <c r="J1783" s="36"/>
      <c r="K1783" s="36" t="s">
        <v>85</v>
      </c>
      <c r="L1783" s="36" t="s">
        <v>66</v>
      </c>
      <c r="M1783" s="8" t="s">
        <v>1610</v>
      </c>
      <c r="N1783" s="8" t="s">
        <v>1611</v>
      </c>
      <c r="O1783" s="21" t="s">
        <v>1619</v>
      </c>
      <c r="P1783" s="31"/>
      <c r="Q1783" s="15">
        <f t="shared" si="114"/>
        <v>0.3023978749565478</v>
      </c>
      <c r="R1783" s="49"/>
      <c r="S1783" s="49"/>
      <c r="T1783" s="49"/>
    </row>
    <row r="1784" spans="1:20" s="11" customFormat="1" ht="11.1" customHeight="1">
      <c r="A1784" s="29"/>
      <c r="B1784" s="47">
        <v>42157</v>
      </c>
      <c r="C1784" s="36" t="s">
        <v>63</v>
      </c>
      <c r="D1784" s="36" t="s">
        <v>83</v>
      </c>
      <c r="G1784" s="38">
        <f t="shared" si="115"/>
        <v>0.41868982993846637</v>
      </c>
      <c r="I1784" s="36" t="s">
        <v>88</v>
      </c>
      <c r="J1784" s="36"/>
      <c r="K1784" s="36" t="s">
        <v>84</v>
      </c>
      <c r="L1784" s="36" t="s">
        <v>1272</v>
      </c>
      <c r="M1784" s="8" t="s">
        <v>1802</v>
      </c>
      <c r="N1784" s="8" t="s">
        <v>1611</v>
      </c>
      <c r="O1784" s="21" t="s">
        <v>1530</v>
      </c>
      <c r="P1784" s="31"/>
      <c r="Q1784" s="15">
        <f t="shared" si="114"/>
        <v>0.30224523705924772</v>
      </c>
      <c r="R1784" s="49"/>
      <c r="S1784" s="49"/>
      <c r="T1784" s="49"/>
    </row>
    <row r="1785" spans="1:20" s="11" customFormat="1" ht="11.1" customHeight="1">
      <c r="A1785" s="29"/>
      <c r="B1785" s="47">
        <v>42157</v>
      </c>
      <c r="C1785" s="36" t="s">
        <v>79</v>
      </c>
      <c r="D1785" s="36" t="s">
        <v>83</v>
      </c>
      <c r="G1785" s="38">
        <f t="shared" si="115"/>
        <v>0.41868982993846637</v>
      </c>
      <c r="I1785" s="36" t="s">
        <v>88</v>
      </c>
      <c r="J1785" s="36"/>
      <c r="K1785" s="36" t="s">
        <v>84</v>
      </c>
      <c r="L1785" s="36" t="s">
        <v>1272</v>
      </c>
      <c r="M1785" s="8" t="s">
        <v>1620</v>
      </c>
      <c r="N1785" s="8" t="s">
        <v>1611</v>
      </c>
      <c r="O1785" s="21" t="s">
        <v>1649</v>
      </c>
      <c r="P1785" s="31"/>
      <c r="Q1785" s="15">
        <f t="shared" si="114"/>
        <v>0.30224523705924772</v>
      </c>
      <c r="R1785" s="49"/>
      <c r="S1785" s="49"/>
      <c r="T1785" s="49"/>
    </row>
    <row r="1786" spans="1:20" s="11" customFormat="1" ht="11.1" customHeight="1">
      <c r="A1786" s="29"/>
      <c r="B1786" s="47">
        <v>42164</v>
      </c>
      <c r="C1786" s="36" t="s">
        <v>79</v>
      </c>
      <c r="D1786" s="36" t="s">
        <v>83</v>
      </c>
      <c r="G1786" s="38">
        <f t="shared" si="115"/>
        <v>0.41850490400996765</v>
      </c>
      <c r="I1786" s="36" t="s">
        <v>88</v>
      </c>
      <c r="J1786" s="36"/>
      <c r="K1786" s="36" t="s">
        <v>85</v>
      </c>
      <c r="L1786" s="36" t="s">
        <v>85</v>
      </c>
      <c r="M1786" s="8" t="s">
        <v>1620</v>
      </c>
      <c r="N1786" s="8" t="s">
        <v>1611</v>
      </c>
      <c r="O1786" s="21" t="s">
        <v>1621</v>
      </c>
      <c r="P1786" s="31"/>
      <c r="Q1786" s="15">
        <f t="shared" si="114"/>
        <v>0.30211174210164221</v>
      </c>
      <c r="R1786" s="49"/>
      <c r="S1786" s="49"/>
      <c r="T1786" s="49"/>
    </row>
    <row r="1787" spans="1:20" s="11" customFormat="1" ht="11.1" customHeight="1">
      <c r="A1787" s="29"/>
      <c r="B1787" s="47">
        <v>42164</v>
      </c>
      <c r="C1787" s="36" t="s">
        <v>79</v>
      </c>
      <c r="D1787" s="36" t="s">
        <v>83</v>
      </c>
      <c r="G1787" s="38">
        <f t="shared" si="115"/>
        <v>0.41850490400996765</v>
      </c>
      <c r="I1787" s="36" t="s">
        <v>88</v>
      </c>
      <c r="J1787" s="36"/>
      <c r="K1787" s="36" t="s">
        <v>84</v>
      </c>
      <c r="L1787" s="36" t="s">
        <v>1272</v>
      </c>
      <c r="M1787" s="8" t="s">
        <v>1620</v>
      </c>
      <c r="N1787" s="8" t="s">
        <v>1611</v>
      </c>
      <c r="O1787" s="21" t="s">
        <v>1666</v>
      </c>
      <c r="P1787" s="31"/>
      <c r="Q1787" s="15">
        <f t="shared" si="114"/>
        <v>0.30211174210164221</v>
      </c>
      <c r="R1787" s="49"/>
      <c r="S1787" s="49"/>
      <c r="T1787" s="49"/>
    </row>
    <row r="1788" spans="1:20" s="11" customFormat="1" ht="11.1" customHeight="1">
      <c r="A1788" s="29"/>
      <c r="B1788" s="47">
        <v>42171</v>
      </c>
      <c r="C1788" s="36" t="s">
        <v>199</v>
      </c>
      <c r="D1788" s="36" t="s">
        <v>83</v>
      </c>
      <c r="G1788" s="38">
        <f t="shared" si="115"/>
        <v>0.41832005975911346</v>
      </c>
      <c r="I1788" s="36" t="s">
        <v>88</v>
      </c>
      <c r="J1788" s="36"/>
      <c r="K1788" s="36" t="s">
        <v>84</v>
      </c>
      <c r="L1788" s="36" t="s">
        <v>1272</v>
      </c>
      <c r="M1788" s="8" t="s">
        <v>1606</v>
      </c>
      <c r="N1788" s="8" t="s">
        <v>1611</v>
      </c>
      <c r="O1788" s="21" t="s">
        <v>1588</v>
      </c>
      <c r="P1788" s="31"/>
      <c r="Q1788" s="15">
        <f t="shared" si="114"/>
        <v>0.30197830610577225</v>
      </c>
      <c r="R1788" s="49"/>
      <c r="S1788" s="49"/>
      <c r="T1788" s="49"/>
    </row>
    <row r="1789" spans="1:20" s="11" customFormat="1" ht="11.1" customHeight="1">
      <c r="A1789" s="29"/>
      <c r="B1789" s="47">
        <v>42171</v>
      </c>
      <c r="C1789" s="36" t="s">
        <v>197</v>
      </c>
      <c r="D1789" s="36" t="s">
        <v>83</v>
      </c>
      <c r="G1789" s="38">
        <f t="shared" si="115"/>
        <v>0.41832005975911346</v>
      </c>
      <c r="I1789" s="36" t="s">
        <v>88</v>
      </c>
      <c r="J1789" s="36"/>
      <c r="K1789" s="36" t="s">
        <v>85</v>
      </c>
      <c r="L1789" s="36" t="s">
        <v>85</v>
      </c>
      <c r="M1789" s="8" t="s">
        <v>1596</v>
      </c>
      <c r="N1789" s="8" t="s">
        <v>1611</v>
      </c>
      <c r="O1789" s="21" t="s">
        <v>1622</v>
      </c>
      <c r="P1789" s="31"/>
      <c r="Q1789" s="15">
        <f t="shared" si="114"/>
        <v>0.30197830610577225</v>
      </c>
      <c r="R1789" s="49"/>
      <c r="S1789" s="49"/>
      <c r="T1789" s="49"/>
    </row>
    <row r="1790" spans="1:20" s="11" customFormat="1" ht="11.1" customHeight="1">
      <c r="A1790" s="29"/>
      <c r="B1790" s="47">
        <v>42171</v>
      </c>
      <c r="C1790" s="36" t="s">
        <v>79</v>
      </c>
      <c r="D1790" s="36" t="s">
        <v>83</v>
      </c>
      <c r="G1790" s="38">
        <f t="shared" si="115"/>
        <v>0.41832005975911346</v>
      </c>
      <c r="I1790" s="36" t="s">
        <v>88</v>
      </c>
      <c r="J1790" s="36"/>
      <c r="K1790" s="36" t="s">
        <v>86</v>
      </c>
      <c r="L1790" s="36" t="s">
        <v>1043</v>
      </c>
      <c r="M1790" s="8" t="s">
        <v>1620</v>
      </c>
      <c r="N1790" s="8" t="s">
        <v>1611</v>
      </c>
      <c r="O1790" s="21" t="s">
        <v>1558</v>
      </c>
      <c r="P1790" s="31"/>
      <c r="Q1790" s="15">
        <f t="shared" si="114"/>
        <v>0.30197830610577225</v>
      </c>
      <c r="R1790" s="49"/>
      <c r="S1790" s="49"/>
      <c r="T1790" s="49"/>
    </row>
    <row r="1791" spans="1:20" s="11" customFormat="1" ht="11.1" customHeight="1">
      <c r="A1791" s="29"/>
      <c r="B1791" s="47">
        <v>42192</v>
      </c>
      <c r="C1791" s="36" t="s">
        <v>69</v>
      </c>
      <c r="D1791" s="36" t="s">
        <v>83</v>
      </c>
      <c r="G1791" s="38">
        <f t="shared" si="115"/>
        <v>0.41776601671174501</v>
      </c>
      <c r="I1791" s="36" t="s">
        <v>88</v>
      </c>
      <c r="J1791" s="36"/>
      <c r="K1791" s="36" t="s">
        <v>86</v>
      </c>
      <c r="L1791" s="36" t="s">
        <v>1043</v>
      </c>
      <c r="M1791" s="8" t="s">
        <v>121</v>
      </c>
      <c r="N1791" s="8" t="s">
        <v>1611</v>
      </c>
      <c r="O1791" s="21" t="s">
        <v>1657</v>
      </c>
      <c r="P1791" s="31"/>
      <c r="Q1791" s="15">
        <f t="shared" si="114"/>
        <v>0.30157835162821184</v>
      </c>
      <c r="R1791" s="49"/>
      <c r="S1791" s="49"/>
      <c r="T1791" s="49"/>
    </row>
    <row r="1792" spans="1:20" s="11" customFormat="1" ht="11.1" customHeight="1">
      <c r="A1792" s="29"/>
      <c r="B1792" s="47">
        <v>42192</v>
      </c>
      <c r="C1792" s="36" t="s">
        <v>197</v>
      </c>
      <c r="D1792" s="36" t="s">
        <v>83</v>
      </c>
      <c r="G1792" s="38">
        <f t="shared" si="115"/>
        <v>0.41776601671174501</v>
      </c>
      <c r="I1792" s="36" t="s">
        <v>88</v>
      </c>
      <c r="J1792" s="36"/>
      <c r="K1792" s="36" t="s">
        <v>85</v>
      </c>
      <c r="L1792" s="36" t="s">
        <v>85</v>
      </c>
      <c r="M1792" s="8" t="s">
        <v>1596</v>
      </c>
      <c r="N1792" s="8" t="s">
        <v>1611</v>
      </c>
      <c r="O1792" s="21" t="s">
        <v>1623</v>
      </c>
      <c r="P1792" s="31"/>
      <c r="Q1792" s="15">
        <f t="shared" si="114"/>
        <v>0.30157835162821184</v>
      </c>
      <c r="R1792" s="49"/>
      <c r="S1792" s="49"/>
      <c r="T1792" s="49"/>
    </row>
    <row r="1793" spans="1:20" s="11" customFormat="1" ht="11.1" customHeight="1">
      <c r="A1793" s="29"/>
      <c r="B1793" s="47">
        <v>42192</v>
      </c>
      <c r="C1793" s="36" t="s">
        <v>197</v>
      </c>
      <c r="D1793" s="36" t="s">
        <v>83</v>
      </c>
      <c r="G1793" s="38">
        <f t="shared" si="115"/>
        <v>0.41776601671174501</v>
      </c>
      <c r="I1793" s="36" t="s">
        <v>88</v>
      </c>
      <c r="J1793" s="36"/>
      <c r="K1793" s="36" t="s">
        <v>85</v>
      </c>
      <c r="L1793" s="36" t="s">
        <v>85</v>
      </c>
      <c r="M1793" s="8" t="s">
        <v>1596</v>
      </c>
      <c r="N1793" s="8" t="s">
        <v>1611</v>
      </c>
      <c r="O1793" s="21" t="s">
        <v>1624</v>
      </c>
      <c r="P1793" s="31"/>
      <c r="Q1793" s="15">
        <f t="shared" si="114"/>
        <v>0.30157835162821184</v>
      </c>
      <c r="R1793" s="49"/>
      <c r="S1793" s="49"/>
      <c r="T1793" s="49"/>
    </row>
    <row r="1794" spans="1:20" s="11" customFormat="1" ht="11.1" customHeight="1">
      <c r="A1794" s="29"/>
      <c r="B1794" s="47">
        <v>42198</v>
      </c>
      <c r="C1794" s="36" t="s">
        <v>80</v>
      </c>
      <c r="D1794" s="36" t="s">
        <v>83</v>
      </c>
      <c r="G1794" s="38">
        <f t="shared" si="115"/>
        <v>0.41760785352052171</v>
      </c>
      <c r="I1794" s="36" t="s">
        <v>88</v>
      </c>
      <c r="J1794" s="36"/>
      <c r="K1794" s="36" t="s">
        <v>85</v>
      </c>
      <c r="L1794" s="36" t="s">
        <v>85</v>
      </c>
      <c r="M1794" s="8" t="s">
        <v>1625</v>
      </c>
      <c r="N1794" s="8" t="s">
        <v>1611</v>
      </c>
      <c r="O1794" s="21" t="s">
        <v>1626</v>
      </c>
      <c r="P1794" s="31"/>
      <c r="Q1794" s="15">
        <f t="shared" si="114"/>
        <v>0.30146417624632504</v>
      </c>
      <c r="R1794" s="49"/>
      <c r="S1794" s="49"/>
      <c r="T1794" s="49"/>
    </row>
    <row r="1795" spans="1:20" s="11" customFormat="1" ht="11.1" customHeight="1">
      <c r="A1795" s="29"/>
      <c r="B1795" s="47">
        <v>42198</v>
      </c>
      <c r="C1795" s="36" t="s">
        <v>198</v>
      </c>
      <c r="D1795" s="36" t="s">
        <v>83</v>
      </c>
      <c r="G1795" s="38">
        <f t="shared" si="115"/>
        <v>0.41760785352052171</v>
      </c>
      <c r="I1795" s="36" t="s">
        <v>88</v>
      </c>
      <c r="J1795" s="36"/>
      <c r="K1795" s="36" t="s">
        <v>84</v>
      </c>
      <c r="L1795" s="36" t="s">
        <v>1272</v>
      </c>
      <c r="M1795" s="8" t="s">
        <v>1616</v>
      </c>
      <c r="N1795" s="8" t="s">
        <v>1611</v>
      </c>
      <c r="O1795" s="21" t="s">
        <v>1533</v>
      </c>
      <c r="P1795" s="31"/>
      <c r="Q1795" s="15">
        <f t="shared" si="114"/>
        <v>0.30146417624632504</v>
      </c>
      <c r="R1795" s="49"/>
      <c r="S1795" s="49"/>
      <c r="T1795" s="49"/>
    </row>
    <row r="1796" spans="1:20" s="11" customFormat="1" ht="11.1" customHeight="1">
      <c r="A1796" s="29"/>
      <c r="B1796" s="47">
        <v>42213</v>
      </c>
      <c r="C1796" s="36" t="s">
        <v>79</v>
      </c>
      <c r="D1796" s="36" t="s">
        <v>83</v>
      </c>
      <c r="G1796" s="38">
        <f t="shared" si="115"/>
        <v>0.41721270746542477</v>
      </c>
      <c r="I1796" s="36" t="s">
        <v>88</v>
      </c>
      <c r="J1796" s="36"/>
      <c r="K1796" s="36" t="s">
        <v>86</v>
      </c>
      <c r="L1796" s="36" t="s">
        <v>1043</v>
      </c>
      <c r="M1796" s="8" t="s">
        <v>1634</v>
      </c>
      <c r="N1796" s="8" t="s">
        <v>1611</v>
      </c>
      <c r="O1796" s="21" t="s">
        <v>1665</v>
      </c>
      <c r="P1796" s="31"/>
      <c r="Q1796" s="15">
        <f t="shared" si="114"/>
        <v>0.30117892686944536</v>
      </c>
      <c r="R1796" s="49"/>
      <c r="S1796" s="49"/>
      <c r="T1796" s="49"/>
    </row>
    <row r="1797" spans="1:20" s="11" customFormat="1" ht="11.1" customHeight="1">
      <c r="A1797" s="29"/>
      <c r="B1797" s="47">
        <v>42213</v>
      </c>
      <c r="C1797" s="36" t="s">
        <v>198</v>
      </c>
      <c r="D1797" s="36" t="s">
        <v>83</v>
      </c>
      <c r="G1797" s="38">
        <f t="shared" si="115"/>
        <v>0.41721270746542477</v>
      </c>
      <c r="I1797" s="36" t="s">
        <v>88</v>
      </c>
      <c r="J1797" s="36"/>
      <c r="K1797" s="36" t="s">
        <v>85</v>
      </c>
      <c r="L1797" s="36" t="s">
        <v>85</v>
      </c>
      <c r="M1797" s="8" t="s">
        <v>1616</v>
      </c>
      <c r="N1797" s="8" t="s">
        <v>1611</v>
      </c>
      <c r="O1797" s="21" t="s">
        <v>1627</v>
      </c>
      <c r="P1797" s="31"/>
      <c r="Q1797" s="15">
        <f t="shared" si="114"/>
        <v>0.30117892686944536</v>
      </c>
      <c r="R1797" s="49"/>
      <c r="S1797" s="49"/>
      <c r="T1797" s="49"/>
    </row>
    <row r="1798" spans="1:20" s="11" customFormat="1" ht="11.1" customHeight="1">
      <c r="A1798" s="29"/>
      <c r="B1798" s="47">
        <v>42213</v>
      </c>
      <c r="C1798" s="36" t="s">
        <v>119</v>
      </c>
      <c r="D1798" s="36" t="s">
        <v>83</v>
      </c>
      <c r="G1798" s="38">
        <f t="shared" si="115"/>
        <v>0.41721270746542477</v>
      </c>
      <c r="I1798" s="36" t="s">
        <v>88</v>
      </c>
      <c r="J1798" s="36"/>
      <c r="K1798" s="36" t="s">
        <v>84</v>
      </c>
      <c r="L1798" s="36" t="s">
        <v>1272</v>
      </c>
      <c r="M1798" s="8" t="s">
        <v>120</v>
      </c>
      <c r="N1798" s="8" t="s">
        <v>1611</v>
      </c>
      <c r="O1798" s="21" t="s">
        <v>1623</v>
      </c>
      <c r="P1798" s="31"/>
      <c r="Q1798" s="15">
        <f t="shared" si="114"/>
        <v>0.30117892686944536</v>
      </c>
      <c r="R1798" s="49"/>
      <c r="S1798" s="49"/>
      <c r="T1798" s="49"/>
    </row>
    <row r="1799" spans="1:20" s="11" customFormat="1" ht="11.1" customHeight="1">
      <c r="A1799" s="29"/>
      <c r="B1799" s="47">
        <v>42220</v>
      </c>
      <c r="C1799" s="36" t="s">
        <v>200</v>
      </c>
      <c r="D1799" s="36" t="s">
        <v>83</v>
      </c>
      <c r="G1799" s="38">
        <f t="shared" si="115"/>
        <v>0.41702843394886757</v>
      </c>
      <c r="I1799" s="36" t="s">
        <v>88</v>
      </c>
      <c r="J1799" s="36"/>
      <c r="K1799" s="36" t="s">
        <v>84</v>
      </c>
      <c r="L1799" s="36" t="s">
        <v>1272</v>
      </c>
      <c r="M1799" s="8" t="s">
        <v>1803</v>
      </c>
      <c r="N1799" s="8" t="s">
        <v>1611</v>
      </c>
      <c r="O1799" s="21" t="s">
        <v>1804</v>
      </c>
      <c r="P1799" s="31"/>
      <c r="Q1799" s="15">
        <f t="shared" si="114"/>
        <v>0.30104590287718896</v>
      </c>
      <c r="R1799" s="49"/>
      <c r="S1799" s="49"/>
      <c r="T1799" s="49"/>
    </row>
    <row r="1800" spans="1:20" s="11" customFormat="1" ht="11.1" customHeight="1">
      <c r="A1800" s="29"/>
      <c r="B1800" s="47">
        <v>42220</v>
      </c>
      <c r="C1800" s="36" t="s">
        <v>197</v>
      </c>
      <c r="D1800" s="36" t="s">
        <v>83</v>
      </c>
      <c r="G1800" s="38">
        <f t="shared" si="115"/>
        <v>0.41702843394886757</v>
      </c>
      <c r="I1800" s="36" t="s">
        <v>88</v>
      </c>
      <c r="J1800" s="36"/>
      <c r="K1800" s="36" t="s">
        <v>84</v>
      </c>
      <c r="L1800" s="36" t="s">
        <v>1272</v>
      </c>
      <c r="M1800" s="8" t="s">
        <v>1610</v>
      </c>
      <c r="N1800" s="8" t="s">
        <v>1611</v>
      </c>
      <c r="O1800" s="21" t="s">
        <v>1640</v>
      </c>
      <c r="P1800" s="31"/>
      <c r="Q1800" s="15">
        <f t="shared" si="114"/>
        <v>0.30104590287718896</v>
      </c>
      <c r="R1800" s="49">
        <v>10</v>
      </c>
      <c r="S1800" s="49">
        <v>50</v>
      </c>
      <c r="T1800" s="49">
        <v>100</v>
      </c>
    </row>
    <row r="1801" spans="1:20" s="11" customFormat="1" ht="11.1" customHeight="1">
      <c r="A1801" s="29"/>
      <c r="B1801" s="47">
        <v>42234</v>
      </c>
      <c r="C1801" s="36" t="s">
        <v>207</v>
      </c>
      <c r="D1801" s="36" t="s">
        <v>83</v>
      </c>
      <c r="G1801" s="38">
        <f t="shared" si="115"/>
        <v>0.41666013104827149</v>
      </c>
      <c r="I1801" s="36" t="s">
        <v>88</v>
      </c>
      <c r="J1801" s="36"/>
      <c r="K1801" s="36" t="s">
        <v>85</v>
      </c>
      <c r="L1801" s="36" t="s">
        <v>85</v>
      </c>
      <c r="M1801" s="8" t="s">
        <v>208</v>
      </c>
      <c r="N1801" s="8" t="s">
        <v>1611</v>
      </c>
      <c r="O1801" s="21" t="s">
        <v>1629</v>
      </c>
      <c r="P1801" s="31"/>
      <c r="Q1801" s="15">
        <f t="shared" si="114"/>
        <v>0.30078003112788798</v>
      </c>
      <c r="R1801" s="49"/>
      <c r="S1801" s="49"/>
      <c r="T1801" s="49"/>
    </row>
    <row r="1802" spans="1:20" s="11" customFormat="1" ht="11.1" customHeight="1">
      <c r="A1802" s="29"/>
      <c r="B1802" s="47">
        <v>42234</v>
      </c>
      <c r="C1802" s="36" t="s">
        <v>79</v>
      </c>
      <c r="D1802" s="36" t="s">
        <v>83</v>
      </c>
      <c r="G1802" s="38">
        <f t="shared" si="115"/>
        <v>0.41666013104827149</v>
      </c>
      <c r="I1802" s="36" t="s">
        <v>88</v>
      </c>
      <c r="J1802" s="36"/>
      <c r="K1802" s="36" t="s">
        <v>85</v>
      </c>
      <c r="L1802" s="36" t="s">
        <v>85</v>
      </c>
      <c r="M1802" s="8" t="s">
        <v>1628</v>
      </c>
      <c r="N1802" s="8" t="s">
        <v>1611</v>
      </c>
      <c r="O1802" s="21" t="s">
        <v>1565</v>
      </c>
      <c r="P1802" s="31"/>
      <c r="Q1802" s="15">
        <f t="shared" si="114"/>
        <v>0.30078003112788798</v>
      </c>
      <c r="R1802" s="49"/>
      <c r="S1802" s="49"/>
      <c r="T1802" s="49"/>
    </row>
    <row r="1803" spans="1:20" s="11" customFormat="1" ht="11.1" customHeight="1">
      <c r="A1803" s="29"/>
      <c r="B1803" s="47">
        <v>42240</v>
      </c>
      <c r="C1803" s="36" t="s">
        <v>201</v>
      </c>
      <c r="D1803" s="36" t="s">
        <v>83</v>
      </c>
      <c r="G1803" s="38">
        <f t="shared" ref="G1803:G1834" si="116">min半7列*Q1803</f>
        <v>0.41650238653735888</v>
      </c>
      <c r="I1803" s="36" t="s">
        <v>88</v>
      </c>
      <c r="J1803" s="36"/>
      <c r="K1803" s="36" t="s">
        <v>86</v>
      </c>
      <c r="L1803" s="36" t="s">
        <v>1278</v>
      </c>
      <c r="M1803" s="8" t="s">
        <v>202</v>
      </c>
      <c r="N1803" s="8" t="s">
        <v>1611</v>
      </c>
      <c r="O1803" s="21" t="s">
        <v>1744</v>
      </c>
      <c r="P1803" s="31"/>
      <c r="Q1803" s="15">
        <f t="shared" si="114"/>
        <v>0.30066615798436647</v>
      </c>
      <c r="R1803" s="49"/>
      <c r="S1803" s="49"/>
      <c r="T1803" s="49"/>
    </row>
    <row r="1804" spans="1:20" s="11" customFormat="1" ht="11.1" customHeight="1">
      <c r="A1804" s="29"/>
      <c r="B1804" s="47">
        <v>42240</v>
      </c>
      <c r="C1804" s="36" t="s">
        <v>180</v>
      </c>
      <c r="D1804" s="36" t="s">
        <v>83</v>
      </c>
      <c r="G1804" s="38">
        <f t="shared" si="116"/>
        <v>0.41650238653735888</v>
      </c>
      <c r="I1804" s="36" t="s">
        <v>88</v>
      </c>
      <c r="J1804" s="36"/>
      <c r="K1804" s="36" t="s">
        <v>85</v>
      </c>
      <c r="L1804" s="36" t="s">
        <v>85</v>
      </c>
      <c r="M1804" s="8" t="s">
        <v>181</v>
      </c>
      <c r="N1804" s="8" t="s">
        <v>1611</v>
      </c>
      <c r="O1804" s="21" t="s">
        <v>1630</v>
      </c>
      <c r="P1804" s="31"/>
      <c r="Q1804" s="15">
        <f t="shared" si="114"/>
        <v>0.30066615798436647</v>
      </c>
      <c r="R1804" s="49"/>
      <c r="S1804" s="49"/>
      <c r="T1804" s="49"/>
    </row>
    <row r="1805" spans="1:20" s="11" customFormat="1" ht="11.1" customHeight="1">
      <c r="A1805" s="29"/>
      <c r="B1805" s="47">
        <v>42248</v>
      </c>
      <c r="C1805" s="36" t="s">
        <v>79</v>
      </c>
      <c r="D1805" s="36" t="s">
        <v>83</v>
      </c>
      <c r="G1805" s="38">
        <f t="shared" si="116"/>
        <v>0.41629215341812575</v>
      </c>
      <c r="I1805" s="36" t="s">
        <v>88</v>
      </c>
      <c r="J1805" s="36"/>
      <c r="K1805" s="36" t="s">
        <v>86</v>
      </c>
      <c r="L1805" s="36" t="s">
        <v>1279</v>
      </c>
      <c r="M1805" s="8" t="s">
        <v>1720</v>
      </c>
      <c r="N1805" s="8" t="s">
        <v>1611</v>
      </c>
      <c r="O1805" s="21" t="s">
        <v>1567</v>
      </c>
      <c r="P1805" s="31"/>
      <c r="Q1805" s="15">
        <f t="shared" si="114"/>
        <v>0.3005143941859249</v>
      </c>
      <c r="R1805" s="49"/>
      <c r="S1805" s="49"/>
      <c r="T1805" s="49"/>
    </row>
    <row r="1806" spans="1:20" s="11" customFormat="1" ht="11.1" customHeight="1">
      <c r="A1806" s="29"/>
      <c r="B1806" s="47">
        <v>42248</v>
      </c>
      <c r="C1806" s="36" t="s">
        <v>126</v>
      </c>
      <c r="D1806" s="36" t="s">
        <v>83</v>
      </c>
      <c r="G1806" s="38">
        <f t="shared" si="116"/>
        <v>0.41629215341812575</v>
      </c>
      <c r="I1806" s="36" t="s">
        <v>88</v>
      </c>
      <c r="J1806" s="36"/>
      <c r="K1806" s="36" t="s">
        <v>1275</v>
      </c>
      <c r="L1806" s="36" t="s">
        <v>340</v>
      </c>
      <c r="M1806" s="8" t="s">
        <v>2038</v>
      </c>
      <c r="N1806" s="8" t="s">
        <v>1611</v>
      </c>
      <c r="O1806" s="21" t="s">
        <v>2039</v>
      </c>
      <c r="P1806" s="31"/>
      <c r="Q1806" s="15">
        <f t="shared" si="114"/>
        <v>0.3005143941859249</v>
      </c>
      <c r="R1806" s="49"/>
      <c r="S1806" s="49"/>
      <c r="T1806" s="49"/>
    </row>
    <row r="1807" spans="1:20" s="11" customFormat="1" ht="11.1" customHeight="1">
      <c r="A1807" s="29"/>
      <c r="B1807" s="47">
        <v>42248</v>
      </c>
      <c r="C1807" s="36" t="s">
        <v>126</v>
      </c>
      <c r="D1807" s="36" t="s">
        <v>83</v>
      </c>
      <c r="G1807" s="38">
        <f t="shared" si="116"/>
        <v>0.41629215341812575</v>
      </c>
      <c r="I1807" s="36" t="s">
        <v>88</v>
      </c>
      <c r="J1807" s="36"/>
      <c r="K1807" s="36" t="s">
        <v>1275</v>
      </c>
      <c r="L1807" s="36" t="s">
        <v>340</v>
      </c>
      <c r="M1807" s="8" t="s">
        <v>2038</v>
      </c>
      <c r="N1807" s="8" t="s">
        <v>1611</v>
      </c>
      <c r="O1807" s="21" t="s">
        <v>2040</v>
      </c>
      <c r="P1807" s="31"/>
      <c r="Q1807" s="15">
        <f t="shared" si="114"/>
        <v>0.3005143941859249</v>
      </c>
      <c r="R1807" s="49"/>
      <c r="S1807" s="49"/>
      <c r="T1807" s="49"/>
    </row>
    <row r="1808" spans="1:20" s="11" customFormat="1" ht="11.1" customHeight="1">
      <c r="A1808" s="29"/>
      <c r="B1808" s="47">
        <v>42254</v>
      </c>
      <c r="C1808" s="36" t="s">
        <v>197</v>
      </c>
      <c r="D1808" s="36" t="s">
        <v>83</v>
      </c>
      <c r="G1808" s="38">
        <f t="shared" si="116"/>
        <v>0.41613454822088136</v>
      </c>
      <c r="I1808" s="36" t="s">
        <v>88</v>
      </c>
      <c r="J1808" s="36"/>
      <c r="K1808" s="36" t="s">
        <v>85</v>
      </c>
      <c r="L1808" s="36" t="s">
        <v>85</v>
      </c>
      <c r="M1808" s="8" t="s">
        <v>1596</v>
      </c>
      <c r="N1808" s="8" t="s">
        <v>1611</v>
      </c>
      <c r="O1808" s="21" t="s">
        <v>1631</v>
      </c>
      <c r="P1808" s="31"/>
      <c r="Q1808" s="15">
        <f t="shared" si="114"/>
        <v>0.30040062161062758</v>
      </c>
      <c r="R1808" s="49"/>
      <c r="S1808" s="49"/>
      <c r="T1808" s="49"/>
    </row>
    <row r="1809" spans="1:20" s="11" customFormat="1" ht="11.1" customHeight="1">
      <c r="A1809" s="29"/>
      <c r="B1809" s="47">
        <v>42254</v>
      </c>
      <c r="C1809" s="36" t="s">
        <v>79</v>
      </c>
      <c r="D1809" s="36" t="s">
        <v>83</v>
      </c>
      <c r="G1809" s="38">
        <f t="shared" si="116"/>
        <v>0.41613454822088136</v>
      </c>
      <c r="I1809" s="36" t="s">
        <v>88</v>
      </c>
      <c r="J1809" s="36"/>
      <c r="K1809" s="36" t="s">
        <v>1275</v>
      </c>
      <c r="L1809" s="36" t="s">
        <v>1280</v>
      </c>
      <c r="M1809" s="8" t="s">
        <v>2041</v>
      </c>
      <c r="N1809" s="8" t="s">
        <v>1611</v>
      </c>
      <c r="O1809" s="21" t="s">
        <v>2042</v>
      </c>
      <c r="P1809" s="31"/>
      <c r="Q1809" s="15">
        <f t="shared" si="114"/>
        <v>0.30040062161062758</v>
      </c>
      <c r="R1809" s="49"/>
      <c r="S1809" s="49"/>
      <c r="T1809" s="49"/>
    </row>
    <row r="1810" spans="1:20" s="11" customFormat="1" ht="11.1" customHeight="1">
      <c r="A1810" s="29"/>
      <c r="B1810" s="47">
        <v>42261</v>
      </c>
      <c r="C1810" s="36" t="s">
        <v>197</v>
      </c>
      <c r="D1810" s="36" t="s">
        <v>83</v>
      </c>
      <c r="G1810" s="38">
        <f t="shared" si="116"/>
        <v>0.41595075090313594</v>
      </c>
      <c r="I1810" s="36" t="s">
        <v>88</v>
      </c>
      <c r="J1810" s="36"/>
      <c r="K1810" s="36" t="s">
        <v>85</v>
      </c>
      <c r="L1810" s="36" t="s">
        <v>85</v>
      </c>
      <c r="M1810" s="8" t="s">
        <v>1610</v>
      </c>
      <c r="N1810" s="8" t="s">
        <v>1611</v>
      </c>
      <c r="O1810" s="21" t="s">
        <v>1632</v>
      </c>
      <c r="P1810" s="31"/>
      <c r="Q1810" s="15">
        <f t="shared" si="114"/>
        <v>0.30026794137838742</v>
      </c>
      <c r="R1810" s="49"/>
      <c r="S1810" s="49"/>
      <c r="T1810" s="49"/>
    </row>
    <row r="1811" spans="1:20" s="11" customFormat="1" ht="11.1" customHeight="1">
      <c r="A1811" s="29"/>
      <c r="B1811" s="47">
        <v>42261</v>
      </c>
      <c r="C1811" s="36" t="s">
        <v>198</v>
      </c>
      <c r="D1811" s="36" t="s">
        <v>83</v>
      </c>
      <c r="G1811" s="38">
        <f t="shared" si="116"/>
        <v>0.41595075090313594</v>
      </c>
      <c r="I1811" s="36" t="s">
        <v>88</v>
      </c>
      <c r="J1811" s="36"/>
      <c r="K1811" s="36" t="s">
        <v>85</v>
      </c>
      <c r="L1811" s="36" t="s">
        <v>85</v>
      </c>
      <c r="M1811" s="8" t="s">
        <v>1616</v>
      </c>
      <c r="N1811" s="8" t="s">
        <v>1611</v>
      </c>
      <c r="O1811" s="21" t="s">
        <v>1633</v>
      </c>
      <c r="P1811" s="31"/>
      <c r="Q1811" s="15">
        <f t="shared" si="114"/>
        <v>0.30026794137838742</v>
      </c>
      <c r="R1811" s="49"/>
      <c r="S1811" s="49"/>
      <c r="T1811" s="49"/>
    </row>
    <row r="1812" spans="1:20" s="11" customFormat="1" ht="11.1" customHeight="1">
      <c r="A1812" s="29"/>
      <c r="B1812" s="47">
        <v>42283</v>
      </c>
      <c r="C1812" s="36" t="s">
        <v>68</v>
      </c>
      <c r="D1812" s="36" t="s">
        <v>83</v>
      </c>
      <c r="G1812" s="38">
        <f t="shared" si="116"/>
        <v>0.41537363051642445</v>
      </c>
      <c r="I1812" s="36" t="s">
        <v>88</v>
      </c>
      <c r="J1812" s="36"/>
      <c r="K1812" s="36" t="s">
        <v>86</v>
      </c>
      <c r="L1812" s="36" t="s">
        <v>1276</v>
      </c>
      <c r="M1812" s="8" t="s">
        <v>1729</v>
      </c>
      <c r="N1812" s="8" t="s">
        <v>1611</v>
      </c>
      <c r="O1812" s="21" t="s">
        <v>1730</v>
      </c>
      <c r="P1812" s="31"/>
      <c r="Q1812" s="15">
        <f t="shared" si="114"/>
        <v>0.29985132775268991</v>
      </c>
      <c r="R1812" s="49"/>
      <c r="S1812" s="49"/>
      <c r="T1812" s="49"/>
    </row>
    <row r="1813" spans="1:20" s="11" customFormat="1" ht="11.1" customHeight="1">
      <c r="A1813" s="29"/>
      <c r="B1813" s="47">
        <v>42283</v>
      </c>
      <c r="C1813" s="36" t="s">
        <v>79</v>
      </c>
      <c r="D1813" s="36" t="s">
        <v>83</v>
      </c>
      <c r="G1813" s="38">
        <f t="shared" si="116"/>
        <v>0.41537363051642445</v>
      </c>
      <c r="I1813" s="36" t="s">
        <v>88</v>
      </c>
      <c r="J1813" s="36"/>
      <c r="K1813" s="36" t="s">
        <v>1275</v>
      </c>
      <c r="L1813" s="36" t="s">
        <v>340</v>
      </c>
      <c r="M1813" s="8" t="s">
        <v>2041</v>
      </c>
      <c r="N1813" s="8" t="s">
        <v>1611</v>
      </c>
      <c r="O1813" s="21" t="s">
        <v>2036</v>
      </c>
      <c r="P1813" s="31"/>
      <c r="Q1813" s="15">
        <f t="shared" si="114"/>
        <v>0.29985132775268991</v>
      </c>
      <c r="R1813" s="49"/>
      <c r="S1813" s="49"/>
      <c r="T1813" s="49"/>
    </row>
    <row r="1814" spans="1:20" s="11" customFormat="1" ht="11.1" customHeight="1">
      <c r="A1814" s="29"/>
      <c r="B1814" s="47">
        <v>42283</v>
      </c>
      <c r="C1814" s="36" t="s">
        <v>79</v>
      </c>
      <c r="D1814" s="36" t="s">
        <v>83</v>
      </c>
      <c r="G1814" s="38">
        <f t="shared" si="116"/>
        <v>0.41537363051642445</v>
      </c>
      <c r="I1814" s="36" t="s">
        <v>88</v>
      </c>
      <c r="J1814" s="36"/>
      <c r="K1814" s="36" t="s">
        <v>1275</v>
      </c>
      <c r="L1814" s="36" t="s">
        <v>340</v>
      </c>
      <c r="M1814" s="8" t="s">
        <v>2041</v>
      </c>
      <c r="N1814" s="8" t="s">
        <v>1611</v>
      </c>
      <c r="O1814" s="21" t="s">
        <v>2030</v>
      </c>
      <c r="P1814" s="31"/>
      <c r="Q1814" s="15">
        <f t="shared" si="114"/>
        <v>0.29985132775268991</v>
      </c>
      <c r="R1814" s="49"/>
      <c r="S1814" s="49"/>
      <c r="T1814" s="49"/>
    </row>
    <row r="1815" spans="1:20" s="11" customFormat="1" ht="11.1" customHeight="1">
      <c r="A1815" s="29"/>
      <c r="B1815" s="47">
        <v>42297</v>
      </c>
      <c r="C1815" s="36" t="s">
        <v>63</v>
      </c>
      <c r="D1815" s="36" t="s">
        <v>83</v>
      </c>
      <c r="G1815" s="38">
        <f t="shared" si="116"/>
        <v>0.41500678907230093</v>
      </c>
      <c r="I1815" s="36" t="s">
        <v>88</v>
      </c>
      <c r="J1815" s="36"/>
      <c r="K1815" s="36" t="s">
        <v>84</v>
      </c>
      <c r="L1815" s="36" t="s">
        <v>1272</v>
      </c>
      <c r="M1815" s="8" t="s">
        <v>1690</v>
      </c>
      <c r="N1815" s="8" t="s">
        <v>1611</v>
      </c>
      <c r="O1815" s="21" t="s">
        <v>1752</v>
      </c>
      <c r="P1815" s="31"/>
      <c r="Q1815" s="15">
        <f t="shared" si="114"/>
        <v>0.29958651100455308</v>
      </c>
      <c r="R1815" s="49"/>
      <c r="S1815" s="49"/>
      <c r="T1815" s="49"/>
    </row>
    <row r="1816" spans="1:20" s="11" customFormat="1" ht="11.1" customHeight="1">
      <c r="A1816" s="29"/>
      <c r="B1816" s="47">
        <v>42297</v>
      </c>
      <c r="C1816" s="36" t="s">
        <v>79</v>
      </c>
      <c r="D1816" s="36" t="s">
        <v>83</v>
      </c>
      <c r="G1816" s="38">
        <f t="shared" si="116"/>
        <v>0.41500678907230093</v>
      </c>
      <c r="I1816" s="36" t="s">
        <v>88</v>
      </c>
      <c r="J1816" s="36"/>
      <c r="K1816" s="36" t="s">
        <v>85</v>
      </c>
      <c r="L1816" s="36" t="s">
        <v>85</v>
      </c>
      <c r="M1816" s="8" t="s">
        <v>1634</v>
      </c>
      <c r="N1816" s="8" t="s">
        <v>1611</v>
      </c>
      <c r="O1816" s="21" t="s">
        <v>1626</v>
      </c>
      <c r="P1816" s="31"/>
      <c r="Q1816" s="15">
        <f t="shared" si="114"/>
        <v>0.29958651100455308</v>
      </c>
      <c r="R1816" s="49"/>
      <c r="S1816" s="49"/>
      <c r="T1816" s="49"/>
    </row>
    <row r="1817" spans="1:20" s="11" customFormat="1" ht="11.1" customHeight="1">
      <c r="A1817" s="29"/>
      <c r="B1817" s="47">
        <v>42304</v>
      </c>
      <c r="C1817" s="36" t="s">
        <v>197</v>
      </c>
      <c r="D1817" s="36" t="s">
        <v>83</v>
      </c>
      <c r="G1817" s="38">
        <f t="shared" si="116"/>
        <v>0.4148234898605343</v>
      </c>
      <c r="I1817" s="36" t="s">
        <v>88</v>
      </c>
      <c r="J1817" s="36"/>
      <c r="K1817" s="36" t="s">
        <v>85</v>
      </c>
      <c r="L1817" s="36" t="s">
        <v>85</v>
      </c>
      <c r="M1817" s="8" t="s">
        <v>1610</v>
      </c>
      <c r="N1817" s="8" t="s">
        <v>1611</v>
      </c>
      <c r="O1817" s="21" t="s">
        <v>1627</v>
      </c>
      <c r="P1817" s="31"/>
      <c r="Q1817" s="15">
        <f t="shared" si="114"/>
        <v>0.29945419034674936</v>
      </c>
      <c r="R1817" s="49"/>
      <c r="S1817" s="49"/>
      <c r="T1817" s="49"/>
    </row>
    <row r="1818" spans="1:20" s="11" customFormat="1" ht="11.1" customHeight="1">
      <c r="A1818" s="29"/>
      <c r="B1818" s="47">
        <v>42304</v>
      </c>
      <c r="C1818" s="36" t="s">
        <v>197</v>
      </c>
      <c r="D1818" s="36" t="s">
        <v>83</v>
      </c>
      <c r="G1818" s="38">
        <f t="shared" si="116"/>
        <v>0.4148234898605343</v>
      </c>
      <c r="I1818" s="36" t="s">
        <v>88</v>
      </c>
      <c r="J1818" s="36"/>
      <c r="K1818" s="36" t="s">
        <v>85</v>
      </c>
      <c r="L1818" s="36" t="s">
        <v>85</v>
      </c>
      <c r="M1818" s="8" t="s">
        <v>1610</v>
      </c>
      <c r="N1818" s="8" t="s">
        <v>1611</v>
      </c>
      <c r="O1818" s="21" t="s">
        <v>1589</v>
      </c>
      <c r="P1818" s="31"/>
      <c r="Q1818" s="15">
        <f t="shared" si="114"/>
        <v>0.29945419034674936</v>
      </c>
      <c r="R1818" s="49"/>
      <c r="S1818" s="49"/>
      <c r="T1818" s="49"/>
    </row>
    <row r="1819" spans="1:20" s="11" customFormat="1" ht="11.1" customHeight="1">
      <c r="A1819" s="29"/>
      <c r="B1819" s="47">
        <v>42317</v>
      </c>
      <c r="C1819" s="36" t="s">
        <v>69</v>
      </c>
      <c r="D1819" s="36" t="s">
        <v>83</v>
      </c>
      <c r="G1819" s="38">
        <f t="shared" si="116"/>
        <v>0.41448329180118482</v>
      </c>
      <c r="I1819" s="36" t="s">
        <v>88</v>
      </c>
      <c r="J1819" s="36"/>
      <c r="K1819" s="36" t="s">
        <v>86</v>
      </c>
      <c r="L1819" s="36" t="s">
        <v>1043</v>
      </c>
      <c r="M1819" s="8" t="s">
        <v>121</v>
      </c>
      <c r="N1819" s="8" t="s">
        <v>1611</v>
      </c>
      <c r="O1819" s="21" t="s">
        <v>1743</v>
      </c>
      <c r="P1819" s="31"/>
      <c r="Q1819" s="15">
        <f t="shared" si="114"/>
        <v>0.29920860701574203</v>
      </c>
      <c r="R1819" s="49"/>
      <c r="S1819" s="49"/>
      <c r="T1819" s="49"/>
    </row>
    <row r="1820" spans="1:20" s="11" customFormat="1" ht="11.1" customHeight="1">
      <c r="A1820" s="29"/>
      <c r="B1820" s="47">
        <v>42317</v>
      </c>
      <c r="C1820" s="36" t="s">
        <v>197</v>
      </c>
      <c r="D1820" s="36" t="s">
        <v>83</v>
      </c>
      <c r="G1820" s="38">
        <f t="shared" si="116"/>
        <v>0.41448329180118482</v>
      </c>
      <c r="I1820" s="36" t="s">
        <v>88</v>
      </c>
      <c r="J1820" s="36"/>
      <c r="K1820" s="36" t="s">
        <v>85</v>
      </c>
      <c r="L1820" s="36" t="s">
        <v>85</v>
      </c>
      <c r="M1820" s="8" t="s">
        <v>1610</v>
      </c>
      <c r="N1820" s="8" t="s">
        <v>1611</v>
      </c>
      <c r="O1820" s="21" t="s">
        <v>1546</v>
      </c>
      <c r="P1820" s="31"/>
      <c r="Q1820" s="15">
        <f t="shared" si="114"/>
        <v>0.29920860701574203</v>
      </c>
      <c r="R1820" s="49"/>
      <c r="S1820" s="49"/>
      <c r="T1820" s="49"/>
    </row>
    <row r="1821" spans="1:20" s="11" customFormat="1" ht="11.1" customHeight="1">
      <c r="A1821" s="29"/>
      <c r="B1821" s="47">
        <v>42318</v>
      </c>
      <c r="C1821" s="36" t="s">
        <v>209</v>
      </c>
      <c r="D1821" s="36" t="s">
        <v>83</v>
      </c>
      <c r="G1821" s="38">
        <f t="shared" si="116"/>
        <v>0.41445713427872333</v>
      </c>
      <c r="I1821" s="36" t="s">
        <v>88</v>
      </c>
      <c r="J1821" s="36"/>
      <c r="K1821" s="36" t="s">
        <v>85</v>
      </c>
      <c r="L1821" s="36" t="s">
        <v>85</v>
      </c>
      <c r="M1821" s="8" t="s">
        <v>1635</v>
      </c>
      <c r="N1821" s="8" t="s">
        <v>1611</v>
      </c>
      <c r="O1821" s="21" t="s">
        <v>1636</v>
      </c>
      <c r="P1821" s="31"/>
      <c r="Q1821" s="15">
        <f t="shared" si="114"/>
        <v>0.2991897243345496</v>
      </c>
      <c r="R1821" s="49"/>
      <c r="S1821" s="49"/>
      <c r="T1821" s="49"/>
    </row>
    <row r="1822" spans="1:20" s="11" customFormat="1" ht="11.1" customHeight="1">
      <c r="A1822" s="29"/>
      <c r="B1822" s="47">
        <v>42324</v>
      </c>
      <c r="C1822" s="36" t="s">
        <v>197</v>
      </c>
      <c r="D1822" s="36" t="s">
        <v>83</v>
      </c>
      <c r="G1822" s="38">
        <f t="shared" si="116"/>
        <v>0.41430022380644815</v>
      </c>
      <c r="I1822" s="36" t="s">
        <v>88</v>
      </c>
      <c r="J1822" s="36"/>
      <c r="K1822" s="36" t="s">
        <v>85</v>
      </c>
      <c r="L1822" s="36" t="s">
        <v>85</v>
      </c>
      <c r="M1822" s="8" t="s">
        <v>1604</v>
      </c>
      <c r="N1822" s="8" t="s">
        <v>1611</v>
      </c>
      <c r="O1822" s="21" t="s">
        <v>1546</v>
      </c>
      <c r="P1822" s="31"/>
      <c r="Q1822" s="15">
        <f t="shared" si="114"/>
        <v>0.29907645326967358</v>
      </c>
      <c r="R1822" s="49"/>
      <c r="S1822" s="49"/>
      <c r="T1822" s="49"/>
    </row>
    <row r="1823" spans="1:20" s="11" customFormat="1" ht="11.1" customHeight="1">
      <c r="A1823" s="29"/>
      <c r="B1823" s="47">
        <v>42325</v>
      </c>
      <c r="C1823" s="36" t="s">
        <v>199</v>
      </c>
      <c r="D1823" s="36" t="s">
        <v>83</v>
      </c>
      <c r="G1823" s="38">
        <f t="shared" si="116"/>
        <v>0.41427407783717896</v>
      </c>
      <c r="I1823" s="36" t="s">
        <v>88</v>
      </c>
      <c r="J1823" s="36"/>
      <c r="K1823" s="36" t="s">
        <v>84</v>
      </c>
      <c r="L1823" s="36" t="s">
        <v>1272</v>
      </c>
      <c r="M1823" s="8" t="s">
        <v>1606</v>
      </c>
      <c r="N1823" s="8" t="s">
        <v>1611</v>
      </c>
      <c r="O1823" s="21" t="s">
        <v>1638</v>
      </c>
      <c r="P1823" s="31"/>
      <c r="Q1823" s="15">
        <f t="shared" si="114"/>
        <v>0.29905757892853879</v>
      </c>
      <c r="R1823" s="49"/>
      <c r="S1823" s="49"/>
      <c r="T1823" s="49"/>
    </row>
    <row r="1824" spans="1:20" s="11" customFormat="1" ht="11.1" customHeight="1">
      <c r="A1824" s="29"/>
      <c r="B1824" s="47">
        <v>42332</v>
      </c>
      <c r="C1824" s="36" t="s">
        <v>79</v>
      </c>
      <c r="D1824" s="36" t="s">
        <v>83</v>
      </c>
      <c r="G1824" s="38">
        <f t="shared" si="116"/>
        <v>0.41409110224756845</v>
      </c>
      <c r="I1824" s="36" t="s">
        <v>88</v>
      </c>
      <c r="J1824" s="36"/>
      <c r="K1824" s="36" t="s">
        <v>85</v>
      </c>
      <c r="L1824" s="36" t="s">
        <v>85</v>
      </c>
      <c r="M1824" s="8" t="s">
        <v>1620</v>
      </c>
      <c r="N1824" s="8" t="s">
        <v>1611</v>
      </c>
      <c r="O1824" s="21" t="s">
        <v>1578</v>
      </c>
      <c r="P1824" s="31"/>
      <c r="Q1824" s="15">
        <f t="shared" si="114"/>
        <v>0.29892549188819678</v>
      </c>
      <c r="R1824" s="49"/>
      <c r="S1824" s="49"/>
      <c r="T1824" s="49"/>
    </row>
    <row r="1825" spans="1:20" s="11" customFormat="1" ht="11.1" customHeight="1">
      <c r="A1825" s="29"/>
      <c r="B1825" s="47">
        <v>42332</v>
      </c>
      <c r="C1825" s="36" t="s">
        <v>79</v>
      </c>
      <c r="D1825" s="36" t="s">
        <v>83</v>
      </c>
      <c r="G1825" s="38">
        <f t="shared" si="116"/>
        <v>0.41409110224756845</v>
      </c>
      <c r="I1825" s="36" t="s">
        <v>88</v>
      </c>
      <c r="J1825" s="36"/>
      <c r="K1825" s="36" t="s">
        <v>84</v>
      </c>
      <c r="L1825" s="36" t="s">
        <v>1272</v>
      </c>
      <c r="M1825" s="8" t="s">
        <v>1620</v>
      </c>
      <c r="N1825" s="8" t="s">
        <v>1611</v>
      </c>
      <c r="O1825" s="21" t="s">
        <v>1805</v>
      </c>
      <c r="P1825" s="31"/>
      <c r="Q1825" s="15">
        <f t="shared" si="114"/>
        <v>0.29892549188819678</v>
      </c>
      <c r="R1825" s="49"/>
      <c r="S1825" s="49"/>
      <c r="T1825" s="49"/>
    </row>
    <row r="1826" spans="1:20" s="11" customFormat="1" ht="11.1" customHeight="1">
      <c r="A1826" s="29"/>
      <c r="B1826" s="47">
        <v>42339</v>
      </c>
      <c r="C1826" s="36" t="s">
        <v>80</v>
      </c>
      <c r="D1826" s="36" t="s">
        <v>83</v>
      </c>
      <c r="G1826" s="38">
        <f t="shared" si="116"/>
        <v>0.41390820747418133</v>
      </c>
      <c r="I1826" s="36" t="s">
        <v>88</v>
      </c>
      <c r="J1826" s="36"/>
      <c r="K1826" s="36" t="s">
        <v>84</v>
      </c>
      <c r="L1826" s="36" t="s">
        <v>1272</v>
      </c>
      <c r="M1826" s="8" t="s">
        <v>1625</v>
      </c>
      <c r="N1826" s="8" t="s">
        <v>1611</v>
      </c>
      <c r="O1826" s="21" t="s">
        <v>1583</v>
      </c>
      <c r="P1826" s="31"/>
      <c r="Q1826" s="15">
        <f t="shared" si="114"/>
        <v>0.29879346318774469</v>
      </c>
      <c r="R1826" s="49"/>
      <c r="S1826" s="49"/>
      <c r="T1826" s="49"/>
    </row>
    <row r="1827" spans="1:20" s="11" customFormat="1" ht="11.1" customHeight="1">
      <c r="A1827" s="29"/>
      <c r="B1827" s="47">
        <v>42339</v>
      </c>
      <c r="C1827" s="36" t="s">
        <v>198</v>
      </c>
      <c r="D1827" s="36" t="s">
        <v>83</v>
      </c>
      <c r="G1827" s="38">
        <f t="shared" si="116"/>
        <v>0.41390820747418133</v>
      </c>
      <c r="I1827" s="36" t="s">
        <v>88</v>
      </c>
      <c r="J1827" s="36"/>
      <c r="K1827" s="36" t="s">
        <v>85</v>
      </c>
      <c r="L1827" s="36" t="s">
        <v>85</v>
      </c>
      <c r="M1827" s="8" t="s">
        <v>1616</v>
      </c>
      <c r="N1827" s="8" t="s">
        <v>1611</v>
      </c>
      <c r="O1827" s="21" t="s">
        <v>1637</v>
      </c>
      <c r="P1827" s="31"/>
      <c r="Q1827" s="15">
        <f t="shared" si="114"/>
        <v>0.29879346318774469</v>
      </c>
      <c r="R1827" s="49"/>
      <c r="S1827" s="49"/>
      <c r="T1827" s="49"/>
    </row>
    <row r="1828" spans="1:20" s="11" customFormat="1" ht="11.1" customHeight="1">
      <c r="A1828" s="29"/>
      <c r="B1828" s="47">
        <v>42345</v>
      </c>
      <c r="C1828" s="36" t="s">
        <v>197</v>
      </c>
      <c r="D1828" s="36" t="s">
        <v>83</v>
      </c>
      <c r="G1828" s="38">
        <f t="shared" si="116"/>
        <v>0.4137515048216226</v>
      </c>
      <c r="I1828" s="36" t="s">
        <v>88</v>
      </c>
      <c r="J1828" s="36"/>
      <c r="K1828" s="36" t="s">
        <v>85</v>
      </c>
      <c r="L1828" s="36" t="s">
        <v>85</v>
      </c>
      <c r="M1828" s="8" t="s">
        <v>1596</v>
      </c>
      <c r="N1828" s="8" t="s">
        <v>1611</v>
      </c>
      <c r="O1828" s="21" t="s">
        <v>1638</v>
      </c>
      <c r="P1828" s="31"/>
      <c r="Q1828" s="15">
        <f t="shared" si="114"/>
        <v>0.2986803421444717</v>
      </c>
      <c r="R1828" s="49"/>
      <c r="S1828" s="49"/>
      <c r="T1828" s="49"/>
    </row>
    <row r="1829" spans="1:20" s="11" customFormat="1" ht="11.1" customHeight="1">
      <c r="A1829" s="29"/>
      <c r="B1829" s="47">
        <v>42345</v>
      </c>
      <c r="C1829" s="36" t="s">
        <v>79</v>
      </c>
      <c r="D1829" s="36" t="s">
        <v>83</v>
      </c>
      <c r="G1829" s="38">
        <f t="shared" si="116"/>
        <v>0.4137515048216226</v>
      </c>
      <c r="I1829" s="36" t="s">
        <v>88</v>
      </c>
      <c r="J1829" s="36"/>
      <c r="K1829" s="36" t="s">
        <v>86</v>
      </c>
      <c r="L1829" s="36" t="s">
        <v>1043</v>
      </c>
      <c r="M1829" s="8" t="s">
        <v>1620</v>
      </c>
      <c r="N1829" s="8" t="s">
        <v>1611</v>
      </c>
      <c r="O1829" s="21" t="s">
        <v>1555</v>
      </c>
      <c r="P1829" s="31"/>
      <c r="Q1829" s="15">
        <f t="shared" si="114"/>
        <v>0.2986803421444717</v>
      </c>
      <c r="R1829" s="49"/>
      <c r="S1829" s="49"/>
      <c r="T1829" s="49"/>
    </row>
    <row r="1830" spans="1:20" s="11" customFormat="1" ht="11.1" customHeight="1">
      <c r="A1830" s="29"/>
      <c r="B1830" s="47">
        <v>42345</v>
      </c>
      <c r="C1830" s="36" t="s">
        <v>119</v>
      </c>
      <c r="D1830" s="36" t="s">
        <v>83</v>
      </c>
      <c r="G1830" s="38">
        <f t="shared" si="116"/>
        <v>0.4137515048216226</v>
      </c>
      <c r="I1830" s="36" t="s">
        <v>88</v>
      </c>
      <c r="J1830" s="36"/>
      <c r="K1830" s="36" t="s">
        <v>84</v>
      </c>
      <c r="L1830" s="36" t="s">
        <v>1272</v>
      </c>
      <c r="M1830" s="8" t="s">
        <v>120</v>
      </c>
      <c r="N1830" s="8" t="s">
        <v>1611</v>
      </c>
      <c r="O1830" s="21" t="s">
        <v>1640</v>
      </c>
      <c r="P1830" s="31"/>
      <c r="Q1830" s="15">
        <f t="shared" si="114"/>
        <v>0.2986803421444717</v>
      </c>
      <c r="R1830" s="49"/>
      <c r="S1830" s="49"/>
      <c r="T1830" s="49"/>
    </row>
    <row r="1831" spans="1:20" s="11" customFormat="1" ht="11.1" customHeight="1">
      <c r="A1831" s="29"/>
      <c r="B1831" s="47">
        <v>42349</v>
      </c>
      <c r="C1831" s="36" t="s">
        <v>107</v>
      </c>
      <c r="D1831" s="36" t="s">
        <v>83</v>
      </c>
      <c r="G1831" s="38">
        <f t="shared" si="116"/>
        <v>0.41364706934713152</v>
      </c>
      <c r="I1831" s="36" t="s">
        <v>88</v>
      </c>
      <c r="J1831" s="36"/>
      <c r="K1831" s="36" t="s">
        <v>1275</v>
      </c>
      <c r="L1831" s="36" t="s">
        <v>340</v>
      </c>
      <c r="M1831" s="8" t="s">
        <v>2043</v>
      </c>
      <c r="N1831" s="8" t="s">
        <v>1611</v>
      </c>
      <c r="O1831" s="21" t="s">
        <v>2044</v>
      </c>
      <c r="P1831" s="31"/>
      <c r="Q1831" s="15">
        <f t="shared" si="114"/>
        <v>0.29860495190929548</v>
      </c>
      <c r="R1831" s="49"/>
      <c r="S1831" s="49"/>
      <c r="T1831" s="49"/>
    </row>
    <row r="1832" spans="1:20" s="11" customFormat="1" ht="11.1" customHeight="1">
      <c r="A1832" s="29"/>
      <c r="B1832" s="47">
        <v>42349</v>
      </c>
      <c r="C1832" s="36" t="s">
        <v>79</v>
      </c>
      <c r="D1832" s="36" t="s">
        <v>83</v>
      </c>
      <c r="G1832" s="38">
        <f t="shared" si="116"/>
        <v>0.41364706934713152</v>
      </c>
      <c r="I1832" s="36" t="s">
        <v>88</v>
      </c>
      <c r="J1832" s="36"/>
      <c r="K1832" s="36" t="s">
        <v>1275</v>
      </c>
      <c r="L1832" s="36" t="s">
        <v>340</v>
      </c>
      <c r="M1832" s="8" t="s">
        <v>1620</v>
      </c>
      <c r="N1832" s="8" t="s">
        <v>1611</v>
      </c>
      <c r="O1832" s="21" t="s">
        <v>2045</v>
      </c>
      <c r="P1832" s="31"/>
      <c r="Q1832" s="15">
        <f t="shared" si="114"/>
        <v>0.29860495190929548</v>
      </c>
      <c r="R1832" s="49"/>
      <c r="S1832" s="49"/>
      <c r="T1832" s="49"/>
    </row>
    <row r="1833" spans="1:20" s="11" customFormat="1" ht="11.1" customHeight="1">
      <c r="A1833" s="29"/>
      <c r="B1833" s="47">
        <v>42349</v>
      </c>
      <c r="C1833" s="36" t="s">
        <v>79</v>
      </c>
      <c r="D1833" s="36" t="s">
        <v>83</v>
      </c>
      <c r="G1833" s="38">
        <f t="shared" si="116"/>
        <v>0.41364706934713152</v>
      </c>
      <c r="I1833" s="36" t="s">
        <v>88</v>
      </c>
      <c r="J1833" s="36"/>
      <c r="K1833" s="36" t="s">
        <v>86</v>
      </c>
      <c r="L1833" s="36" t="s">
        <v>1281</v>
      </c>
      <c r="M1833" s="8" t="s">
        <v>1716</v>
      </c>
      <c r="N1833" s="8" t="s">
        <v>1611</v>
      </c>
      <c r="O1833" s="21" t="s">
        <v>1723</v>
      </c>
      <c r="P1833" s="31"/>
      <c r="Q1833" s="15">
        <f t="shared" ref="Q1833:Q1896" si="117" xml:space="preserve"> 1* 2.71828 ^ (-(0.69315 / 30.07) * (B1833 - 23198) / 365.25)</f>
        <v>0.29860495190929548</v>
      </c>
      <c r="R1833" s="49"/>
      <c r="S1833" s="49"/>
      <c r="T1833" s="49"/>
    </row>
    <row r="1834" spans="1:20" s="11" customFormat="1" ht="11.1" customHeight="1">
      <c r="A1834" s="29"/>
      <c r="B1834" s="47">
        <v>42373</v>
      </c>
      <c r="C1834" s="36" t="s">
        <v>197</v>
      </c>
      <c r="D1834" s="36" t="s">
        <v>83</v>
      </c>
      <c r="G1834" s="38">
        <f t="shared" si="116"/>
        <v>0.41302100984150653</v>
      </c>
      <c r="I1834" s="36" t="s">
        <v>88</v>
      </c>
      <c r="J1834" s="36"/>
      <c r="K1834" s="36" t="s">
        <v>85</v>
      </c>
      <c r="L1834" s="36" t="s">
        <v>85</v>
      </c>
      <c r="M1834" s="8" t="s">
        <v>1596</v>
      </c>
      <c r="N1834" s="8" t="s">
        <v>1611</v>
      </c>
      <c r="O1834" s="21" t="s">
        <v>1597</v>
      </c>
      <c r="P1834" s="31"/>
      <c r="Q1834" s="15">
        <f t="shared" si="117"/>
        <v>0.29815300994615146</v>
      </c>
      <c r="R1834" s="49"/>
      <c r="S1834" s="49"/>
      <c r="T1834" s="49"/>
    </row>
    <row r="1835" spans="1:20" s="11" customFormat="1" ht="11.1" customHeight="1">
      <c r="A1835" s="29"/>
      <c r="B1835" s="47">
        <v>42373</v>
      </c>
      <c r="C1835" s="36" t="s">
        <v>197</v>
      </c>
      <c r="D1835" s="36" t="s">
        <v>83</v>
      </c>
      <c r="G1835" s="38">
        <f t="shared" ref="G1835:G1840" si="118">min半7列*Q1835</f>
        <v>0.41302100984150653</v>
      </c>
      <c r="I1835" s="36" t="s">
        <v>88</v>
      </c>
      <c r="J1835" s="36"/>
      <c r="K1835" s="36" t="s">
        <v>85</v>
      </c>
      <c r="L1835" s="36" t="s">
        <v>85</v>
      </c>
      <c r="M1835" s="8" t="s">
        <v>1596</v>
      </c>
      <c r="N1835" s="8" t="s">
        <v>1611</v>
      </c>
      <c r="O1835" s="21" t="s">
        <v>1569</v>
      </c>
      <c r="P1835" s="31"/>
      <c r="Q1835" s="15">
        <f t="shared" si="117"/>
        <v>0.29815300994615146</v>
      </c>
      <c r="R1835" s="49"/>
      <c r="S1835" s="49"/>
      <c r="T1835" s="49"/>
    </row>
    <row r="1836" spans="1:20" s="11" customFormat="1" ht="11.1" customHeight="1">
      <c r="A1836" s="29"/>
      <c r="B1836" s="47">
        <v>42388</v>
      </c>
      <c r="C1836" s="36" t="s">
        <v>200</v>
      </c>
      <c r="D1836" s="36" t="s">
        <v>83</v>
      </c>
      <c r="G1836" s="38">
        <f t="shared" si="118"/>
        <v>0.41263020391835337</v>
      </c>
      <c r="I1836" s="36" t="s">
        <v>88</v>
      </c>
      <c r="J1836" s="36"/>
      <c r="K1836" s="36" t="s">
        <v>1275</v>
      </c>
      <c r="L1836" s="36" t="s">
        <v>340</v>
      </c>
      <c r="M1836" s="8" t="s">
        <v>1614</v>
      </c>
      <c r="N1836" s="8" t="s">
        <v>1611</v>
      </c>
      <c r="O1836" s="21" t="s">
        <v>1931</v>
      </c>
      <c r="P1836" s="31"/>
      <c r="Q1836" s="15">
        <f t="shared" si="117"/>
        <v>0.29787089363846625</v>
      </c>
      <c r="R1836" s="49"/>
      <c r="S1836" s="49"/>
      <c r="T1836" s="49"/>
    </row>
    <row r="1837" spans="1:20" s="11" customFormat="1" ht="11.1" customHeight="1">
      <c r="A1837" s="29"/>
      <c r="B1837" s="47">
        <v>42388</v>
      </c>
      <c r="C1837" s="36" t="s">
        <v>210</v>
      </c>
      <c r="D1837" s="36" t="s">
        <v>83</v>
      </c>
      <c r="G1837" s="38">
        <f t="shared" si="118"/>
        <v>0.41263020391835337</v>
      </c>
      <c r="I1837" s="36" t="s">
        <v>88</v>
      </c>
      <c r="J1837" s="36"/>
      <c r="K1837" s="36" t="s">
        <v>1275</v>
      </c>
      <c r="L1837" s="36" t="s">
        <v>1282</v>
      </c>
      <c r="M1837" s="8" t="s">
        <v>2046</v>
      </c>
      <c r="N1837" s="8" t="s">
        <v>1611</v>
      </c>
      <c r="O1837" s="21" t="s">
        <v>2047</v>
      </c>
      <c r="P1837" s="31"/>
      <c r="Q1837" s="15">
        <f t="shared" si="117"/>
        <v>0.29787089363846625</v>
      </c>
      <c r="R1837" s="49"/>
      <c r="S1837" s="49"/>
      <c r="T1837" s="49"/>
    </row>
    <row r="1838" spans="1:20" s="11" customFormat="1" ht="11.1" customHeight="1">
      <c r="A1838" s="29"/>
      <c r="B1838" s="47">
        <v>42388</v>
      </c>
      <c r="C1838" s="36" t="s">
        <v>79</v>
      </c>
      <c r="D1838" s="36" t="s">
        <v>83</v>
      </c>
      <c r="G1838" s="38">
        <f t="shared" si="118"/>
        <v>0.41263020391835337</v>
      </c>
      <c r="I1838" s="36" t="s">
        <v>88</v>
      </c>
      <c r="J1838" s="36"/>
      <c r="K1838" s="36" t="s">
        <v>86</v>
      </c>
      <c r="L1838" s="36" t="s">
        <v>1283</v>
      </c>
      <c r="M1838" s="8" t="s">
        <v>1716</v>
      </c>
      <c r="N1838" s="8" t="s">
        <v>1611</v>
      </c>
      <c r="O1838" s="21" t="s">
        <v>1718</v>
      </c>
      <c r="P1838" s="31"/>
      <c r="Q1838" s="15">
        <f t="shared" si="117"/>
        <v>0.29787089363846625</v>
      </c>
      <c r="R1838" s="49"/>
      <c r="S1838" s="49"/>
      <c r="T1838" s="49"/>
    </row>
    <row r="1839" spans="1:20" s="11" customFormat="1" ht="11.1" customHeight="1">
      <c r="A1839" s="29"/>
      <c r="B1839" s="47">
        <v>42395</v>
      </c>
      <c r="C1839" s="36" t="s">
        <v>200</v>
      </c>
      <c r="D1839" s="36" t="s">
        <v>83</v>
      </c>
      <c r="G1839" s="38">
        <f t="shared" si="118"/>
        <v>0.41244795439106635</v>
      </c>
      <c r="I1839" s="36" t="s">
        <v>88</v>
      </c>
      <c r="J1839" s="36"/>
      <c r="K1839" s="36" t="s">
        <v>85</v>
      </c>
      <c r="L1839" s="36" t="s">
        <v>85</v>
      </c>
      <c r="M1839" s="8" t="s">
        <v>1614</v>
      </c>
      <c r="N1839" s="8" t="s">
        <v>1611</v>
      </c>
      <c r="O1839" s="21" t="s">
        <v>1641</v>
      </c>
      <c r="P1839" s="31"/>
      <c r="Q1839" s="15">
        <f t="shared" si="117"/>
        <v>0.29773933073046133</v>
      </c>
      <c r="R1839" s="49"/>
      <c r="S1839" s="49"/>
      <c r="T1839" s="49"/>
    </row>
    <row r="1840" spans="1:20" s="11" customFormat="1" ht="11.1" customHeight="1">
      <c r="A1840" s="29"/>
      <c r="B1840" s="47">
        <v>42395</v>
      </c>
      <c r="C1840" s="36" t="s">
        <v>127</v>
      </c>
      <c r="D1840" s="36" t="s">
        <v>83</v>
      </c>
      <c r="G1840" s="38">
        <f t="shared" si="118"/>
        <v>0.41244795439106635</v>
      </c>
      <c r="I1840" s="36" t="s">
        <v>88</v>
      </c>
      <c r="J1840" s="36"/>
      <c r="K1840" s="36" t="s">
        <v>85</v>
      </c>
      <c r="L1840" s="36" t="s">
        <v>85</v>
      </c>
      <c r="M1840" s="8" t="s">
        <v>1639</v>
      </c>
      <c r="N1840" s="8" t="s">
        <v>1611</v>
      </c>
      <c r="O1840" s="21" t="s">
        <v>1640</v>
      </c>
      <c r="P1840" s="31"/>
      <c r="Q1840" s="15">
        <f t="shared" si="117"/>
        <v>0.29773933073046133</v>
      </c>
      <c r="R1840" s="49"/>
      <c r="S1840" s="49"/>
      <c r="T1840" s="49"/>
    </row>
    <row r="1841" spans="1:20" s="11" customFormat="1" ht="11.1" customHeight="1">
      <c r="A1841" s="29"/>
      <c r="B1841" s="47">
        <v>42397</v>
      </c>
      <c r="C1841" s="36" t="s">
        <v>34</v>
      </c>
      <c r="D1841" s="36" t="s">
        <v>91</v>
      </c>
      <c r="E1841" s="16">
        <f>min半5列*Q1841</f>
        <v>1.4885087600113342E-3</v>
      </c>
      <c r="I1841" s="36" t="s">
        <v>88</v>
      </c>
      <c r="J1841" s="36" t="s">
        <v>34</v>
      </c>
      <c r="K1841" s="36" t="s">
        <v>30</v>
      </c>
      <c r="L1841" s="36" t="s">
        <v>1284</v>
      </c>
      <c r="M1841" s="17" t="s">
        <v>1937</v>
      </c>
      <c r="N1841" s="18" t="s">
        <v>1337</v>
      </c>
      <c r="O1841" s="22">
        <v>3.6</v>
      </c>
      <c r="P1841" s="31"/>
      <c r="Q1841" s="15">
        <f t="shared" si="117"/>
        <v>0.29770175200226684</v>
      </c>
      <c r="R1841" s="49"/>
      <c r="S1841" s="49"/>
      <c r="T1841" s="49"/>
    </row>
    <row r="1842" spans="1:20" s="11" customFormat="1" ht="11.1" customHeight="1">
      <c r="A1842" s="29"/>
      <c r="B1842" s="47">
        <v>42397</v>
      </c>
      <c r="C1842" s="36" t="s">
        <v>212</v>
      </c>
      <c r="D1842" s="36" t="s">
        <v>91</v>
      </c>
      <c r="E1842" s="16">
        <f>min半5列*Q1842</f>
        <v>1.4885087600113342E-3</v>
      </c>
      <c r="I1842" s="36" t="s">
        <v>88</v>
      </c>
      <c r="J1842" s="36" t="s">
        <v>212</v>
      </c>
      <c r="K1842" s="36" t="s">
        <v>91</v>
      </c>
      <c r="L1842" s="36" t="s">
        <v>1285</v>
      </c>
      <c r="M1842" s="17" t="s">
        <v>1526</v>
      </c>
      <c r="N1842" s="18" t="s">
        <v>1337</v>
      </c>
      <c r="O1842" s="22">
        <v>3.2</v>
      </c>
      <c r="P1842" s="31"/>
      <c r="Q1842" s="15">
        <f t="shared" si="117"/>
        <v>0.29770175200226684</v>
      </c>
      <c r="R1842" s="49"/>
      <c r="S1842" s="49"/>
      <c r="T1842" s="49"/>
    </row>
    <row r="1843" spans="1:20" s="11" customFormat="1" ht="11.1" customHeight="1">
      <c r="A1843" s="29"/>
      <c r="B1843" s="47">
        <v>42397</v>
      </c>
      <c r="C1843" s="36" t="s">
        <v>211</v>
      </c>
      <c r="D1843" s="36" t="s">
        <v>91</v>
      </c>
      <c r="E1843" s="16">
        <f>min半5列*Q1843</f>
        <v>1.4885087600113342E-3</v>
      </c>
      <c r="I1843" s="36" t="s">
        <v>88</v>
      </c>
      <c r="J1843" s="36" t="s">
        <v>211</v>
      </c>
      <c r="K1843" s="36" t="s">
        <v>30</v>
      </c>
      <c r="L1843" s="36" t="s">
        <v>1286</v>
      </c>
      <c r="M1843" s="17" t="s">
        <v>1944</v>
      </c>
      <c r="N1843" s="18" t="s">
        <v>1337</v>
      </c>
      <c r="O1843" s="22">
        <v>2.6</v>
      </c>
      <c r="P1843" s="31"/>
      <c r="Q1843" s="15">
        <f t="shared" si="117"/>
        <v>0.29770175200226684</v>
      </c>
      <c r="R1843" s="49"/>
      <c r="S1843" s="49"/>
      <c r="T1843" s="49"/>
    </row>
    <row r="1844" spans="1:20" s="11" customFormat="1" ht="11.1" customHeight="1">
      <c r="A1844" s="29"/>
      <c r="B1844" s="47">
        <v>42397</v>
      </c>
      <c r="C1844" s="36" t="s">
        <v>132</v>
      </c>
      <c r="D1844" s="36" t="s">
        <v>91</v>
      </c>
      <c r="E1844" s="16">
        <f>min半5列*Q1844</f>
        <v>1.4885087600113342E-3</v>
      </c>
      <c r="I1844" s="36" t="s">
        <v>88</v>
      </c>
      <c r="J1844" s="36" t="s">
        <v>132</v>
      </c>
      <c r="K1844" s="36" t="s">
        <v>30</v>
      </c>
      <c r="L1844" s="36" t="s">
        <v>1287</v>
      </c>
      <c r="M1844" s="17" t="s">
        <v>1938</v>
      </c>
      <c r="N1844" s="18" t="s">
        <v>1337</v>
      </c>
      <c r="O1844" s="22">
        <v>2.7</v>
      </c>
      <c r="P1844" s="31"/>
      <c r="Q1844" s="15">
        <f t="shared" si="117"/>
        <v>0.29770175200226684</v>
      </c>
      <c r="R1844" s="49"/>
      <c r="S1844" s="49"/>
      <c r="T1844" s="49"/>
    </row>
    <row r="1845" spans="1:20" s="11" customFormat="1" ht="11.1" customHeight="1">
      <c r="A1845" s="29"/>
      <c r="B1845" s="47">
        <v>42397</v>
      </c>
      <c r="C1845" s="36" t="s">
        <v>125</v>
      </c>
      <c r="D1845" s="36" t="s">
        <v>91</v>
      </c>
      <c r="E1845" s="16">
        <f>min半5列*Q1845</f>
        <v>1.4885087600113342E-3</v>
      </c>
      <c r="I1845" s="36" t="s">
        <v>88</v>
      </c>
      <c r="J1845" s="36" t="s">
        <v>125</v>
      </c>
      <c r="K1845" s="36" t="s">
        <v>30</v>
      </c>
      <c r="L1845" s="36" t="s">
        <v>1288</v>
      </c>
      <c r="M1845" s="17" t="s">
        <v>1945</v>
      </c>
      <c r="N1845" s="18" t="s">
        <v>1337</v>
      </c>
      <c r="O1845" s="22">
        <v>3.2</v>
      </c>
      <c r="P1845" s="31"/>
      <c r="Q1845" s="15">
        <f t="shared" si="117"/>
        <v>0.29770175200226684</v>
      </c>
      <c r="R1845" s="49"/>
      <c r="S1845" s="49"/>
      <c r="T1845" s="49"/>
    </row>
    <row r="1846" spans="1:20" s="11" customFormat="1" ht="11.1" customHeight="1">
      <c r="A1846" s="29"/>
      <c r="B1846" s="47">
        <v>42402</v>
      </c>
      <c r="C1846" s="36" t="s">
        <v>200</v>
      </c>
      <c r="D1846" s="36" t="s">
        <v>83</v>
      </c>
      <c r="G1846" s="38">
        <f t="shared" ref="G1846:G1909" si="119">min半7列*Q1846</f>
        <v>0.41226578535931729</v>
      </c>
      <c r="I1846" s="36" t="s">
        <v>88</v>
      </c>
      <c r="J1846" s="36"/>
      <c r="K1846" s="36" t="s">
        <v>85</v>
      </c>
      <c r="L1846" s="36" t="s">
        <v>85</v>
      </c>
      <c r="M1846" s="8" t="s">
        <v>1614</v>
      </c>
      <c r="N1846" s="8" t="s">
        <v>1611</v>
      </c>
      <c r="O1846" s="21" t="s">
        <v>1632</v>
      </c>
      <c r="P1846" s="31"/>
      <c r="Q1846" s="15">
        <f t="shared" si="117"/>
        <v>0.29760782593084883</v>
      </c>
      <c r="R1846" s="49"/>
      <c r="S1846" s="49"/>
      <c r="T1846" s="49"/>
    </row>
    <row r="1847" spans="1:20" s="11" customFormat="1" ht="11.1" customHeight="1">
      <c r="A1847" s="29"/>
      <c r="B1847" s="47">
        <v>42402</v>
      </c>
      <c r="C1847" s="36" t="s">
        <v>199</v>
      </c>
      <c r="D1847" s="36" t="s">
        <v>83</v>
      </c>
      <c r="G1847" s="38">
        <f t="shared" si="119"/>
        <v>0.41226578535931729</v>
      </c>
      <c r="I1847" s="36" t="s">
        <v>88</v>
      </c>
      <c r="J1847" s="36"/>
      <c r="K1847" s="36" t="s">
        <v>84</v>
      </c>
      <c r="L1847" s="36" t="s">
        <v>1272</v>
      </c>
      <c r="M1847" s="8" t="s">
        <v>1686</v>
      </c>
      <c r="N1847" s="8" t="s">
        <v>1611</v>
      </c>
      <c r="O1847" s="21" t="s">
        <v>1721</v>
      </c>
      <c r="P1847" s="31"/>
      <c r="Q1847" s="15">
        <f t="shared" si="117"/>
        <v>0.29760782593084883</v>
      </c>
      <c r="R1847" s="49"/>
      <c r="S1847" s="49"/>
      <c r="T1847" s="49"/>
    </row>
    <row r="1848" spans="1:20" s="11" customFormat="1" ht="11.1" customHeight="1">
      <c r="A1848" s="29"/>
      <c r="B1848" s="47">
        <v>42416</v>
      </c>
      <c r="C1848" s="36" t="s">
        <v>81</v>
      </c>
      <c r="D1848" s="36" t="s">
        <v>83</v>
      </c>
      <c r="G1848" s="38">
        <f t="shared" si="119"/>
        <v>0.41190168864023591</v>
      </c>
      <c r="I1848" s="36" t="s">
        <v>88</v>
      </c>
      <c r="J1848" s="36"/>
      <c r="K1848" s="36" t="s">
        <v>1275</v>
      </c>
      <c r="L1848" s="36" t="s">
        <v>340</v>
      </c>
      <c r="M1848" s="8" t="s">
        <v>2048</v>
      </c>
      <c r="N1848" s="8" t="s">
        <v>1611</v>
      </c>
      <c r="O1848" s="21" t="s">
        <v>2029</v>
      </c>
      <c r="P1848" s="31"/>
      <c r="Q1848" s="15">
        <f t="shared" si="117"/>
        <v>0.29734499055415142</v>
      </c>
      <c r="R1848" s="49">
        <v>10</v>
      </c>
      <c r="S1848" s="49">
        <v>50</v>
      </c>
      <c r="T1848" s="49">
        <v>100</v>
      </c>
    </row>
    <row r="1849" spans="1:20" s="11" customFormat="1" ht="11.1" customHeight="1">
      <c r="A1849" s="29"/>
      <c r="B1849" s="47">
        <v>42416</v>
      </c>
      <c r="C1849" s="36" t="s">
        <v>80</v>
      </c>
      <c r="D1849" s="36" t="s">
        <v>83</v>
      </c>
      <c r="G1849" s="38">
        <f t="shared" si="119"/>
        <v>0.41190168864023591</v>
      </c>
      <c r="I1849" s="36" t="s">
        <v>88</v>
      </c>
      <c r="J1849" s="36"/>
      <c r="K1849" s="36" t="s">
        <v>1275</v>
      </c>
      <c r="L1849" s="36" t="s">
        <v>340</v>
      </c>
      <c r="M1849" s="8" t="s">
        <v>1625</v>
      </c>
      <c r="N1849" s="8" t="s">
        <v>1611</v>
      </c>
      <c r="O1849" s="21" t="s">
        <v>1933</v>
      </c>
      <c r="P1849" s="31"/>
      <c r="Q1849" s="15">
        <f t="shared" si="117"/>
        <v>0.29734499055415142</v>
      </c>
      <c r="R1849" s="49"/>
      <c r="S1849" s="49"/>
      <c r="T1849" s="49"/>
    </row>
    <row r="1850" spans="1:20" s="11" customFormat="1" ht="11.1" customHeight="1">
      <c r="A1850" s="29"/>
      <c r="B1850" s="47">
        <v>42416</v>
      </c>
      <c r="C1850" s="36" t="s">
        <v>79</v>
      </c>
      <c r="D1850" s="36" t="s">
        <v>83</v>
      </c>
      <c r="G1850" s="38">
        <f t="shared" si="119"/>
        <v>0.41190168864023591</v>
      </c>
      <c r="I1850" s="36" t="s">
        <v>88</v>
      </c>
      <c r="J1850" s="36"/>
      <c r="K1850" s="36" t="s">
        <v>86</v>
      </c>
      <c r="L1850" s="36" t="s">
        <v>1289</v>
      </c>
      <c r="M1850" s="8" t="s">
        <v>1716</v>
      </c>
      <c r="N1850" s="8" t="s">
        <v>1611</v>
      </c>
      <c r="O1850" s="21" t="s">
        <v>1544</v>
      </c>
      <c r="P1850" s="31"/>
      <c r="Q1850" s="15">
        <f t="shared" si="117"/>
        <v>0.29734499055415142</v>
      </c>
      <c r="R1850" s="49"/>
      <c r="S1850" s="49"/>
      <c r="T1850" s="49"/>
    </row>
    <row r="1851" spans="1:20" s="11" customFormat="1" ht="11.1" customHeight="1">
      <c r="A1851" s="29"/>
      <c r="B1851" s="47">
        <v>42422</v>
      </c>
      <c r="C1851" s="36" t="s">
        <v>73</v>
      </c>
      <c r="D1851" s="36" t="s">
        <v>83</v>
      </c>
      <c r="G1851" s="38">
        <f t="shared" si="119"/>
        <v>0.41174574564118993</v>
      </c>
      <c r="I1851" s="36" t="s">
        <v>88</v>
      </c>
      <c r="J1851" s="36"/>
      <c r="K1851" s="36" t="s">
        <v>85</v>
      </c>
      <c r="L1851" s="36" t="s">
        <v>85</v>
      </c>
      <c r="M1851" s="8" t="s">
        <v>213</v>
      </c>
      <c r="N1851" s="8" t="s">
        <v>1611</v>
      </c>
      <c r="O1851" s="21" t="s">
        <v>1642</v>
      </c>
      <c r="P1851" s="31"/>
      <c r="Q1851" s="15">
        <f t="shared" si="117"/>
        <v>0.29723241789213739</v>
      </c>
      <c r="R1851" s="49"/>
      <c r="S1851" s="49"/>
      <c r="T1851" s="49"/>
    </row>
    <row r="1852" spans="1:20" s="11" customFormat="1" ht="11.1" customHeight="1">
      <c r="A1852" s="29"/>
      <c r="B1852" s="47">
        <v>42422</v>
      </c>
      <c r="C1852" s="36" t="s">
        <v>197</v>
      </c>
      <c r="D1852" s="36" t="s">
        <v>83</v>
      </c>
      <c r="G1852" s="38">
        <f t="shared" si="119"/>
        <v>0.41174574564118993</v>
      </c>
      <c r="I1852" s="36" t="s">
        <v>88</v>
      </c>
      <c r="J1852" s="36"/>
      <c r="K1852" s="36" t="s">
        <v>85</v>
      </c>
      <c r="L1852" s="36" t="s">
        <v>85</v>
      </c>
      <c r="M1852" s="8" t="s">
        <v>1610</v>
      </c>
      <c r="N1852" s="8" t="s">
        <v>1611</v>
      </c>
      <c r="O1852" s="21" t="s">
        <v>1643</v>
      </c>
      <c r="P1852" s="31"/>
      <c r="Q1852" s="15">
        <f t="shared" si="117"/>
        <v>0.29723241789213739</v>
      </c>
      <c r="R1852" s="49"/>
      <c r="S1852" s="49"/>
      <c r="T1852" s="49"/>
    </row>
    <row r="1853" spans="1:20" s="11" customFormat="1" ht="11.1" customHeight="1">
      <c r="A1853" s="29"/>
      <c r="B1853" s="47">
        <v>42429</v>
      </c>
      <c r="C1853" s="36" t="s">
        <v>197</v>
      </c>
      <c r="D1853" s="36" t="s">
        <v>83</v>
      </c>
      <c r="G1853" s="38">
        <f t="shared" si="119"/>
        <v>0.4115638867593317</v>
      </c>
      <c r="I1853" s="36" t="s">
        <v>88</v>
      </c>
      <c r="J1853" s="36"/>
      <c r="K1853" s="36" t="s">
        <v>1275</v>
      </c>
      <c r="L1853" s="36" t="s">
        <v>340</v>
      </c>
      <c r="M1853" s="8" t="s">
        <v>1610</v>
      </c>
      <c r="N1853" s="8" t="s">
        <v>1611</v>
      </c>
      <c r="O1853" s="21" t="s">
        <v>2049</v>
      </c>
      <c r="P1853" s="31"/>
      <c r="Q1853" s="15">
        <f t="shared" si="117"/>
        <v>0.2971011369845819</v>
      </c>
      <c r="R1853" s="49"/>
      <c r="S1853" s="49"/>
      <c r="T1853" s="49"/>
    </row>
    <row r="1854" spans="1:20" s="11" customFormat="1" ht="11.1" customHeight="1">
      <c r="A1854" s="29"/>
      <c r="B1854" s="47">
        <v>42429</v>
      </c>
      <c r="C1854" s="36" t="s">
        <v>197</v>
      </c>
      <c r="D1854" s="36" t="s">
        <v>83</v>
      </c>
      <c r="G1854" s="38">
        <f t="shared" si="119"/>
        <v>0.4115638867593317</v>
      </c>
      <c r="I1854" s="36" t="s">
        <v>88</v>
      </c>
      <c r="J1854" s="36"/>
      <c r="K1854" s="36" t="s">
        <v>1275</v>
      </c>
      <c r="L1854" s="36" t="s">
        <v>340</v>
      </c>
      <c r="M1854" s="8" t="s">
        <v>1610</v>
      </c>
      <c r="N1854" s="8" t="s">
        <v>1611</v>
      </c>
      <c r="O1854" s="21" t="s">
        <v>2030</v>
      </c>
      <c r="P1854" s="31"/>
      <c r="Q1854" s="15">
        <f t="shared" si="117"/>
        <v>0.2971011369845819</v>
      </c>
      <c r="R1854" s="49"/>
      <c r="S1854" s="49"/>
      <c r="T1854" s="49"/>
    </row>
    <row r="1855" spans="1:20" s="11" customFormat="1" ht="11.1" customHeight="1">
      <c r="A1855" s="29"/>
      <c r="B1855" s="47">
        <v>42430</v>
      </c>
      <c r="C1855" s="36" t="s">
        <v>79</v>
      </c>
      <c r="D1855" s="36" t="s">
        <v>83</v>
      </c>
      <c r="G1855" s="38">
        <f t="shared" si="119"/>
        <v>0.4115379134768733</v>
      </c>
      <c r="I1855" s="36" t="s">
        <v>88</v>
      </c>
      <c r="J1855" s="36"/>
      <c r="K1855" s="36" t="s">
        <v>86</v>
      </c>
      <c r="L1855" s="36" t="s">
        <v>1290</v>
      </c>
      <c r="M1855" s="8" t="s">
        <v>1716</v>
      </c>
      <c r="N1855" s="8" t="s">
        <v>1611</v>
      </c>
      <c r="O1855" s="21" t="s">
        <v>1721</v>
      </c>
      <c r="P1855" s="31"/>
      <c r="Q1855" s="15">
        <f t="shared" si="117"/>
        <v>0.29708238730318887</v>
      </c>
      <c r="R1855" s="49"/>
      <c r="S1855" s="49"/>
      <c r="T1855" s="49"/>
    </row>
    <row r="1856" spans="1:20" s="11" customFormat="1" ht="11.1" customHeight="1">
      <c r="A1856" s="29"/>
      <c r="B1856" s="47">
        <v>42436</v>
      </c>
      <c r="C1856" s="36" t="s">
        <v>197</v>
      </c>
      <c r="D1856" s="36" t="s">
        <v>83</v>
      </c>
      <c r="G1856" s="38">
        <f t="shared" si="119"/>
        <v>0.41138210820047189</v>
      </c>
      <c r="I1856" s="36" t="s">
        <v>88</v>
      </c>
      <c r="J1856" s="36"/>
      <c r="K1856" s="36" t="s">
        <v>85</v>
      </c>
      <c r="L1856" s="36" t="s">
        <v>85</v>
      </c>
      <c r="M1856" s="8" t="s">
        <v>1610</v>
      </c>
      <c r="N1856" s="8" t="s">
        <v>1611</v>
      </c>
      <c r="O1856" s="21" t="s">
        <v>1644</v>
      </c>
      <c r="P1856" s="31"/>
      <c r="Q1856" s="15">
        <f t="shared" si="117"/>
        <v>0.29696991406086543</v>
      </c>
      <c r="R1856" s="49"/>
      <c r="S1856" s="49"/>
      <c r="T1856" s="49"/>
    </row>
    <row r="1857" spans="1:20" s="11" customFormat="1" ht="11.1" customHeight="1">
      <c r="A1857" s="29"/>
      <c r="B1857" s="47">
        <v>42436</v>
      </c>
      <c r="C1857" s="36" t="s">
        <v>197</v>
      </c>
      <c r="D1857" s="36" t="s">
        <v>83</v>
      </c>
      <c r="G1857" s="38">
        <f t="shared" si="119"/>
        <v>0.41138210820047189</v>
      </c>
      <c r="I1857" s="36" t="s">
        <v>88</v>
      </c>
      <c r="J1857" s="36"/>
      <c r="K1857" s="36" t="s">
        <v>85</v>
      </c>
      <c r="L1857" s="36" t="s">
        <v>85</v>
      </c>
      <c r="M1857" s="8" t="s">
        <v>1596</v>
      </c>
      <c r="N1857" s="8" t="s">
        <v>1611</v>
      </c>
      <c r="O1857" s="21" t="s">
        <v>1645</v>
      </c>
      <c r="P1857" s="31"/>
      <c r="Q1857" s="15">
        <f t="shared" si="117"/>
        <v>0.29696991406086543</v>
      </c>
      <c r="R1857" s="49"/>
      <c r="S1857" s="49"/>
      <c r="T1857" s="49"/>
    </row>
    <row r="1858" spans="1:20" s="11" customFormat="1" ht="11.1" customHeight="1">
      <c r="A1858" s="29"/>
      <c r="B1858" s="47">
        <v>42436</v>
      </c>
      <c r="C1858" s="36" t="s">
        <v>79</v>
      </c>
      <c r="D1858" s="36" t="s">
        <v>83</v>
      </c>
      <c r="G1858" s="38">
        <f t="shared" si="119"/>
        <v>0.41138210820047189</v>
      </c>
      <c r="I1858" s="36" t="s">
        <v>88</v>
      </c>
      <c r="J1858" s="36"/>
      <c r="K1858" s="36" t="s">
        <v>86</v>
      </c>
      <c r="L1858" s="36" t="s">
        <v>1043</v>
      </c>
      <c r="M1858" s="8" t="s">
        <v>1620</v>
      </c>
      <c r="N1858" s="8" t="s">
        <v>1611</v>
      </c>
      <c r="O1858" s="21" t="s">
        <v>1565</v>
      </c>
      <c r="P1858" s="31"/>
      <c r="Q1858" s="15">
        <f t="shared" si="117"/>
        <v>0.29696991406086543</v>
      </c>
      <c r="R1858" s="49"/>
      <c r="S1858" s="49"/>
      <c r="T1858" s="49"/>
    </row>
    <row r="1859" spans="1:20" s="11" customFormat="1" ht="11.1" customHeight="1">
      <c r="A1859" s="29"/>
      <c r="B1859" s="47">
        <v>42443</v>
      </c>
      <c r="C1859" s="36" t="s">
        <v>79</v>
      </c>
      <c r="D1859" s="36" t="s">
        <v>83</v>
      </c>
      <c r="G1859" s="38">
        <f t="shared" si="119"/>
        <v>0.41120040992913387</v>
      </c>
      <c r="I1859" s="36" t="s">
        <v>88</v>
      </c>
      <c r="J1859" s="36"/>
      <c r="K1859" s="36" t="s">
        <v>86</v>
      </c>
      <c r="L1859" s="36" t="s">
        <v>1043</v>
      </c>
      <c r="M1859" s="8" t="s">
        <v>1620</v>
      </c>
      <c r="N1859" s="8" t="s">
        <v>1611</v>
      </c>
      <c r="O1859" s="21" t="s">
        <v>1644</v>
      </c>
      <c r="P1859" s="31"/>
      <c r="Q1859" s="15">
        <f t="shared" si="117"/>
        <v>0.296838749095378</v>
      </c>
      <c r="R1859" s="49"/>
      <c r="S1859" s="49"/>
      <c r="T1859" s="49"/>
    </row>
    <row r="1860" spans="1:20" s="11" customFormat="1" ht="11.1" customHeight="1">
      <c r="A1860" s="29"/>
      <c r="B1860" s="47">
        <v>42444</v>
      </c>
      <c r="C1860" s="36" t="s">
        <v>79</v>
      </c>
      <c r="D1860" s="36" t="s">
        <v>83</v>
      </c>
      <c r="G1860" s="38">
        <f t="shared" si="119"/>
        <v>0.4111744595852439</v>
      </c>
      <c r="I1860" s="36" t="s">
        <v>88</v>
      </c>
      <c r="J1860" s="36"/>
      <c r="K1860" s="36" t="s">
        <v>85</v>
      </c>
      <c r="L1860" s="36" t="s">
        <v>85</v>
      </c>
      <c r="M1860" s="8" t="s">
        <v>1620</v>
      </c>
      <c r="N1860" s="8" t="s">
        <v>1611</v>
      </c>
      <c r="O1860" s="21" t="s">
        <v>1598</v>
      </c>
      <c r="P1860" s="31"/>
      <c r="Q1860" s="15">
        <f t="shared" si="117"/>
        <v>0.29682001597295671</v>
      </c>
      <c r="R1860" s="49"/>
      <c r="S1860" s="49"/>
      <c r="T1860" s="49"/>
    </row>
    <row r="1861" spans="1:20" s="11" customFormat="1" ht="11.1" customHeight="1">
      <c r="A1861" s="29"/>
      <c r="B1861" s="47">
        <v>42444</v>
      </c>
      <c r="C1861" s="36" t="s">
        <v>79</v>
      </c>
      <c r="D1861" s="36" t="s">
        <v>83</v>
      </c>
      <c r="G1861" s="38">
        <f t="shared" si="119"/>
        <v>0.4111744595852439</v>
      </c>
      <c r="I1861" s="36" t="s">
        <v>88</v>
      </c>
      <c r="J1861" s="36"/>
      <c r="K1861" s="36" t="s">
        <v>84</v>
      </c>
      <c r="L1861" s="36" t="s">
        <v>1272</v>
      </c>
      <c r="M1861" s="8" t="s">
        <v>1620</v>
      </c>
      <c r="N1861" s="8" t="s">
        <v>1611</v>
      </c>
      <c r="O1861" s="21" t="s">
        <v>1645</v>
      </c>
      <c r="P1861" s="31"/>
      <c r="Q1861" s="15">
        <f t="shared" si="117"/>
        <v>0.29682001597295671</v>
      </c>
      <c r="R1861" s="49"/>
      <c r="S1861" s="49"/>
      <c r="T1861" s="49"/>
    </row>
    <row r="1862" spans="1:20" s="11" customFormat="1" ht="11.1" customHeight="1">
      <c r="A1862" s="29"/>
      <c r="B1862" s="47">
        <v>42468</v>
      </c>
      <c r="C1862" s="36" t="s">
        <v>103</v>
      </c>
      <c r="D1862" s="36" t="s">
        <v>83</v>
      </c>
      <c r="G1862" s="38">
        <f t="shared" si="119"/>
        <v>0.41055214240238591</v>
      </c>
      <c r="I1862" s="36" t="s">
        <v>88</v>
      </c>
      <c r="J1862" s="36"/>
      <c r="K1862" s="36" t="s">
        <v>1275</v>
      </c>
      <c r="L1862" s="36" t="s">
        <v>340</v>
      </c>
      <c r="M1862" s="8" t="s">
        <v>104</v>
      </c>
      <c r="N1862" s="8" t="s">
        <v>1647</v>
      </c>
      <c r="O1862" s="21" t="s">
        <v>2050</v>
      </c>
      <c r="P1862" s="31"/>
      <c r="Q1862" s="15">
        <f t="shared" si="117"/>
        <v>0.29637077553048741</v>
      </c>
      <c r="R1862" s="49"/>
      <c r="S1862" s="49"/>
      <c r="T1862" s="49"/>
    </row>
    <row r="1863" spans="1:20" s="11" customFormat="1" ht="11.1" customHeight="1">
      <c r="A1863" s="29"/>
      <c r="B1863" s="47">
        <v>42468</v>
      </c>
      <c r="C1863" s="36" t="s">
        <v>79</v>
      </c>
      <c r="D1863" s="36" t="s">
        <v>83</v>
      </c>
      <c r="G1863" s="38">
        <f t="shared" si="119"/>
        <v>0.41055214240238591</v>
      </c>
      <c r="I1863" s="36" t="s">
        <v>88</v>
      </c>
      <c r="J1863" s="36"/>
      <c r="K1863" s="36" t="s">
        <v>1275</v>
      </c>
      <c r="L1863" s="36" t="s">
        <v>340</v>
      </c>
      <c r="M1863" s="8" t="s">
        <v>1620</v>
      </c>
      <c r="N1863" s="8" t="s">
        <v>1647</v>
      </c>
      <c r="O1863" s="21" t="s">
        <v>2051</v>
      </c>
      <c r="P1863" s="31"/>
      <c r="Q1863" s="15">
        <f t="shared" si="117"/>
        <v>0.29637077553048741</v>
      </c>
      <c r="R1863" s="49"/>
      <c r="S1863" s="49"/>
      <c r="T1863" s="49"/>
    </row>
    <row r="1864" spans="1:20" s="11" customFormat="1" ht="11.1" customHeight="1">
      <c r="A1864" s="29"/>
      <c r="B1864" s="47">
        <v>42468</v>
      </c>
      <c r="C1864" s="36" t="s">
        <v>79</v>
      </c>
      <c r="D1864" s="36" t="s">
        <v>83</v>
      </c>
      <c r="G1864" s="38">
        <f t="shared" si="119"/>
        <v>0.41055214240238591</v>
      </c>
      <c r="I1864" s="36" t="s">
        <v>88</v>
      </c>
      <c r="J1864" s="36"/>
      <c r="K1864" s="36" t="s">
        <v>86</v>
      </c>
      <c r="L1864" s="36" t="s">
        <v>1291</v>
      </c>
      <c r="M1864" s="8" t="s">
        <v>1716</v>
      </c>
      <c r="N1864" s="8" t="s">
        <v>1647</v>
      </c>
      <c r="O1864" s="21" t="s">
        <v>1589</v>
      </c>
      <c r="P1864" s="31"/>
      <c r="Q1864" s="15">
        <f t="shared" si="117"/>
        <v>0.29637077553048741</v>
      </c>
      <c r="R1864" s="49"/>
      <c r="S1864" s="49"/>
      <c r="T1864" s="49"/>
    </row>
    <row r="1865" spans="1:20" s="11" customFormat="1" ht="11.1" customHeight="1">
      <c r="A1865" s="29"/>
      <c r="B1865" s="47">
        <v>42478</v>
      </c>
      <c r="C1865" s="36" t="s">
        <v>214</v>
      </c>
      <c r="D1865" s="36" t="s">
        <v>83</v>
      </c>
      <c r="G1865" s="38">
        <f t="shared" si="119"/>
        <v>0.41029312164467369</v>
      </c>
      <c r="I1865" s="36" t="s">
        <v>88</v>
      </c>
      <c r="J1865" s="36"/>
      <c r="K1865" s="36" t="s">
        <v>1292</v>
      </c>
      <c r="L1865" s="36" t="s">
        <v>340</v>
      </c>
      <c r="M1865" s="8" t="s">
        <v>215</v>
      </c>
      <c r="N1865" s="8" t="s">
        <v>1647</v>
      </c>
      <c r="O1865" s="21" t="s">
        <v>2054</v>
      </c>
      <c r="P1865" s="31"/>
      <c r="Q1865" s="15">
        <f t="shared" si="117"/>
        <v>0.29618379274581003</v>
      </c>
      <c r="R1865" s="49"/>
      <c r="S1865" s="49"/>
      <c r="T1865" s="49"/>
    </row>
    <row r="1866" spans="1:20" s="11" customFormat="1" ht="11.1" customHeight="1">
      <c r="A1866" s="29"/>
      <c r="B1866" s="47">
        <v>42478</v>
      </c>
      <c r="C1866" s="36" t="s">
        <v>78</v>
      </c>
      <c r="D1866" s="36" t="s">
        <v>83</v>
      </c>
      <c r="G1866" s="38">
        <f t="shared" si="119"/>
        <v>0.41029312164467369</v>
      </c>
      <c r="I1866" s="36" t="s">
        <v>88</v>
      </c>
      <c r="J1866" s="36"/>
      <c r="K1866" s="36" t="s">
        <v>1292</v>
      </c>
      <c r="L1866" s="36" t="s">
        <v>340</v>
      </c>
      <c r="M1866" s="8" t="s">
        <v>2052</v>
      </c>
      <c r="N1866" s="8" t="s">
        <v>1647</v>
      </c>
      <c r="O1866" s="21" t="s">
        <v>2053</v>
      </c>
      <c r="P1866" s="31"/>
      <c r="Q1866" s="15">
        <f t="shared" si="117"/>
        <v>0.29618379274581003</v>
      </c>
      <c r="R1866" s="49"/>
      <c r="S1866" s="49"/>
      <c r="T1866" s="49"/>
    </row>
    <row r="1867" spans="1:20" s="11" customFormat="1" ht="11.1" customHeight="1">
      <c r="A1867" s="29"/>
      <c r="B1867" s="47">
        <v>42478</v>
      </c>
      <c r="C1867" s="36" t="s">
        <v>79</v>
      </c>
      <c r="D1867" s="36" t="s">
        <v>83</v>
      </c>
      <c r="G1867" s="38">
        <f t="shared" si="119"/>
        <v>0.41029312164467369</v>
      </c>
      <c r="I1867" s="36" t="s">
        <v>88</v>
      </c>
      <c r="J1867" s="36"/>
      <c r="K1867" s="36" t="s">
        <v>86</v>
      </c>
      <c r="L1867" s="36" t="s">
        <v>1293</v>
      </c>
      <c r="M1867" s="8" t="s">
        <v>1717</v>
      </c>
      <c r="N1867" s="8" t="s">
        <v>1647</v>
      </c>
      <c r="O1867" s="21" t="s">
        <v>1722</v>
      </c>
      <c r="P1867" s="31"/>
      <c r="Q1867" s="15">
        <f t="shared" si="117"/>
        <v>0.29618379274581003</v>
      </c>
      <c r="R1867" s="49"/>
      <c r="S1867" s="49"/>
      <c r="T1867" s="49"/>
    </row>
    <row r="1868" spans="1:20" s="11" customFormat="1" ht="11.1" customHeight="1">
      <c r="A1868" s="29"/>
      <c r="B1868" s="47">
        <v>42486</v>
      </c>
      <c r="C1868" s="36" t="s">
        <v>197</v>
      </c>
      <c r="D1868" s="36" t="s">
        <v>83</v>
      </c>
      <c r="G1868" s="38">
        <f t="shared" si="119"/>
        <v>0.41008602270466449</v>
      </c>
      <c r="I1868" s="36" t="s">
        <v>88</v>
      </c>
      <c r="J1868" s="36"/>
      <c r="K1868" s="36" t="s">
        <v>1294</v>
      </c>
      <c r="L1868" s="36" t="s">
        <v>1294</v>
      </c>
      <c r="M1868" s="8" t="s">
        <v>1646</v>
      </c>
      <c r="N1868" s="8" t="s">
        <v>1647</v>
      </c>
      <c r="O1868" s="21" t="s">
        <v>1631</v>
      </c>
      <c r="P1868" s="31"/>
      <c r="Q1868" s="15">
        <f t="shared" si="117"/>
        <v>0.29603429145931592</v>
      </c>
      <c r="R1868" s="49"/>
      <c r="S1868" s="49"/>
      <c r="T1868" s="49"/>
    </row>
    <row r="1869" spans="1:20" s="11" customFormat="1" ht="11.1" customHeight="1">
      <c r="A1869" s="29"/>
      <c r="B1869" s="47">
        <v>42486</v>
      </c>
      <c r="C1869" s="36" t="s">
        <v>197</v>
      </c>
      <c r="D1869" s="36" t="s">
        <v>83</v>
      </c>
      <c r="G1869" s="38">
        <f t="shared" si="119"/>
        <v>0.41008602270466449</v>
      </c>
      <c r="I1869" s="36" t="s">
        <v>88</v>
      </c>
      <c r="J1869" s="36"/>
      <c r="K1869" s="36" t="s">
        <v>1294</v>
      </c>
      <c r="L1869" s="36" t="s">
        <v>1294</v>
      </c>
      <c r="M1869" s="8" t="s">
        <v>1646</v>
      </c>
      <c r="N1869" s="8" t="s">
        <v>1647</v>
      </c>
      <c r="O1869" s="21" t="s">
        <v>1633</v>
      </c>
      <c r="P1869" s="31"/>
      <c r="Q1869" s="15">
        <f t="shared" si="117"/>
        <v>0.29603429145931592</v>
      </c>
      <c r="R1869" s="49"/>
      <c r="S1869" s="49"/>
      <c r="T1869" s="49"/>
    </row>
    <row r="1870" spans="1:20" s="11" customFormat="1" ht="11.1" customHeight="1">
      <c r="A1870" s="29"/>
      <c r="B1870" s="47">
        <v>42506</v>
      </c>
      <c r="C1870" s="36" t="s">
        <v>199</v>
      </c>
      <c r="D1870" s="36" t="s">
        <v>83</v>
      </c>
      <c r="G1870" s="38">
        <f t="shared" si="119"/>
        <v>0.40956873257963156</v>
      </c>
      <c r="I1870" s="36" t="s">
        <v>88</v>
      </c>
      <c r="J1870" s="36"/>
      <c r="K1870" s="36" t="s">
        <v>1294</v>
      </c>
      <c r="L1870" s="36" t="s">
        <v>1294</v>
      </c>
      <c r="M1870" s="8" t="s">
        <v>1648</v>
      </c>
      <c r="N1870" s="8" t="s">
        <v>1647</v>
      </c>
      <c r="O1870" s="21" t="s">
        <v>1552</v>
      </c>
      <c r="P1870" s="31"/>
      <c r="Q1870" s="15">
        <f t="shared" si="117"/>
        <v>0.29566086830621002</v>
      </c>
      <c r="R1870" s="49"/>
      <c r="S1870" s="49"/>
      <c r="T1870" s="49"/>
    </row>
    <row r="1871" spans="1:20" s="11" customFormat="1" ht="11.1" customHeight="1">
      <c r="A1871" s="29"/>
      <c r="B1871" s="47">
        <v>42506</v>
      </c>
      <c r="C1871" s="36" t="s">
        <v>79</v>
      </c>
      <c r="D1871" s="36" t="s">
        <v>83</v>
      </c>
      <c r="G1871" s="38">
        <f t="shared" si="119"/>
        <v>0.40956873257963156</v>
      </c>
      <c r="I1871" s="36" t="s">
        <v>88</v>
      </c>
      <c r="J1871" s="36"/>
      <c r="K1871" s="36" t="s">
        <v>1294</v>
      </c>
      <c r="L1871" s="36" t="s">
        <v>1294</v>
      </c>
      <c r="M1871" s="8" t="s">
        <v>1620</v>
      </c>
      <c r="N1871" s="8" t="s">
        <v>1647</v>
      </c>
      <c r="O1871" s="21" t="s">
        <v>1649</v>
      </c>
      <c r="P1871" s="31"/>
      <c r="Q1871" s="15">
        <f t="shared" si="117"/>
        <v>0.29566086830621002</v>
      </c>
      <c r="R1871" s="49"/>
      <c r="S1871" s="49"/>
      <c r="T1871" s="49"/>
    </row>
    <row r="1872" spans="1:20" s="11" customFormat="1" ht="11.1" customHeight="1">
      <c r="A1872" s="29"/>
      <c r="B1872" s="47">
        <v>42513</v>
      </c>
      <c r="C1872" s="36" t="s">
        <v>79</v>
      </c>
      <c r="D1872" s="36" t="s">
        <v>83</v>
      </c>
      <c r="G1872" s="38">
        <f t="shared" si="119"/>
        <v>0.40938783523572564</v>
      </c>
      <c r="I1872" s="36" t="s">
        <v>88</v>
      </c>
      <c r="J1872" s="36"/>
      <c r="K1872" s="36" t="s">
        <v>86</v>
      </c>
      <c r="L1872" s="36" t="s">
        <v>1295</v>
      </c>
      <c r="M1872" s="8" t="s">
        <v>1620</v>
      </c>
      <c r="N1872" s="8" t="s">
        <v>1647</v>
      </c>
      <c r="O1872" s="21" t="s">
        <v>1745</v>
      </c>
      <c r="P1872" s="31"/>
      <c r="Q1872" s="15">
        <f t="shared" si="117"/>
        <v>0.29553028151693866</v>
      </c>
      <c r="R1872" s="49"/>
      <c r="S1872" s="49"/>
      <c r="T1872" s="49"/>
    </row>
    <row r="1873" spans="1:20" s="11" customFormat="1" ht="11.1" customHeight="1">
      <c r="A1873" s="29"/>
      <c r="B1873" s="47">
        <v>42514</v>
      </c>
      <c r="C1873" s="36" t="s">
        <v>200</v>
      </c>
      <c r="D1873" s="36" t="s">
        <v>83</v>
      </c>
      <c r="G1873" s="38">
        <f t="shared" si="119"/>
        <v>0.40936199928115885</v>
      </c>
      <c r="I1873" s="36" t="s">
        <v>88</v>
      </c>
      <c r="J1873" s="36"/>
      <c r="K1873" s="36" t="s">
        <v>1294</v>
      </c>
      <c r="L1873" s="36" t="s">
        <v>1294</v>
      </c>
      <c r="M1873" s="8" t="s">
        <v>1651</v>
      </c>
      <c r="N1873" s="8" t="s">
        <v>1647</v>
      </c>
      <c r="O1873" s="21" t="s">
        <v>1652</v>
      </c>
      <c r="P1873" s="31"/>
      <c r="Q1873" s="15">
        <f t="shared" si="117"/>
        <v>0.29551163097027067</v>
      </c>
      <c r="R1873" s="49"/>
      <c r="S1873" s="49"/>
      <c r="T1873" s="49"/>
    </row>
    <row r="1874" spans="1:20" s="11" customFormat="1" ht="11.1" customHeight="1">
      <c r="A1874" s="29"/>
      <c r="B1874" s="47">
        <v>42514</v>
      </c>
      <c r="C1874" s="36" t="s">
        <v>197</v>
      </c>
      <c r="D1874" s="36" t="s">
        <v>83</v>
      </c>
      <c r="G1874" s="38">
        <f t="shared" si="119"/>
        <v>0.40936199928115885</v>
      </c>
      <c r="I1874" s="36" t="s">
        <v>88</v>
      </c>
      <c r="J1874" s="36"/>
      <c r="K1874" s="36" t="s">
        <v>1294</v>
      </c>
      <c r="L1874" s="36" t="s">
        <v>1294</v>
      </c>
      <c r="M1874" s="8" t="s">
        <v>1650</v>
      </c>
      <c r="N1874" s="8" t="s">
        <v>1647</v>
      </c>
      <c r="O1874" s="21" t="s">
        <v>1574</v>
      </c>
      <c r="P1874" s="31"/>
      <c r="Q1874" s="15">
        <f t="shared" si="117"/>
        <v>0.29551163097027067</v>
      </c>
      <c r="R1874" s="49"/>
      <c r="S1874" s="49"/>
      <c r="T1874" s="49"/>
    </row>
    <row r="1875" spans="1:20" s="11" customFormat="1" ht="11.1" customHeight="1">
      <c r="A1875" s="29"/>
      <c r="B1875" s="47">
        <v>42521</v>
      </c>
      <c r="C1875" s="36" t="s">
        <v>79</v>
      </c>
      <c r="D1875" s="36" t="s">
        <v>83</v>
      </c>
      <c r="G1875" s="38">
        <f t="shared" si="119"/>
        <v>0.40918119324672486</v>
      </c>
      <c r="I1875" s="36" t="s">
        <v>88</v>
      </c>
      <c r="J1875" s="36"/>
      <c r="K1875" s="36" t="s">
        <v>86</v>
      </c>
      <c r="L1875" s="36" t="s">
        <v>1295</v>
      </c>
      <c r="M1875" s="8" t="s">
        <v>1656</v>
      </c>
      <c r="N1875" s="8" t="s">
        <v>1647</v>
      </c>
      <c r="O1875" s="21" t="s">
        <v>1746</v>
      </c>
      <c r="P1875" s="31"/>
      <c r="Q1875" s="15">
        <f t="shared" si="117"/>
        <v>0.29538111009579116</v>
      </c>
      <c r="R1875" s="49"/>
      <c r="S1875" s="49"/>
      <c r="T1875" s="49"/>
    </row>
    <row r="1876" spans="1:20" s="11" customFormat="1" ht="11.1" customHeight="1">
      <c r="A1876" s="29"/>
      <c r="B1876" s="47">
        <v>42521</v>
      </c>
      <c r="C1876" s="36" t="s">
        <v>198</v>
      </c>
      <c r="D1876" s="36" t="s">
        <v>83</v>
      </c>
      <c r="G1876" s="38">
        <f t="shared" si="119"/>
        <v>0.40918119324672486</v>
      </c>
      <c r="I1876" s="36" t="s">
        <v>88</v>
      </c>
      <c r="J1876" s="36"/>
      <c r="K1876" s="36" t="s">
        <v>1294</v>
      </c>
      <c r="L1876" s="36" t="s">
        <v>1294</v>
      </c>
      <c r="M1876" s="8" t="s">
        <v>1653</v>
      </c>
      <c r="N1876" s="8" t="s">
        <v>1647</v>
      </c>
      <c r="O1876" s="21" t="s">
        <v>1542</v>
      </c>
      <c r="P1876" s="31"/>
      <c r="Q1876" s="15">
        <f t="shared" si="117"/>
        <v>0.29538111009579116</v>
      </c>
      <c r="R1876" s="49"/>
      <c r="S1876" s="49"/>
      <c r="T1876" s="49"/>
    </row>
    <row r="1877" spans="1:20" s="11" customFormat="1" ht="11.1" customHeight="1">
      <c r="A1877" s="29"/>
      <c r="B1877" s="47">
        <v>42521</v>
      </c>
      <c r="C1877" s="36" t="s">
        <v>198</v>
      </c>
      <c r="D1877" s="36" t="s">
        <v>83</v>
      </c>
      <c r="G1877" s="38">
        <f t="shared" si="119"/>
        <v>0.40918119324672486</v>
      </c>
      <c r="I1877" s="36" t="s">
        <v>88</v>
      </c>
      <c r="J1877" s="36"/>
      <c r="K1877" s="36" t="s">
        <v>1294</v>
      </c>
      <c r="L1877" s="36" t="s">
        <v>1294</v>
      </c>
      <c r="M1877" s="8" t="s">
        <v>1653</v>
      </c>
      <c r="N1877" s="8" t="s">
        <v>1647</v>
      </c>
      <c r="O1877" s="21" t="s">
        <v>1654</v>
      </c>
      <c r="P1877" s="31"/>
      <c r="Q1877" s="15">
        <f t="shared" si="117"/>
        <v>0.29538111009579116</v>
      </c>
      <c r="R1877" s="49"/>
      <c r="S1877" s="49"/>
      <c r="T1877" s="49"/>
    </row>
    <row r="1878" spans="1:20" s="11" customFormat="1" ht="11.1" customHeight="1">
      <c r="A1878" s="29"/>
      <c r="B1878" s="47">
        <v>42528</v>
      </c>
      <c r="C1878" s="36" t="s">
        <v>63</v>
      </c>
      <c r="D1878" s="36" t="s">
        <v>83</v>
      </c>
      <c r="G1878" s="38">
        <f t="shared" si="119"/>
        <v>0.40900046707026999</v>
      </c>
      <c r="I1878" s="36" t="s">
        <v>88</v>
      </c>
      <c r="J1878" s="36"/>
      <c r="K1878" s="36" t="s">
        <v>1294</v>
      </c>
      <c r="L1878" s="36" t="s">
        <v>1294</v>
      </c>
      <c r="M1878" s="8" t="s">
        <v>1655</v>
      </c>
      <c r="N1878" s="8" t="s">
        <v>1647</v>
      </c>
      <c r="O1878" s="21" t="s">
        <v>1619</v>
      </c>
      <c r="P1878" s="31"/>
      <c r="Q1878" s="15">
        <f t="shared" si="117"/>
        <v>0.29525064686946095</v>
      </c>
      <c r="R1878" s="49"/>
      <c r="S1878" s="49"/>
      <c r="T1878" s="49"/>
    </row>
    <row r="1879" spans="1:20" s="11" customFormat="1" ht="11.1" customHeight="1">
      <c r="A1879" s="29"/>
      <c r="B1879" s="47">
        <v>42528</v>
      </c>
      <c r="C1879" s="36" t="s">
        <v>63</v>
      </c>
      <c r="D1879" s="36" t="s">
        <v>83</v>
      </c>
      <c r="G1879" s="38">
        <f t="shared" si="119"/>
        <v>0.40900046707026999</v>
      </c>
      <c r="I1879" s="36" t="s">
        <v>88</v>
      </c>
      <c r="J1879" s="36"/>
      <c r="K1879" s="36" t="s">
        <v>84</v>
      </c>
      <c r="L1879" s="36" t="s">
        <v>1296</v>
      </c>
      <c r="M1879" s="8" t="s">
        <v>1655</v>
      </c>
      <c r="N1879" s="8" t="s">
        <v>1647</v>
      </c>
      <c r="O1879" s="21" t="s">
        <v>1806</v>
      </c>
      <c r="P1879" s="31"/>
      <c r="Q1879" s="15">
        <f t="shared" si="117"/>
        <v>0.29525064686946095</v>
      </c>
      <c r="R1879" s="49"/>
      <c r="S1879" s="49"/>
      <c r="T1879" s="49"/>
    </row>
    <row r="1880" spans="1:20" s="11" customFormat="1" ht="11.1" customHeight="1">
      <c r="A1880" s="29"/>
      <c r="B1880" s="47">
        <v>42535</v>
      </c>
      <c r="C1880" s="36" t="s">
        <v>79</v>
      </c>
      <c r="D1880" s="36" t="s">
        <v>83</v>
      </c>
      <c r="G1880" s="38">
        <f t="shared" si="119"/>
        <v>0.40881982071652295</v>
      </c>
      <c r="I1880" s="36" t="s">
        <v>88</v>
      </c>
      <c r="J1880" s="36"/>
      <c r="K1880" s="36" t="s">
        <v>1294</v>
      </c>
      <c r="L1880" s="36" t="s">
        <v>1294</v>
      </c>
      <c r="M1880" s="8" t="s">
        <v>1656</v>
      </c>
      <c r="N1880" s="8" t="s">
        <v>1647</v>
      </c>
      <c r="O1880" s="21" t="s">
        <v>1644</v>
      </c>
      <c r="P1880" s="31"/>
      <c r="Q1880" s="15">
        <f t="shared" si="117"/>
        <v>0.29512024126581832</v>
      </c>
      <c r="R1880" s="49"/>
      <c r="S1880" s="49"/>
      <c r="T1880" s="49"/>
    </row>
    <row r="1881" spans="1:20" s="11" customFormat="1" ht="11.1" customHeight="1">
      <c r="A1881" s="29"/>
      <c r="B1881" s="47">
        <v>42535</v>
      </c>
      <c r="C1881" s="36" t="s">
        <v>79</v>
      </c>
      <c r="D1881" s="36" t="s">
        <v>83</v>
      </c>
      <c r="G1881" s="38">
        <f t="shared" si="119"/>
        <v>0.40881982071652295</v>
      </c>
      <c r="I1881" s="36" t="s">
        <v>88</v>
      </c>
      <c r="J1881" s="36"/>
      <c r="K1881" s="36" t="s">
        <v>84</v>
      </c>
      <c r="L1881" s="36" t="s">
        <v>1296</v>
      </c>
      <c r="M1881" s="8" t="s">
        <v>1656</v>
      </c>
      <c r="N1881" s="8" t="s">
        <v>1647</v>
      </c>
      <c r="O1881" s="21" t="s">
        <v>1807</v>
      </c>
      <c r="P1881" s="31"/>
      <c r="Q1881" s="15">
        <f t="shared" si="117"/>
        <v>0.29512024126581832</v>
      </c>
      <c r="R1881" s="49"/>
      <c r="S1881" s="49"/>
      <c r="T1881" s="49"/>
    </row>
    <row r="1882" spans="1:20" s="11" customFormat="1" ht="11.1" customHeight="1">
      <c r="A1882" s="29"/>
      <c r="B1882" s="47">
        <v>42549</v>
      </c>
      <c r="C1882" s="36" t="s">
        <v>199</v>
      </c>
      <c r="D1882" s="36" t="s">
        <v>83</v>
      </c>
      <c r="G1882" s="38">
        <f t="shared" si="119"/>
        <v>0.40845876733614472</v>
      </c>
      <c r="I1882" s="36" t="s">
        <v>88</v>
      </c>
      <c r="J1882" s="36"/>
      <c r="K1882" s="36" t="s">
        <v>84</v>
      </c>
      <c r="L1882" s="36" t="s">
        <v>1296</v>
      </c>
      <c r="M1882" s="8" t="s">
        <v>1648</v>
      </c>
      <c r="N1882" s="8" t="s">
        <v>1647</v>
      </c>
      <c r="O1882" s="21" t="s">
        <v>1621</v>
      </c>
      <c r="P1882" s="31"/>
      <c r="Q1882" s="15">
        <f t="shared" si="117"/>
        <v>0.29485960282480461</v>
      </c>
      <c r="R1882" s="49"/>
      <c r="S1882" s="49"/>
      <c r="T1882" s="49"/>
    </row>
    <row r="1883" spans="1:20" s="11" customFormat="1" ht="11.1" customHeight="1">
      <c r="A1883" s="29"/>
      <c r="B1883" s="47">
        <v>42549</v>
      </c>
      <c r="C1883" s="36" t="s">
        <v>197</v>
      </c>
      <c r="D1883" s="36" t="s">
        <v>83</v>
      </c>
      <c r="G1883" s="38">
        <f t="shared" si="119"/>
        <v>0.40845876733614472</v>
      </c>
      <c r="I1883" s="36" t="s">
        <v>88</v>
      </c>
      <c r="J1883" s="36"/>
      <c r="K1883" s="36" t="s">
        <v>84</v>
      </c>
      <c r="L1883" s="36" t="s">
        <v>1296</v>
      </c>
      <c r="M1883" s="8" t="s">
        <v>1650</v>
      </c>
      <c r="N1883" s="8" t="s">
        <v>1647</v>
      </c>
      <c r="O1883" s="21" t="s">
        <v>1657</v>
      </c>
      <c r="P1883" s="31"/>
      <c r="Q1883" s="15">
        <f t="shared" si="117"/>
        <v>0.29485960282480461</v>
      </c>
      <c r="R1883" s="49"/>
      <c r="S1883" s="49"/>
      <c r="T1883" s="49"/>
    </row>
    <row r="1884" spans="1:20" s="11" customFormat="1" ht="11.1" customHeight="1">
      <c r="A1884" s="29"/>
      <c r="B1884" s="47">
        <v>42549</v>
      </c>
      <c r="C1884" s="36" t="s">
        <v>79</v>
      </c>
      <c r="D1884" s="36" t="s">
        <v>83</v>
      </c>
      <c r="G1884" s="38">
        <f t="shared" si="119"/>
        <v>0.40845876733614472</v>
      </c>
      <c r="I1884" s="36" t="s">
        <v>88</v>
      </c>
      <c r="J1884" s="36"/>
      <c r="K1884" s="36" t="s">
        <v>86</v>
      </c>
      <c r="L1884" s="36" t="s">
        <v>1297</v>
      </c>
      <c r="M1884" s="8" t="s">
        <v>1656</v>
      </c>
      <c r="N1884" s="8" t="s">
        <v>1647</v>
      </c>
      <c r="O1884" s="21" t="s">
        <v>1592</v>
      </c>
      <c r="P1884" s="31"/>
      <c r="Q1884" s="15">
        <f t="shared" si="117"/>
        <v>0.29485960282480461</v>
      </c>
      <c r="R1884" s="49"/>
      <c r="S1884" s="49"/>
      <c r="T1884" s="49"/>
    </row>
    <row r="1885" spans="1:20" s="11" customFormat="1" ht="11.1" customHeight="1">
      <c r="A1885" s="29"/>
      <c r="B1885" s="47">
        <v>42556</v>
      </c>
      <c r="C1885" s="36" t="s">
        <v>63</v>
      </c>
      <c r="D1885" s="36" t="s">
        <v>83</v>
      </c>
      <c r="G1885" s="38">
        <f t="shared" si="119"/>
        <v>0.40827836023904823</v>
      </c>
      <c r="I1885" s="36" t="s">
        <v>88</v>
      </c>
      <c r="J1885" s="36"/>
      <c r="K1885" s="36" t="s">
        <v>84</v>
      </c>
      <c r="L1885" s="36" t="s">
        <v>1296</v>
      </c>
      <c r="M1885" s="8" t="s">
        <v>1655</v>
      </c>
      <c r="N1885" s="8" t="s">
        <v>1647</v>
      </c>
      <c r="O1885" s="21" t="s">
        <v>1623</v>
      </c>
      <c r="P1885" s="31"/>
      <c r="Q1885" s="15">
        <f t="shared" si="117"/>
        <v>0.29472936993656579</v>
      </c>
      <c r="R1885" s="49"/>
      <c r="S1885" s="49"/>
      <c r="T1885" s="49"/>
    </row>
    <row r="1886" spans="1:20" s="11" customFormat="1" ht="11.1" customHeight="1">
      <c r="A1886" s="29"/>
      <c r="B1886" s="47">
        <v>42556</v>
      </c>
      <c r="C1886" s="36" t="s">
        <v>79</v>
      </c>
      <c r="D1886" s="36" t="s">
        <v>83</v>
      </c>
      <c r="G1886" s="38">
        <f t="shared" si="119"/>
        <v>0.40827836023904823</v>
      </c>
      <c r="I1886" s="36" t="s">
        <v>88</v>
      </c>
      <c r="J1886" s="36"/>
      <c r="K1886" s="36" t="s">
        <v>86</v>
      </c>
      <c r="L1886" s="36" t="s">
        <v>1298</v>
      </c>
      <c r="M1886" s="8" t="s">
        <v>1656</v>
      </c>
      <c r="N1886" s="8" t="s">
        <v>1647</v>
      </c>
      <c r="O1886" s="21" t="s">
        <v>1769</v>
      </c>
      <c r="P1886" s="31"/>
      <c r="Q1886" s="15">
        <f t="shared" si="117"/>
        <v>0.29472936993656579</v>
      </c>
      <c r="R1886" s="49"/>
      <c r="S1886" s="49"/>
      <c r="T1886" s="49"/>
    </row>
    <row r="1887" spans="1:20" s="11" customFormat="1" ht="11.1" customHeight="1">
      <c r="A1887" s="29"/>
      <c r="B1887" s="47">
        <v>42556</v>
      </c>
      <c r="C1887" s="36" t="s">
        <v>198</v>
      </c>
      <c r="D1887" s="36" t="s">
        <v>83</v>
      </c>
      <c r="G1887" s="38">
        <f t="shared" si="119"/>
        <v>0.40827836023904823</v>
      </c>
      <c r="I1887" s="36" t="s">
        <v>88</v>
      </c>
      <c r="J1887" s="36"/>
      <c r="K1887" s="36" t="s">
        <v>1294</v>
      </c>
      <c r="L1887" s="36" t="s">
        <v>1294</v>
      </c>
      <c r="M1887" s="8" t="s">
        <v>1653</v>
      </c>
      <c r="N1887" s="8" t="s">
        <v>1647</v>
      </c>
      <c r="O1887" s="21" t="s">
        <v>1577</v>
      </c>
      <c r="P1887" s="31"/>
      <c r="Q1887" s="15">
        <f t="shared" si="117"/>
        <v>0.29472936993656579</v>
      </c>
      <c r="R1887" s="49"/>
      <c r="S1887" s="49"/>
      <c r="T1887" s="49"/>
    </row>
    <row r="1888" spans="1:20" s="11" customFormat="1" ht="11.1" customHeight="1">
      <c r="A1888" s="29"/>
      <c r="B1888" s="47">
        <v>42562</v>
      </c>
      <c r="C1888" s="36" t="s">
        <v>216</v>
      </c>
      <c r="D1888" s="36" t="s">
        <v>83</v>
      </c>
      <c r="G1888" s="38">
        <f t="shared" si="119"/>
        <v>0.4081237890059185</v>
      </c>
      <c r="I1888" s="36" t="s">
        <v>88</v>
      </c>
      <c r="J1888" s="36"/>
      <c r="K1888" s="36" t="s">
        <v>1294</v>
      </c>
      <c r="L1888" s="36" t="s">
        <v>1294</v>
      </c>
      <c r="M1888" s="8" t="s">
        <v>217</v>
      </c>
      <c r="N1888" s="8" t="s">
        <v>1647</v>
      </c>
      <c r="O1888" s="21" t="s">
        <v>1657</v>
      </c>
      <c r="P1888" s="31"/>
      <c r="Q1888" s="15">
        <f t="shared" si="117"/>
        <v>0.29461778752959233</v>
      </c>
      <c r="R1888" s="49"/>
      <c r="S1888" s="49"/>
      <c r="T1888" s="49"/>
    </row>
    <row r="1889" spans="1:20" s="11" customFormat="1" ht="11.1" customHeight="1">
      <c r="A1889" s="29"/>
      <c r="B1889" s="47">
        <v>42562</v>
      </c>
      <c r="C1889" s="36" t="s">
        <v>199</v>
      </c>
      <c r="D1889" s="36" t="s">
        <v>83</v>
      </c>
      <c r="G1889" s="38">
        <f t="shared" si="119"/>
        <v>0.4081237890059185</v>
      </c>
      <c r="I1889" s="36" t="s">
        <v>88</v>
      </c>
      <c r="J1889" s="36"/>
      <c r="K1889" s="36" t="s">
        <v>84</v>
      </c>
      <c r="L1889" s="36" t="s">
        <v>1296</v>
      </c>
      <c r="M1889" s="8" t="s">
        <v>1648</v>
      </c>
      <c r="N1889" s="8" t="s">
        <v>1647</v>
      </c>
      <c r="O1889" s="21" t="s">
        <v>1560</v>
      </c>
      <c r="P1889" s="31"/>
      <c r="Q1889" s="15">
        <f t="shared" si="117"/>
        <v>0.29461778752959233</v>
      </c>
      <c r="R1889" s="49"/>
      <c r="S1889" s="49"/>
      <c r="T1889" s="49"/>
    </row>
    <row r="1890" spans="1:20" s="11" customFormat="1" ht="11.1" customHeight="1">
      <c r="A1890" s="29"/>
      <c r="B1890" s="47">
        <v>42576</v>
      </c>
      <c r="C1890" s="36" t="s">
        <v>79</v>
      </c>
      <c r="D1890" s="36" t="s">
        <v>83</v>
      </c>
      <c r="G1890" s="38">
        <f t="shared" si="119"/>
        <v>0.40776335033302075</v>
      </c>
      <c r="I1890" s="36" t="s">
        <v>88</v>
      </c>
      <c r="J1890" s="36"/>
      <c r="K1890" s="36" t="s">
        <v>1292</v>
      </c>
      <c r="L1890" s="36" t="s">
        <v>340</v>
      </c>
      <c r="M1890" s="8" t="s">
        <v>1656</v>
      </c>
      <c r="N1890" s="8" t="s">
        <v>1647</v>
      </c>
      <c r="O1890" s="21" t="s">
        <v>2055</v>
      </c>
      <c r="P1890" s="31"/>
      <c r="Q1890" s="15">
        <f t="shared" si="117"/>
        <v>0.29435759283570329</v>
      </c>
      <c r="R1890" s="49"/>
      <c r="S1890" s="49"/>
      <c r="T1890" s="49"/>
    </row>
    <row r="1891" spans="1:20" s="11" customFormat="1" ht="11.1" customHeight="1">
      <c r="A1891" s="29"/>
      <c r="B1891" s="47">
        <v>42576</v>
      </c>
      <c r="C1891" s="36" t="s">
        <v>79</v>
      </c>
      <c r="D1891" s="36" t="s">
        <v>83</v>
      </c>
      <c r="G1891" s="38">
        <f t="shared" si="119"/>
        <v>0.40776335033302075</v>
      </c>
      <c r="I1891" s="36" t="s">
        <v>88</v>
      </c>
      <c r="J1891" s="36"/>
      <c r="K1891" s="36" t="s">
        <v>1292</v>
      </c>
      <c r="L1891" s="36" t="s">
        <v>1299</v>
      </c>
      <c r="M1891" s="8" t="s">
        <v>1717</v>
      </c>
      <c r="N1891" s="8" t="s">
        <v>1647</v>
      </c>
      <c r="O1891" s="21" t="s">
        <v>2056</v>
      </c>
      <c r="P1891" s="31"/>
      <c r="Q1891" s="15">
        <f t="shared" si="117"/>
        <v>0.29435759283570329</v>
      </c>
      <c r="R1891" s="49"/>
      <c r="S1891" s="49"/>
      <c r="T1891" s="49"/>
    </row>
    <row r="1892" spans="1:20" s="11" customFormat="1" ht="11.1" customHeight="1">
      <c r="A1892" s="29"/>
      <c r="B1892" s="47">
        <v>42576</v>
      </c>
      <c r="C1892" s="36" t="s">
        <v>79</v>
      </c>
      <c r="D1892" s="36" t="s">
        <v>83</v>
      </c>
      <c r="G1892" s="38">
        <f t="shared" si="119"/>
        <v>0.40776335033302075</v>
      </c>
      <c r="I1892" s="36" t="s">
        <v>88</v>
      </c>
      <c r="J1892" s="36"/>
      <c r="K1892" s="36" t="s">
        <v>86</v>
      </c>
      <c r="L1892" s="36" t="s">
        <v>1300</v>
      </c>
      <c r="M1892" s="8" t="s">
        <v>1717</v>
      </c>
      <c r="N1892" s="8" t="s">
        <v>1647</v>
      </c>
      <c r="O1892" s="21" t="s">
        <v>1663</v>
      </c>
      <c r="P1892" s="31"/>
      <c r="Q1892" s="15">
        <f t="shared" si="117"/>
        <v>0.29435759283570329</v>
      </c>
      <c r="R1892" s="49"/>
      <c r="S1892" s="49"/>
      <c r="T1892" s="49"/>
    </row>
    <row r="1893" spans="1:20" s="11" customFormat="1" ht="11.1" customHeight="1">
      <c r="A1893" s="29"/>
      <c r="B1893" s="47">
        <v>42584</v>
      </c>
      <c r="C1893" s="36" t="s">
        <v>200</v>
      </c>
      <c r="D1893" s="36" t="s">
        <v>83</v>
      </c>
      <c r="G1893" s="38">
        <f t="shared" si="119"/>
        <v>0.40755752831658015</v>
      </c>
      <c r="I1893" s="36" t="s">
        <v>88</v>
      </c>
      <c r="J1893" s="36"/>
      <c r="K1893" s="36" t="s">
        <v>1294</v>
      </c>
      <c r="L1893" s="36" t="s">
        <v>1294</v>
      </c>
      <c r="M1893" s="8" t="s">
        <v>1651</v>
      </c>
      <c r="N1893" s="8" t="s">
        <v>1647</v>
      </c>
      <c r="O1893" s="21" t="s">
        <v>1658</v>
      </c>
      <c r="P1893" s="31"/>
      <c r="Q1893" s="15">
        <f t="shared" si="117"/>
        <v>0.29420901333913363</v>
      </c>
      <c r="R1893" s="49"/>
      <c r="S1893" s="49"/>
      <c r="T1893" s="49"/>
    </row>
    <row r="1894" spans="1:20" s="11" customFormat="1" ht="11.1" customHeight="1">
      <c r="A1894" s="29"/>
      <c r="B1894" s="47">
        <v>42584</v>
      </c>
      <c r="C1894" s="36" t="s">
        <v>199</v>
      </c>
      <c r="D1894" s="36" t="s">
        <v>83</v>
      </c>
      <c r="G1894" s="38">
        <f t="shared" si="119"/>
        <v>0.40755752831658015</v>
      </c>
      <c r="I1894" s="36" t="s">
        <v>88</v>
      </c>
      <c r="J1894" s="36"/>
      <c r="K1894" s="36" t="s">
        <v>84</v>
      </c>
      <c r="L1894" s="36" t="s">
        <v>1296</v>
      </c>
      <c r="M1894" s="8" t="s">
        <v>1648</v>
      </c>
      <c r="N1894" s="8" t="s">
        <v>1647</v>
      </c>
      <c r="O1894" s="21" t="s">
        <v>1692</v>
      </c>
      <c r="P1894" s="31"/>
      <c r="Q1894" s="15">
        <f t="shared" si="117"/>
        <v>0.29420901333913363</v>
      </c>
      <c r="R1894" s="49"/>
      <c r="S1894" s="49"/>
      <c r="T1894" s="49"/>
    </row>
    <row r="1895" spans="1:20" s="11" customFormat="1" ht="11.1" customHeight="1">
      <c r="A1895" s="29"/>
      <c r="B1895" s="47">
        <v>42599</v>
      </c>
      <c r="C1895" s="36" t="s">
        <v>68</v>
      </c>
      <c r="D1895" s="36" t="s">
        <v>83</v>
      </c>
      <c r="G1895" s="38">
        <f t="shared" si="119"/>
        <v>0.40717189201165493</v>
      </c>
      <c r="I1895" s="36" t="s">
        <v>88</v>
      </c>
      <c r="J1895" s="36"/>
      <c r="K1895" s="36" t="s">
        <v>1292</v>
      </c>
      <c r="L1895" s="36" t="s">
        <v>340</v>
      </c>
      <c r="M1895" s="8" t="s">
        <v>2057</v>
      </c>
      <c r="N1895" s="8" t="s">
        <v>1647</v>
      </c>
      <c r="O1895" s="21" t="s">
        <v>2058</v>
      </c>
      <c r="P1895" s="31"/>
      <c r="Q1895" s="15">
        <f t="shared" si="117"/>
        <v>0.29393062889302013</v>
      </c>
      <c r="R1895" s="49"/>
      <c r="S1895" s="49"/>
      <c r="T1895" s="49"/>
    </row>
    <row r="1896" spans="1:20" s="11" customFormat="1" ht="11.1" customHeight="1">
      <c r="A1896" s="29"/>
      <c r="B1896" s="47">
        <v>42599</v>
      </c>
      <c r="C1896" s="36" t="s">
        <v>79</v>
      </c>
      <c r="D1896" s="36" t="s">
        <v>83</v>
      </c>
      <c r="G1896" s="38">
        <f t="shared" si="119"/>
        <v>0.40717189201165493</v>
      </c>
      <c r="I1896" s="36" t="s">
        <v>88</v>
      </c>
      <c r="J1896" s="36"/>
      <c r="K1896" s="36" t="s">
        <v>86</v>
      </c>
      <c r="L1896" s="36" t="s">
        <v>1301</v>
      </c>
      <c r="M1896" s="8" t="s">
        <v>1717</v>
      </c>
      <c r="N1896" s="8" t="s">
        <v>1647</v>
      </c>
      <c r="O1896" s="21" t="s">
        <v>1719</v>
      </c>
      <c r="P1896" s="31"/>
      <c r="Q1896" s="15">
        <f t="shared" si="117"/>
        <v>0.29393062889302013</v>
      </c>
      <c r="R1896" s="49">
        <v>10</v>
      </c>
      <c r="S1896" s="49">
        <v>50</v>
      </c>
      <c r="T1896" s="49">
        <v>100</v>
      </c>
    </row>
    <row r="1897" spans="1:20" s="11" customFormat="1" ht="11.1" customHeight="1">
      <c r="A1897" s="29"/>
      <c r="B1897" s="47">
        <v>42605</v>
      </c>
      <c r="C1897" s="36" t="s">
        <v>63</v>
      </c>
      <c r="D1897" s="36" t="s">
        <v>83</v>
      </c>
      <c r="G1897" s="38">
        <f t="shared" si="119"/>
        <v>0.40701773967939048</v>
      </c>
      <c r="I1897" s="36" t="s">
        <v>88</v>
      </c>
      <c r="J1897" s="36"/>
      <c r="K1897" s="36" t="s">
        <v>1292</v>
      </c>
      <c r="L1897" s="36" t="s">
        <v>340</v>
      </c>
      <c r="M1897" s="8" t="s">
        <v>2059</v>
      </c>
      <c r="N1897" s="8" t="s">
        <v>1647</v>
      </c>
      <c r="O1897" s="21" t="s">
        <v>2060</v>
      </c>
      <c r="P1897" s="31"/>
      <c r="Q1897" s="15">
        <f t="shared" ref="Q1897:Q1960" si="120" xml:space="preserve"> 1* 2.71828 ^ (-(0.69315 / 30.07) * (B1897 - 23198) / 365.25)</f>
        <v>0.29381934888362665</v>
      </c>
      <c r="R1897" s="49"/>
      <c r="S1897" s="49"/>
      <c r="T1897" s="49"/>
    </row>
    <row r="1898" spans="1:20" s="11" customFormat="1" ht="11.1" customHeight="1">
      <c r="A1898" s="29"/>
      <c r="B1898" s="47">
        <v>42611</v>
      </c>
      <c r="C1898" s="36" t="s">
        <v>80</v>
      </c>
      <c r="D1898" s="36" t="s">
        <v>83</v>
      </c>
      <c r="G1898" s="38">
        <f t="shared" si="119"/>
        <v>0.40686364570808359</v>
      </c>
      <c r="I1898" s="36" t="s">
        <v>88</v>
      </c>
      <c r="J1898" s="36"/>
      <c r="K1898" s="36" t="s">
        <v>1294</v>
      </c>
      <c r="L1898" s="36" t="s">
        <v>1294</v>
      </c>
      <c r="M1898" s="8" t="s">
        <v>1659</v>
      </c>
      <c r="N1898" s="8" t="s">
        <v>1647</v>
      </c>
      <c r="O1898" s="21" t="s">
        <v>1660</v>
      </c>
      <c r="P1898" s="31"/>
      <c r="Q1898" s="15">
        <f t="shared" si="120"/>
        <v>0.29370811100403948</v>
      </c>
      <c r="R1898" s="49"/>
      <c r="S1898" s="49"/>
      <c r="T1898" s="49"/>
    </row>
    <row r="1899" spans="1:20" s="11" customFormat="1" ht="11.1" customHeight="1">
      <c r="A1899" s="29"/>
      <c r="B1899" s="47">
        <v>42611</v>
      </c>
      <c r="C1899" s="36" t="s">
        <v>198</v>
      </c>
      <c r="D1899" s="36" t="s">
        <v>83</v>
      </c>
      <c r="G1899" s="38">
        <f t="shared" si="119"/>
        <v>0.40686364570808359</v>
      </c>
      <c r="I1899" s="36" t="s">
        <v>88</v>
      </c>
      <c r="J1899" s="36"/>
      <c r="K1899" s="36" t="s">
        <v>84</v>
      </c>
      <c r="L1899" s="36" t="s">
        <v>1296</v>
      </c>
      <c r="M1899" s="8" t="s">
        <v>1653</v>
      </c>
      <c r="N1899" s="8" t="s">
        <v>1647</v>
      </c>
      <c r="O1899" s="21" t="s">
        <v>1755</v>
      </c>
      <c r="P1899" s="31"/>
      <c r="Q1899" s="15">
        <f t="shared" si="120"/>
        <v>0.29370811100403948</v>
      </c>
      <c r="R1899" s="49"/>
      <c r="S1899" s="49"/>
      <c r="T1899" s="49"/>
    </row>
    <row r="1900" spans="1:20" s="11" customFormat="1" ht="11.1" customHeight="1">
      <c r="A1900" s="29"/>
      <c r="B1900" s="47">
        <v>42619</v>
      </c>
      <c r="C1900" s="36" t="s">
        <v>199</v>
      </c>
      <c r="D1900" s="36" t="s">
        <v>83</v>
      </c>
      <c r="G1900" s="38">
        <f t="shared" si="119"/>
        <v>0.40665827782519837</v>
      </c>
      <c r="I1900" s="36" t="s">
        <v>88</v>
      </c>
      <c r="J1900" s="36"/>
      <c r="K1900" s="36" t="s">
        <v>84</v>
      </c>
      <c r="L1900" s="36" t="s">
        <v>1296</v>
      </c>
      <c r="M1900" s="8" t="s">
        <v>1648</v>
      </c>
      <c r="N1900" s="8" t="s">
        <v>1647</v>
      </c>
      <c r="O1900" s="21" t="s">
        <v>1808</v>
      </c>
      <c r="P1900" s="31"/>
      <c r="Q1900" s="15">
        <f t="shared" si="120"/>
        <v>0.29355985933894385</v>
      </c>
      <c r="R1900" s="49"/>
      <c r="S1900" s="49"/>
      <c r="T1900" s="49"/>
    </row>
    <row r="1901" spans="1:20" s="11" customFormat="1" ht="11.1" customHeight="1">
      <c r="A1901" s="29"/>
      <c r="B1901" s="47">
        <v>42619</v>
      </c>
      <c r="C1901" s="36" t="s">
        <v>79</v>
      </c>
      <c r="D1901" s="36" t="s">
        <v>83</v>
      </c>
      <c r="G1901" s="38">
        <f t="shared" si="119"/>
        <v>0.40665827782519837</v>
      </c>
      <c r="I1901" s="36" t="s">
        <v>88</v>
      </c>
      <c r="J1901" s="36"/>
      <c r="K1901" s="36" t="s">
        <v>84</v>
      </c>
      <c r="L1901" s="36" t="s">
        <v>1296</v>
      </c>
      <c r="M1901" s="8" t="s">
        <v>1656</v>
      </c>
      <c r="N1901" s="8" t="s">
        <v>1647</v>
      </c>
      <c r="O1901" s="21" t="s">
        <v>1809</v>
      </c>
      <c r="P1901" s="31"/>
      <c r="Q1901" s="15">
        <f t="shared" si="120"/>
        <v>0.29355985933894385</v>
      </c>
      <c r="R1901" s="49"/>
      <c r="S1901" s="49"/>
      <c r="T1901" s="49"/>
    </row>
    <row r="1902" spans="1:20" s="11" customFormat="1" ht="11.1" customHeight="1">
      <c r="A1902" s="29"/>
      <c r="B1902" s="47">
        <v>42626</v>
      </c>
      <c r="C1902" s="36" t="s">
        <v>197</v>
      </c>
      <c r="D1902" s="36" t="s">
        <v>83</v>
      </c>
      <c r="G1902" s="38">
        <f t="shared" si="119"/>
        <v>0.40647866596402793</v>
      </c>
      <c r="I1902" s="36" t="s">
        <v>88</v>
      </c>
      <c r="J1902" s="36"/>
      <c r="K1902" s="36" t="s">
        <v>1294</v>
      </c>
      <c r="L1902" s="36" t="s">
        <v>1294</v>
      </c>
      <c r="M1902" s="8" t="s">
        <v>1650</v>
      </c>
      <c r="N1902" s="8" t="s">
        <v>1647</v>
      </c>
      <c r="O1902" s="21" t="s">
        <v>1661</v>
      </c>
      <c r="P1902" s="31"/>
      <c r="Q1902" s="15">
        <f t="shared" si="120"/>
        <v>0.29343020051831736</v>
      </c>
      <c r="R1902" s="49"/>
      <c r="S1902" s="49"/>
      <c r="T1902" s="49"/>
    </row>
    <row r="1903" spans="1:20" s="11" customFormat="1" ht="11.1" customHeight="1">
      <c r="A1903" s="29"/>
      <c r="B1903" s="47">
        <v>42626</v>
      </c>
      <c r="C1903" s="36" t="s">
        <v>197</v>
      </c>
      <c r="D1903" s="36" t="s">
        <v>83</v>
      </c>
      <c r="G1903" s="38">
        <f t="shared" si="119"/>
        <v>0.40647866596402793</v>
      </c>
      <c r="I1903" s="36" t="s">
        <v>88</v>
      </c>
      <c r="J1903" s="36"/>
      <c r="K1903" s="36" t="s">
        <v>1294</v>
      </c>
      <c r="L1903" s="36" t="s">
        <v>1294</v>
      </c>
      <c r="M1903" s="8" t="s">
        <v>1650</v>
      </c>
      <c r="N1903" s="8" t="s">
        <v>1647</v>
      </c>
      <c r="O1903" s="21" t="s">
        <v>1630</v>
      </c>
      <c r="P1903" s="31"/>
      <c r="Q1903" s="15">
        <f t="shared" si="120"/>
        <v>0.29343020051831736</v>
      </c>
      <c r="R1903" s="49"/>
      <c r="S1903" s="49"/>
      <c r="T1903" s="49"/>
    </row>
    <row r="1904" spans="1:20" s="11" customFormat="1" ht="11.1" customHeight="1">
      <c r="A1904" s="29"/>
      <c r="B1904" s="47">
        <v>42626</v>
      </c>
      <c r="C1904" s="36" t="s">
        <v>79</v>
      </c>
      <c r="D1904" s="36" t="s">
        <v>83</v>
      </c>
      <c r="G1904" s="38">
        <f t="shared" si="119"/>
        <v>0.40647866596402793</v>
      </c>
      <c r="I1904" s="36" t="s">
        <v>88</v>
      </c>
      <c r="J1904" s="36"/>
      <c r="K1904" s="36" t="s">
        <v>86</v>
      </c>
      <c r="L1904" s="36" t="s">
        <v>1295</v>
      </c>
      <c r="M1904" s="8" t="s">
        <v>1656</v>
      </c>
      <c r="N1904" s="8" t="s">
        <v>1647</v>
      </c>
      <c r="O1904" s="21" t="s">
        <v>1747</v>
      </c>
      <c r="P1904" s="31"/>
      <c r="Q1904" s="15">
        <f t="shared" si="120"/>
        <v>0.29343020051831736</v>
      </c>
      <c r="R1904" s="49"/>
      <c r="S1904" s="49"/>
      <c r="T1904" s="49"/>
    </row>
    <row r="1905" spans="1:20" s="11" customFormat="1" ht="11.1" customHeight="1">
      <c r="A1905" s="29"/>
      <c r="B1905" s="47">
        <v>42639</v>
      </c>
      <c r="C1905" s="36" t="s">
        <v>197</v>
      </c>
      <c r="D1905" s="36" t="s">
        <v>83</v>
      </c>
      <c r="G1905" s="38">
        <f t="shared" si="119"/>
        <v>0.40614531152121541</v>
      </c>
      <c r="I1905" s="36" t="s">
        <v>88</v>
      </c>
      <c r="J1905" s="36"/>
      <c r="K1905" s="36" t="s">
        <v>85</v>
      </c>
      <c r="L1905" s="36" t="s">
        <v>85</v>
      </c>
      <c r="M1905" s="8" t="s">
        <v>1662</v>
      </c>
      <c r="N1905" s="8" t="s">
        <v>1611</v>
      </c>
      <c r="O1905" s="21" t="s">
        <v>1619</v>
      </c>
      <c r="P1905" s="31"/>
      <c r="Q1905" s="15">
        <f t="shared" si="120"/>
        <v>0.29318955748046899</v>
      </c>
      <c r="R1905" s="49"/>
      <c r="S1905" s="49"/>
      <c r="T1905" s="49"/>
    </row>
    <row r="1906" spans="1:20" s="11" customFormat="1" ht="11.1" customHeight="1">
      <c r="A1906" s="29"/>
      <c r="B1906" s="47">
        <v>42639</v>
      </c>
      <c r="C1906" s="36" t="s">
        <v>197</v>
      </c>
      <c r="D1906" s="36" t="s">
        <v>83</v>
      </c>
      <c r="G1906" s="38">
        <f t="shared" si="119"/>
        <v>0.40614531152121541</v>
      </c>
      <c r="I1906" s="36" t="s">
        <v>88</v>
      </c>
      <c r="J1906" s="36"/>
      <c r="K1906" s="36" t="s">
        <v>85</v>
      </c>
      <c r="L1906" s="36" t="s">
        <v>85</v>
      </c>
      <c r="M1906" s="8" t="s">
        <v>1662</v>
      </c>
      <c r="N1906" s="8" t="s">
        <v>1611</v>
      </c>
      <c r="O1906" s="21" t="s">
        <v>1544</v>
      </c>
      <c r="P1906" s="31"/>
      <c r="Q1906" s="15">
        <f t="shared" si="120"/>
        <v>0.29318955748046899</v>
      </c>
      <c r="R1906" s="49"/>
      <c r="S1906" s="49"/>
      <c r="T1906" s="49"/>
    </row>
    <row r="1907" spans="1:20" s="11" customFormat="1" ht="11.1" customHeight="1">
      <c r="A1907" s="29"/>
      <c r="B1907" s="47">
        <v>42643</v>
      </c>
      <c r="C1907" s="36" t="s">
        <v>107</v>
      </c>
      <c r="D1907" s="36" t="s">
        <v>83</v>
      </c>
      <c r="G1907" s="38">
        <f t="shared" si="119"/>
        <v>0.40604279593437942</v>
      </c>
      <c r="I1907" s="36" t="s">
        <v>88</v>
      </c>
      <c r="J1907" s="36"/>
      <c r="K1907" s="36" t="s">
        <v>1292</v>
      </c>
      <c r="L1907" s="36" t="s">
        <v>340</v>
      </c>
      <c r="M1907" s="8" t="s">
        <v>2061</v>
      </c>
      <c r="N1907" s="8" t="s">
        <v>1611</v>
      </c>
      <c r="O1907" s="21" t="s">
        <v>2062</v>
      </c>
      <c r="P1907" s="31"/>
      <c r="Q1907" s="15">
        <f t="shared" si="120"/>
        <v>0.29311555318031662</v>
      </c>
      <c r="R1907" s="49"/>
      <c r="S1907" s="49"/>
      <c r="T1907" s="49"/>
    </row>
    <row r="1908" spans="1:20" s="11" customFormat="1" ht="11.1" customHeight="1">
      <c r="A1908" s="29"/>
      <c r="B1908" s="47">
        <v>42643</v>
      </c>
      <c r="C1908" s="36" t="s">
        <v>79</v>
      </c>
      <c r="D1908" s="36" t="s">
        <v>83</v>
      </c>
      <c r="G1908" s="38">
        <f t="shared" si="119"/>
        <v>0.40604279593437942</v>
      </c>
      <c r="I1908" s="36" t="s">
        <v>88</v>
      </c>
      <c r="J1908" s="36"/>
      <c r="K1908" s="36" t="s">
        <v>1292</v>
      </c>
      <c r="L1908" s="36" t="s">
        <v>340</v>
      </c>
      <c r="M1908" s="8" t="s">
        <v>1717</v>
      </c>
      <c r="N1908" s="8" t="s">
        <v>1611</v>
      </c>
      <c r="O1908" s="21" t="s">
        <v>2063</v>
      </c>
      <c r="P1908" s="31"/>
      <c r="Q1908" s="15">
        <f t="shared" si="120"/>
        <v>0.29311555318031662</v>
      </c>
      <c r="R1908" s="49"/>
      <c r="S1908" s="49"/>
      <c r="T1908" s="49"/>
    </row>
    <row r="1909" spans="1:20" s="11" customFormat="1" ht="11.1" customHeight="1">
      <c r="A1909" s="29"/>
      <c r="B1909" s="47">
        <v>42643</v>
      </c>
      <c r="C1909" s="36" t="s">
        <v>79</v>
      </c>
      <c r="D1909" s="36" t="s">
        <v>83</v>
      </c>
      <c r="G1909" s="38">
        <f t="shared" si="119"/>
        <v>0.40604279593437942</v>
      </c>
      <c r="I1909" s="36" t="s">
        <v>88</v>
      </c>
      <c r="J1909" s="36"/>
      <c r="K1909" s="36" t="s">
        <v>86</v>
      </c>
      <c r="L1909" s="36" t="s">
        <v>1302</v>
      </c>
      <c r="M1909" s="8" t="s">
        <v>1717</v>
      </c>
      <c r="N1909" s="8" t="s">
        <v>1611</v>
      </c>
      <c r="O1909" s="21" t="s">
        <v>1600</v>
      </c>
      <c r="P1909" s="31"/>
      <c r="Q1909" s="15">
        <f t="shared" si="120"/>
        <v>0.29311555318031662</v>
      </c>
      <c r="R1909" s="49"/>
      <c r="S1909" s="49"/>
      <c r="T1909" s="49"/>
    </row>
    <row r="1910" spans="1:20" s="11" customFormat="1" ht="11.1" customHeight="1">
      <c r="A1910" s="29"/>
      <c r="B1910" s="47">
        <v>42661</v>
      </c>
      <c r="C1910" s="36" t="s">
        <v>79</v>
      </c>
      <c r="D1910" s="36" t="s">
        <v>83</v>
      </c>
      <c r="G1910" s="38">
        <f t="shared" ref="G1910:G1973" si="121">min半7列*Q1910</f>
        <v>0.40558179591573273</v>
      </c>
      <c r="I1910" s="36" t="s">
        <v>88</v>
      </c>
      <c r="J1910" s="36"/>
      <c r="K1910" s="36" t="s">
        <v>85</v>
      </c>
      <c r="L1910" s="36" t="s">
        <v>85</v>
      </c>
      <c r="M1910" s="8" t="s">
        <v>1656</v>
      </c>
      <c r="N1910" s="8" t="s">
        <v>1611</v>
      </c>
      <c r="O1910" s="21" t="s">
        <v>1663</v>
      </c>
      <c r="P1910" s="31"/>
      <c r="Q1910" s="15">
        <f t="shared" si="120"/>
        <v>0.29278276492047123</v>
      </c>
      <c r="R1910" s="49"/>
      <c r="S1910" s="49"/>
      <c r="T1910" s="49"/>
    </row>
    <row r="1911" spans="1:20" s="11" customFormat="1" ht="11.1" customHeight="1">
      <c r="A1911" s="29"/>
      <c r="B1911" s="47">
        <v>42661</v>
      </c>
      <c r="C1911" s="36" t="s">
        <v>79</v>
      </c>
      <c r="D1911" s="36" t="s">
        <v>83</v>
      </c>
      <c r="G1911" s="38">
        <f t="shared" si="121"/>
        <v>0.40558179591573273</v>
      </c>
      <c r="I1911" s="36" t="s">
        <v>88</v>
      </c>
      <c r="J1911" s="36"/>
      <c r="K1911" s="36" t="s">
        <v>84</v>
      </c>
      <c r="L1911" s="36" t="s">
        <v>1296</v>
      </c>
      <c r="M1911" s="8" t="s">
        <v>1656</v>
      </c>
      <c r="N1911" s="8" t="s">
        <v>1611</v>
      </c>
      <c r="O1911" s="21" t="s">
        <v>1590</v>
      </c>
      <c r="P1911" s="31"/>
      <c r="Q1911" s="15">
        <f t="shared" si="120"/>
        <v>0.29278276492047123</v>
      </c>
      <c r="R1911" s="49"/>
      <c r="S1911" s="49"/>
      <c r="T1911" s="49"/>
    </row>
    <row r="1912" spans="1:20" s="11" customFormat="1" ht="11.1" customHeight="1">
      <c r="A1912" s="29"/>
      <c r="B1912" s="47">
        <v>42663</v>
      </c>
      <c r="C1912" s="36" t="s">
        <v>199</v>
      </c>
      <c r="D1912" s="36" t="s">
        <v>83</v>
      </c>
      <c r="G1912" s="38">
        <f t="shared" si="121"/>
        <v>0.40553060601068408</v>
      </c>
      <c r="I1912" s="36" t="s">
        <v>88</v>
      </c>
      <c r="J1912" s="36"/>
      <c r="K1912" s="36" t="s">
        <v>84</v>
      </c>
      <c r="L1912" s="36" t="s">
        <v>1296</v>
      </c>
      <c r="M1912" s="8" t="s">
        <v>1648</v>
      </c>
      <c r="N1912" s="8" t="s">
        <v>1611</v>
      </c>
      <c r="O1912" s="21" t="s">
        <v>1545</v>
      </c>
      <c r="P1912" s="31"/>
      <c r="Q1912" s="15">
        <f t="shared" si="120"/>
        <v>0.29274581177788178</v>
      </c>
      <c r="R1912" s="49"/>
      <c r="S1912" s="49"/>
      <c r="T1912" s="49"/>
    </row>
    <row r="1913" spans="1:20" s="11" customFormat="1" ht="11.1" customHeight="1">
      <c r="A1913" s="29"/>
      <c r="B1913" s="47">
        <v>42663</v>
      </c>
      <c r="C1913" s="36" t="s">
        <v>218</v>
      </c>
      <c r="D1913" s="36" t="s">
        <v>83</v>
      </c>
      <c r="G1913" s="38">
        <f t="shared" si="121"/>
        <v>0.40553060601068408</v>
      </c>
      <c r="I1913" s="36" t="s">
        <v>88</v>
      </c>
      <c r="J1913" s="36"/>
      <c r="K1913" s="36" t="s">
        <v>86</v>
      </c>
      <c r="L1913" s="36" t="s">
        <v>1297</v>
      </c>
      <c r="M1913" s="8" t="s">
        <v>219</v>
      </c>
      <c r="N1913" s="8" t="s">
        <v>1611</v>
      </c>
      <c r="O1913" s="21" t="s">
        <v>1733</v>
      </c>
      <c r="P1913" s="31"/>
      <c r="Q1913" s="15">
        <f t="shared" si="120"/>
        <v>0.29274581177788178</v>
      </c>
      <c r="R1913" s="49"/>
      <c r="S1913" s="49"/>
      <c r="T1913" s="49"/>
    </row>
    <row r="1914" spans="1:20" s="11" customFormat="1" ht="11.1" customHeight="1">
      <c r="A1914" s="29"/>
      <c r="B1914" s="47">
        <v>42667</v>
      </c>
      <c r="C1914" s="36" t="s">
        <v>209</v>
      </c>
      <c r="D1914" s="36" t="s">
        <v>83</v>
      </c>
      <c r="G1914" s="38">
        <f t="shared" si="121"/>
        <v>0.40542824558234514</v>
      </c>
      <c r="I1914" s="36" t="s">
        <v>88</v>
      </c>
      <c r="J1914" s="36"/>
      <c r="K1914" s="36" t="s">
        <v>85</v>
      </c>
      <c r="L1914" s="36" t="s">
        <v>85</v>
      </c>
      <c r="M1914" s="8" t="s">
        <v>1664</v>
      </c>
      <c r="N1914" s="8" t="s">
        <v>1611</v>
      </c>
      <c r="O1914" s="21" t="s">
        <v>1553</v>
      </c>
      <c r="P1914" s="31"/>
      <c r="Q1914" s="15">
        <f t="shared" si="120"/>
        <v>0.29267191948407245</v>
      </c>
      <c r="R1914" s="49"/>
      <c r="S1914" s="49"/>
      <c r="T1914" s="49"/>
    </row>
    <row r="1915" spans="1:20" s="11" customFormat="1" ht="11.1" customHeight="1">
      <c r="A1915" s="29"/>
      <c r="B1915" s="47">
        <v>42675</v>
      </c>
      <c r="C1915" s="36" t="s">
        <v>220</v>
      </c>
      <c r="D1915" s="36" t="s">
        <v>83</v>
      </c>
      <c r="G1915" s="38">
        <f t="shared" si="121"/>
        <v>0.4052236022298723</v>
      </c>
      <c r="I1915" s="36" t="s">
        <v>88</v>
      </c>
      <c r="J1915" s="36"/>
      <c r="K1915" s="36" t="s">
        <v>86</v>
      </c>
      <c r="L1915" s="36" t="s">
        <v>1303</v>
      </c>
      <c r="M1915" s="8" t="s">
        <v>221</v>
      </c>
      <c r="N1915" s="8" t="s">
        <v>1611</v>
      </c>
      <c r="O1915" s="21" t="s">
        <v>1629</v>
      </c>
      <c r="P1915" s="31"/>
      <c r="Q1915" s="15">
        <f t="shared" si="120"/>
        <v>0.29252419084545267</v>
      </c>
      <c r="R1915" s="49"/>
      <c r="S1915" s="49"/>
      <c r="T1915" s="49"/>
    </row>
    <row r="1916" spans="1:20" s="11" customFormat="1" ht="11.1" customHeight="1">
      <c r="A1916" s="29"/>
      <c r="B1916" s="47">
        <v>42675</v>
      </c>
      <c r="C1916" s="36" t="s">
        <v>79</v>
      </c>
      <c r="D1916" s="36" t="s">
        <v>83</v>
      </c>
      <c r="G1916" s="38">
        <f t="shared" si="121"/>
        <v>0.4052236022298723</v>
      </c>
      <c r="I1916" s="36" t="s">
        <v>88</v>
      </c>
      <c r="J1916" s="36"/>
      <c r="K1916" s="36" t="s">
        <v>1292</v>
      </c>
      <c r="L1916" s="36" t="s">
        <v>340</v>
      </c>
      <c r="M1916" s="8" t="s">
        <v>108</v>
      </c>
      <c r="N1916" s="8" t="s">
        <v>1611</v>
      </c>
      <c r="O1916" s="21" t="s">
        <v>1931</v>
      </c>
      <c r="P1916" s="31"/>
      <c r="Q1916" s="15">
        <f t="shared" si="120"/>
        <v>0.29252419084545267</v>
      </c>
      <c r="R1916" s="49"/>
      <c r="S1916" s="49"/>
      <c r="T1916" s="49"/>
    </row>
    <row r="1917" spans="1:20" s="11" customFormat="1" ht="11.1" customHeight="1">
      <c r="A1917" s="29"/>
      <c r="B1917" s="47">
        <v>42675</v>
      </c>
      <c r="C1917" s="36" t="s">
        <v>79</v>
      </c>
      <c r="D1917" s="36" t="s">
        <v>83</v>
      </c>
      <c r="G1917" s="38">
        <f t="shared" si="121"/>
        <v>0.4052236022298723</v>
      </c>
      <c r="I1917" s="36" t="s">
        <v>88</v>
      </c>
      <c r="J1917" s="36"/>
      <c r="K1917" s="36" t="s">
        <v>1292</v>
      </c>
      <c r="L1917" s="36" t="s">
        <v>340</v>
      </c>
      <c r="M1917" s="8" t="s">
        <v>1717</v>
      </c>
      <c r="N1917" s="8" t="s">
        <v>1611</v>
      </c>
      <c r="O1917" s="21" t="s">
        <v>2064</v>
      </c>
      <c r="P1917" s="31"/>
      <c r="Q1917" s="15">
        <f t="shared" si="120"/>
        <v>0.29252419084545267</v>
      </c>
      <c r="R1917" s="49"/>
      <c r="S1917" s="49"/>
      <c r="T1917" s="49"/>
    </row>
    <row r="1918" spans="1:20" s="11" customFormat="1" ht="11.1" customHeight="1">
      <c r="A1918" s="29"/>
      <c r="B1918" s="47">
        <v>42682</v>
      </c>
      <c r="C1918" s="36" t="s">
        <v>63</v>
      </c>
      <c r="D1918" s="36" t="s">
        <v>83</v>
      </c>
      <c r="G1918" s="38">
        <f t="shared" si="121"/>
        <v>0.40504462403280711</v>
      </c>
      <c r="I1918" s="36" t="s">
        <v>88</v>
      </c>
      <c r="J1918" s="36"/>
      <c r="K1918" s="36" t="s">
        <v>84</v>
      </c>
      <c r="L1918" s="36" t="s">
        <v>1296</v>
      </c>
      <c r="M1918" s="8" t="s">
        <v>1655</v>
      </c>
      <c r="N1918" s="8" t="s">
        <v>1611</v>
      </c>
      <c r="O1918" s="21" t="s">
        <v>1769</v>
      </c>
      <c r="P1918" s="31"/>
      <c r="Q1918" s="15">
        <f t="shared" si="120"/>
        <v>0.29239498945642356</v>
      </c>
      <c r="R1918" s="49"/>
      <c r="S1918" s="49"/>
      <c r="T1918" s="49"/>
    </row>
    <row r="1919" spans="1:20" s="11" customFormat="1" ht="11.1" customHeight="1">
      <c r="A1919" s="29"/>
      <c r="B1919" s="47">
        <v>42682</v>
      </c>
      <c r="C1919" s="36" t="s">
        <v>197</v>
      </c>
      <c r="D1919" s="36" t="s">
        <v>83</v>
      </c>
      <c r="G1919" s="38">
        <f t="shared" si="121"/>
        <v>0.40504462403280711</v>
      </c>
      <c r="I1919" s="36" t="s">
        <v>88</v>
      </c>
      <c r="J1919" s="36"/>
      <c r="K1919" s="36" t="s">
        <v>84</v>
      </c>
      <c r="L1919" s="36" t="s">
        <v>1296</v>
      </c>
      <c r="M1919" s="8" t="s">
        <v>1650</v>
      </c>
      <c r="N1919" s="8" t="s">
        <v>1611</v>
      </c>
      <c r="O1919" s="21" t="s">
        <v>1589</v>
      </c>
      <c r="P1919" s="31"/>
      <c r="Q1919" s="15">
        <f t="shared" si="120"/>
        <v>0.29239498945642356</v>
      </c>
      <c r="R1919" s="49"/>
      <c r="S1919" s="49"/>
      <c r="T1919" s="49"/>
    </row>
    <row r="1920" spans="1:20" s="11" customFormat="1" ht="11.1" customHeight="1">
      <c r="A1920" s="29"/>
      <c r="B1920" s="47">
        <v>42688</v>
      </c>
      <c r="C1920" s="36" t="s">
        <v>63</v>
      </c>
      <c r="D1920" s="36" t="s">
        <v>83</v>
      </c>
      <c r="G1920" s="38">
        <f t="shared" si="121"/>
        <v>0.40489127706880784</v>
      </c>
      <c r="I1920" s="36" t="s">
        <v>88</v>
      </c>
      <c r="J1920" s="36"/>
      <c r="K1920" s="36" t="s">
        <v>84</v>
      </c>
      <c r="L1920" s="36" t="s">
        <v>1304</v>
      </c>
      <c r="M1920" s="8" t="s">
        <v>1655</v>
      </c>
      <c r="N1920" s="8" t="s">
        <v>1611</v>
      </c>
      <c r="O1920" s="21" t="s">
        <v>1632</v>
      </c>
      <c r="P1920" s="31"/>
      <c r="Q1920" s="15">
        <f t="shared" si="120"/>
        <v>0.29228429082900986</v>
      </c>
      <c r="R1920" s="49"/>
      <c r="S1920" s="49"/>
      <c r="T1920" s="49"/>
    </row>
    <row r="1921" spans="1:20" s="11" customFormat="1" ht="11.1" customHeight="1">
      <c r="A1921" s="29"/>
      <c r="B1921" s="47">
        <v>42688</v>
      </c>
      <c r="C1921" s="36" t="s">
        <v>197</v>
      </c>
      <c r="D1921" s="36" t="s">
        <v>83</v>
      </c>
      <c r="G1921" s="38">
        <f t="shared" si="121"/>
        <v>0.40489127706880784</v>
      </c>
      <c r="I1921" s="36" t="s">
        <v>88</v>
      </c>
      <c r="J1921" s="36"/>
      <c r="K1921" s="36" t="s">
        <v>85</v>
      </c>
      <c r="L1921" s="36" t="s">
        <v>1294</v>
      </c>
      <c r="M1921" s="8" t="s">
        <v>1646</v>
      </c>
      <c r="N1921" s="8" t="s">
        <v>1611</v>
      </c>
      <c r="O1921" s="21" t="s">
        <v>1665</v>
      </c>
      <c r="P1921" s="31"/>
      <c r="Q1921" s="15">
        <f t="shared" si="120"/>
        <v>0.29228429082900986</v>
      </c>
      <c r="R1921" s="49"/>
      <c r="S1921" s="49"/>
      <c r="T1921" s="49"/>
    </row>
    <row r="1922" spans="1:20" s="11" customFormat="1" ht="11.1" customHeight="1">
      <c r="A1922" s="29"/>
      <c r="B1922" s="47">
        <v>42710</v>
      </c>
      <c r="C1922" s="36" t="s">
        <v>80</v>
      </c>
      <c r="D1922" s="36" t="s">
        <v>83</v>
      </c>
      <c r="G1922" s="38">
        <f t="shared" si="121"/>
        <v>0.40432950140211971</v>
      </c>
      <c r="I1922" s="36" t="s">
        <v>88</v>
      </c>
      <c r="J1922" s="36"/>
      <c r="K1922" s="36" t="s">
        <v>84</v>
      </c>
      <c r="L1922" s="36" t="s">
        <v>1296</v>
      </c>
      <c r="M1922" s="8" t="s">
        <v>1810</v>
      </c>
      <c r="N1922" s="8" t="s">
        <v>1611</v>
      </c>
      <c r="O1922" s="21" t="s">
        <v>1633</v>
      </c>
      <c r="P1922" s="31"/>
      <c r="Q1922" s="15">
        <f t="shared" si="120"/>
        <v>0.29187875430194105</v>
      </c>
      <c r="R1922" s="49"/>
      <c r="S1922" s="49"/>
      <c r="T1922" s="49"/>
    </row>
    <row r="1923" spans="1:20" s="11" customFormat="1" ht="11.1" customHeight="1">
      <c r="A1923" s="29"/>
      <c r="B1923" s="47">
        <v>42710</v>
      </c>
      <c r="C1923" s="36" t="s">
        <v>198</v>
      </c>
      <c r="D1923" s="36" t="s">
        <v>83</v>
      </c>
      <c r="G1923" s="38">
        <f t="shared" si="121"/>
        <v>0.40432950140211971</v>
      </c>
      <c r="I1923" s="36" t="s">
        <v>88</v>
      </c>
      <c r="J1923" s="36"/>
      <c r="K1923" s="36" t="s">
        <v>85</v>
      </c>
      <c r="L1923" s="36" t="s">
        <v>1294</v>
      </c>
      <c r="M1923" s="8" t="s">
        <v>1653</v>
      </c>
      <c r="N1923" s="8" t="s">
        <v>1611</v>
      </c>
      <c r="O1923" s="21" t="s">
        <v>1666</v>
      </c>
      <c r="P1923" s="31"/>
      <c r="Q1923" s="15">
        <f t="shared" si="120"/>
        <v>0.29187875430194105</v>
      </c>
      <c r="R1923" s="49"/>
      <c r="S1923" s="49"/>
      <c r="T1923" s="49"/>
    </row>
    <row r="1924" spans="1:20" s="11" customFormat="1" ht="11.1" customHeight="1">
      <c r="A1924" s="29"/>
      <c r="B1924" s="47">
        <v>42716</v>
      </c>
      <c r="C1924" s="36" t="s">
        <v>199</v>
      </c>
      <c r="D1924" s="36" t="s">
        <v>83</v>
      </c>
      <c r="G1924" s="38">
        <f t="shared" si="121"/>
        <v>0.40417642517837404</v>
      </c>
      <c r="I1924" s="36" t="s">
        <v>88</v>
      </c>
      <c r="J1924" s="36"/>
      <c r="K1924" s="36" t="s">
        <v>84</v>
      </c>
      <c r="L1924" s="36" t="s">
        <v>1304</v>
      </c>
      <c r="M1924" s="8" t="s">
        <v>1648</v>
      </c>
      <c r="N1924" s="8" t="s">
        <v>1611</v>
      </c>
      <c r="O1924" s="21" t="s">
        <v>1675</v>
      </c>
      <c r="P1924" s="31"/>
      <c r="Q1924" s="15">
        <f t="shared" si="120"/>
        <v>0.2917682511174215</v>
      </c>
      <c r="R1924" s="49"/>
      <c r="S1924" s="49"/>
      <c r="T1924" s="49"/>
    </row>
    <row r="1925" spans="1:20" s="11" customFormat="1" ht="11.1" customHeight="1">
      <c r="A1925" s="29"/>
      <c r="B1925" s="47">
        <v>42716</v>
      </c>
      <c r="C1925" s="36" t="s">
        <v>197</v>
      </c>
      <c r="D1925" s="36" t="s">
        <v>83</v>
      </c>
      <c r="G1925" s="38">
        <f t="shared" si="121"/>
        <v>0.40417642517837404</v>
      </c>
      <c r="I1925" s="36" t="s">
        <v>88</v>
      </c>
      <c r="J1925" s="36"/>
      <c r="K1925" s="36" t="s">
        <v>85</v>
      </c>
      <c r="L1925" s="36" t="s">
        <v>1294</v>
      </c>
      <c r="M1925" s="8" t="s">
        <v>1650</v>
      </c>
      <c r="N1925" s="8" t="s">
        <v>1611</v>
      </c>
      <c r="O1925" s="21" t="s">
        <v>1667</v>
      </c>
      <c r="P1925" s="31"/>
      <c r="Q1925" s="15">
        <f t="shared" si="120"/>
        <v>0.2917682511174215</v>
      </c>
      <c r="R1925" s="49"/>
      <c r="S1925" s="49"/>
      <c r="T1925" s="49"/>
    </row>
    <row r="1926" spans="1:20" s="11" customFormat="1" ht="11.1" customHeight="1">
      <c r="A1926" s="29"/>
      <c r="B1926" s="47">
        <v>42716</v>
      </c>
      <c r="C1926" s="36" t="s">
        <v>79</v>
      </c>
      <c r="D1926" s="36" t="s">
        <v>83</v>
      </c>
      <c r="G1926" s="38">
        <f t="shared" si="121"/>
        <v>0.40417642517837404</v>
      </c>
      <c r="I1926" s="36" t="s">
        <v>88</v>
      </c>
      <c r="J1926" s="36"/>
      <c r="K1926" s="36" t="s">
        <v>86</v>
      </c>
      <c r="L1926" s="36" t="s">
        <v>1305</v>
      </c>
      <c r="M1926" s="8" t="s">
        <v>1717</v>
      </c>
      <c r="N1926" s="8" t="s">
        <v>1611</v>
      </c>
      <c r="O1926" s="21" t="s">
        <v>1745</v>
      </c>
      <c r="P1926" s="31"/>
      <c r="Q1926" s="15">
        <f t="shared" si="120"/>
        <v>0.2917682511174215</v>
      </c>
      <c r="R1926" s="49"/>
      <c r="S1926" s="49"/>
      <c r="T1926" s="49"/>
    </row>
    <row r="1927" spans="1:20" s="11" customFormat="1" ht="11.1" customHeight="1">
      <c r="A1927" s="29"/>
      <c r="B1927" s="47">
        <v>42724</v>
      </c>
      <c r="C1927" s="36" t="s">
        <v>222</v>
      </c>
      <c r="D1927" s="36" t="s">
        <v>83</v>
      </c>
      <c r="G1927" s="38">
        <f t="shared" si="121"/>
        <v>0.4039724136928885</v>
      </c>
      <c r="I1927" s="36" t="s">
        <v>88</v>
      </c>
      <c r="J1927" s="36"/>
      <c r="K1927" s="36" t="s">
        <v>85</v>
      </c>
      <c r="L1927" s="36" t="s">
        <v>1294</v>
      </c>
      <c r="M1927" s="8" t="s">
        <v>1668</v>
      </c>
      <c r="N1927" s="8" t="s">
        <v>1611</v>
      </c>
      <c r="O1927" s="21" t="s">
        <v>1619</v>
      </c>
      <c r="P1927" s="31"/>
      <c r="Q1927" s="15">
        <f t="shared" si="120"/>
        <v>0.2916209786130895</v>
      </c>
      <c r="R1927" s="49"/>
      <c r="S1927" s="49"/>
      <c r="T1927" s="49"/>
    </row>
    <row r="1928" spans="1:20" s="11" customFormat="1" ht="11.1" customHeight="1">
      <c r="A1928" s="29"/>
      <c r="B1928" s="47">
        <v>42724</v>
      </c>
      <c r="C1928" s="36" t="s">
        <v>222</v>
      </c>
      <c r="D1928" s="36" t="s">
        <v>83</v>
      </c>
      <c r="G1928" s="38">
        <f t="shared" si="121"/>
        <v>0.4039724136928885</v>
      </c>
      <c r="I1928" s="36" t="s">
        <v>88</v>
      </c>
      <c r="J1928" s="36"/>
      <c r="K1928" s="36" t="s">
        <v>84</v>
      </c>
      <c r="L1928" s="36" t="s">
        <v>1296</v>
      </c>
      <c r="M1928" s="8" t="s">
        <v>1668</v>
      </c>
      <c r="N1928" s="8" t="s">
        <v>1611</v>
      </c>
      <c r="O1928" s="21" t="s">
        <v>1681</v>
      </c>
      <c r="P1928" s="31"/>
      <c r="Q1928" s="15">
        <f t="shared" si="120"/>
        <v>0.2916209786130895</v>
      </c>
      <c r="R1928" s="49"/>
      <c r="S1928" s="49"/>
      <c r="T1928" s="49"/>
    </row>
    <row r="1929" spans="1:20" s="11" customFormat="1" ht="11.1" customHeight="1">
      <c r="A1929" s="29"/>
      <c r="B1929" s="47">
        <v>42751</v>
      </c>
      <c r="C1929" s="36" t="s">
        <v>214</v>
      </c>
      <c r="D1929" s="36" t="s">
        <v>83</v>
      </c>
      <c r="G1929" s="38">
        <f t="shared" si="121"/>
        <v>0.40328463488204996</v>
      </c>
      <c r="I1929" s="36" t="s">
        <v>88</v>
      </c>
      <c r="J1929" s="36"/>
      <c r="K1929" s="36" t="s">
        <v>86</v>
      </c>
      <c r="L1929" s="36" t="s">
        <v>1295</v>
      </c>
      <c r="M1929" s="8" t="s">
        <v>215</v>
      </c>
      <c r="N1929" s="8" t="s">
        <v>1611</v>
      </c>
      <c r="O1929" s="21" t="s">
        <v>1748</v>
      </c>
      <c r="P1929" s="31"/>
      <c r="Q1929" s="15">
        <f t="shared" si="120"/>
        <v>0.29112448250818823</v>
      </c>
      <c r="R1929" s="49"/>
      <c r="S1929" s="49"/>
      <c r="T1929" s="49"/>
    </row>
    <row r="1930" spans="1:20" s="11" customFormat="1" ht="11.1" customHeight="1">
      <c r="A1930" s="29"/>
      <c r="B1930" s="47">
        <v>42751</v>
      </c>
      <c r="C1930" s="36" t="s">
        <v>197</v>
      </c>
      <c r="D1930" s="36" t="s">
        <v>83</v>
      </c>
      <c r="G1930" s="38">
        <f t="shared" si="121"/>
        <v>0.40328463488204996</v>
      </c>
      <c r="I1930" s="36" t="s">
        <v>88</v>
      </c>
      <c r="J1930" s="36"/>
      <c r="K1930" s="36" t="s">
        <v>85</v>
      </c>
      <c r="L1930" s="36" t="s">
        <v>1294</v>
      </c>
      <c r="M1930" s="8" t="s">
        <v>1650</v>
      </c>
      <c r="N1930" s="8" t="s">
        <v>1611</v>
      </c>
      <c r="O1930" s="21" t="s">
        <v>1592</v>
      </c>
      <c r="P1930" s="31"/>
      <c r="Q1930" s="15">
        <f t="shared" si="120"/>
        <v>0.29112448250818823</v>
      </c>
      <c r="R1930" s="49"/>
      <c r="S1930" s="49"/>
      <c r="T1930" s="49"/>
    </row>
    <row r="1931" spans="1:20" s="11" customFormat="1" ht="11.1" customHeight="1">
      <c r="A1931" s="29"/>
      <c r="B1931" s="47">
        <v>42752</v>
      </c>
      <c r="C1931" s="36" t="s">
        <v>222</v>
      </c>
      <c r="D1931" s="36" t="s">
        <v>83</v>
      </c>
      <c r="G1931" s="38">
        <f t="shared" si="121"/>
        <v>0.40325918409282896</v>
      </c>
      <c r="I1931" s="36" t="s">
        <v>88</v>
      </c>
      <c r="J1931" s="36"/>
      <c r="K1931" s="36" t="s">
        <v>85</v>
      </c>
      <c r="L1931" s="36" t="s">
        <v>1294</v>
      </c>
      <c r="M1931" s="8" t="s">
        <v>1668</v>
      </c>
      <c r="N1931" s="8" t="s">
        <v>1611</v>
      </c>
      <c r="O1931" s="21" t="s">
        <v>1561</v>
      </c>
      <c r="P1931" s="31"/>
      <c r="Q1931" s="15">
        <f t="shared" si="120"/>
        <v>0.29110611000598874</v>
      </c>
      <c r="R1931" s="49"/>
      <c r="S1931" s="49"/>
      <c r="T1931" s="49"/>
    </row>
    <row r="1932" spans="1:20" s="11" customFormat="1" ht="11.1" customHeight="1">
      <c r="A1932" s="29"/>
      <c r="B1932" s="47">
        <v>42759</v>
      </c>
      <c r="C1932" s="36" t="s">
        <v>79</v>
      </c>
      <c r="D1932" s="36" t="s">
        <v>83</v>
      </c>
      <c r="G1932" s="38">
        <f t="shared" si="121"/>
        <v>0.40308107353529543</v>
      </c>
      <c r="I1932" s="36" t="s">
        <v>88</v>
      </c>
      <c r="J1932" s="36"/>
      <c r="K1932" s="36" t="s">
        <v>85</v>
      </c>
      <c r="L1932" s="36" t="s">
        <v>1294</v>
      </c>
      <c r="M1932" s="8" t="s">
        <v>1656</v>
      </c>
      <c r="N1932" s="8" t="s">
        <v>1611</v>
      </c>
      <c r="O1932" s="21" t="s">
        <v>1577</v>
      </c>
      <c r="P1932" s="31"/>
      <c r="Q1932" s="15">
        <f t="shared" si="120"/>
        <v>0.29097753495153283</v>
      </c>
      <c r="R1932" s="49"/>
      <c r="S1932" s="49"/>
      <c r="T1932" s="49"/>
    </row>
    <row r="1933" spans="1:20" s="11" customFormat="1" ht="11.1" customHeight="1">
      <c r="A1933" s="29"/>
      <c r="B1933" s="47">
        <v>42759</v>
      </c>
      <c r="C1933" s="36" t="s">
        <v>79</v>
      </c>
      <c r="D1933" s="36" t="s">
        <v>83</v>
      </c>
      <c r="G1933" s="38">
        <f t="shared" si="121"/>
        <v>0.40308107353529543</v>
      </c>
      <c r="I1933" s="36" t="s">
        <v>88</v>
      </c>
      <c r="J1933" s="36"/>
      <c r="K1933" s="36" t="s">
        <v>86</v>
      </c>
      <c r="L1933" s="36" t="s">
        <v>1295</v>
      </c>
      <c r="M1933" s="8" t="s">
        <v>1656</v>
      </c>
      <c r="N1933" s="8" t="s">
        <v>1611</v>
      </c>
      <c r="O1933" s="21" t="s">
        <v>1749</v>
      </c>
      <c r="P1933" s="31"/>
      <c r="Q1933" s="15">
        <f t="shared" si="120"/>
        <v>0.29097753495153283</v>
      </c>
      <c r="R1933" s="49"/>
      <c r="S1933" s="49"/>
      <c r="T1933" s="49"/>
    </row>
    <row r="1934" spans="1:20" s="11" customFormat="1" ht="11.1" customHeight="1">
      <c r="A1934" s="29"/>
      <c r="B1934" s="47">
        <v>42759</v>
      </c>
      <c r="C1934" s="36" t="s">
        <v>79</v>
      </c>
      <c r="D1934" s="36" t="s">
        <v>83</v>
      </c>
      <c r="G1934" s="38">
        <f t="shared" si="121"/>
        <v>0.40308107353529543</v>
      </c>
      <c r="I1934" s="36" t="s">
        <v>88</v>
      </c>
      <c r="J1934" s="36"/>
      <c r="K1934" s="36" t="s">
        <v>84</v>
      </c>
      <c r="L1934" s="36" t="s">
        <v>1296</v>
      </c>
      <c r="M1934" s="8" t="s">
        <v>1656</v>
      </c>
      <c r="N1934" s="8" t="s">
        <v>1611</v>
      </c>
      <c r="O1934" s="21" t="s">
        <v>1811</v>
      </c>
      <c r="P1934" s="31"/>
      <c r="Q1934" s="15">
        <f t="shared" si="120"/>
        <v>0.29097753495153283</v>
      </c>
      <c r="R1934" s="49"/>
      <c r="S1934" s="49"/>
      <c r="T1934" s="49"/>
    </row>
    <row r="1935" spans="1:20" s="11" customFormat="1" ht="11.1" customHeight="1">
      <c r="A1935" s="29"/>
      <c r="B1935" s="47">
        <v>42766</v>
      </c>
      <c r="C1935" s="36" t="s">
        <v>199</v>
      </c>
      <c r="D1935" s="36" t="s">
        <v>83</v>
      </c>
      <c r="G1935" s="38">
        <f t="shared" si="121"/>
        <v>0.40290304164520957</v>
      </c>
      <c r="I1935" s="36" t="s">
        <v>88</v>
      </c>
      <c r="J1935" s="36"/>
      <c r="K1935" s="36" t="s">
        <v>84</v>
      </c>
      <c r="L1935" s="36" t="s">
        <v>1304</v>
      </c>
      <c r="M1935" s="8" t="s">
        <v>1648</v>
      </c>
      <c r="N1935" s="8" t="s">
        <v>1611</v>
      </c>
      <c r="O1935" s="21" t="s">
        <v>1788</v>
      </c>
      <c r="P1935" s="31"/>
      <c r="Q1935" s="15">
        <f t="shared" si="120"/>
        <v>0.29084901668580132</v>
      </c>
      <c r="R1935" s="49"/>
      <c r="S1935" s="49"/>
      <c r="T1935" s="49"/>
    </row>
    <row r="1936" spans="1:20" s="11" customFormat="1" ht="11.1" customHeight="1">
      <c r="A1936" s="29"/>
      <c r="B1936" s="47">
        <v>42766</v>
      </c>
      <c r="C1936" s="36" t="s">
        <v>197</v>
      </c>
      <c r="D1936" s="36" t="s">
        <v>83</v>
      </c>
      <c r="G1936" s="38">
        <f t="shared" si="121"/>
        <v>0.40290304164520957</v>
      </c>
      <c r="I1936" s="36" t="s">
        <v>88</v>
      </c>
      <c r="J1936" s="36"/>
      <c r="K1936" s="36" t="s">
        <v>85</v>
      </c>
      <c r="L1936" s="36" t="s">
        <v>1294</v>
      </c>
      <c r="M1936" s="8" t="s">
        <v>1650</v>
      </c>
      <c r="N1936" s="8" t="s">
        <v>1611</v>
      </c>
      <c r="O1936" s="21" t="s">
        <v>1571</v>
      </c>
      <c r="P1936" s="31"/>
      <c r="Q1936" s="15">
        <f t="shared" si="120"/>
        <v>0.29084901668580132</v>
      </c>
      <c r="R1936" s="49"/>
      <c r="S1936" s="49"/>
      <c r="T1936" s="49"/>
    </row>
    <row r="1937" spans="1:20" s="11" customFormat="1" ht="11.1" customHeight="1">
      <c r="A1937" s="29"/>
      <c r="B1937" s="47">
        <v>42772</v>
      </c>
      <c r="C1937" s="36" t="s">
        <v>197</v>
      </c>
      <c r="D1937" s="36" t="s">
        <v>83</v>
      </c>
      <c r="G1937" s="38">
        <f t="shared" si="121"/>
        <v>0.40275050546880686</v>
      </c>
      <c r="I1937" s="36" t="s">
        <v>88</v>
      </c>
      <c r="J1937" s="36"/>
      <c r="K1937" s="36" t="s">
        <v>85</v>
      </c>
      <c r="L1937" s="36" t="s">
        <v>1294</v>
      </c>
      <c r="M1937" s="8" t="s">
        <v>1650</v>
      </c>
      <c r="N1937" s="8" t="s">
        <v>1611</v>
      </c>
      <c r="O1937" s="21" t="s">
        <v>1669</v>
      </c>
      <c r="P1937" s="31"/>
      <c r="Q1937" s="15">
        <f t="shared" si="120"/>
        <v>0.29073890335249269</v>
      </c>
      <c r="R1937" s="49"/>
      <c r="S1937" s="49"/>
      <c r="T1937" s="49"/>
    </row>
    <row r="1938" spans="1:20" s="11" customFormat="1" ht="11.1" customHeight="1">
      <c r="A1938" s="29"/>
      <c r="B1938" s="47">
        <v>42773</v>
      </c>
      <c r="C1938" s="36" t="s">
        <v>200</v>
      </c>
      <c r="D1938" s="36" t="s">
        <v>83</v>
      </c>
      <c r="G1938" s="38">
        <f t="shared" si="121"/>
        <v>0.40272508838782539</v>
      </c>
      <c r="I1938" s="36" t="s">
        <v>88</v>
      </c>
      <c r="J1938" s="36"/>
      <c r="K1938" s="36" t="s">
        <v>85</v>
      </c>
      <c r="L1938" s="36" t="s">
        <v>1294</v>
      </c>
      <c r="M1938" s="8" t="s">
        <v>1651</v>
      </c>
      <c r="N1938" s="8" t="s">
        <v>1611</v>
      </c>
      <c r="O1938" s="21" t="s">
        <v>1546</v>
      </c>
      <c r="P1938" s="31"/>
      <c r="Q1938" s="15">
        <f t="shared" si="120"/>
        <v>0.2907205551837117</v>
      </c>
      <c r="R1938" s="49"/>
      <c r="S1938" s="49"/>
      <c r="T1938" s="49"/>
    </row>
    <row r="1939" spans="1:20" s="11" customFormat="1" ht="11.1" customHeight="1">
      <c r="A1939" s="29"/>
      <c r="B1939" s="47">
        <v>42775</v>
      </c>
      <c r="C1939" s="36" t="s">
        <v>199</v>
      </c>
      <c r="D1939" s="36" t="s">
        <v>83</v>
      </c>
      <c r="G1939" s="38">
        <f t="shared" si="121"/>
        <v>0.40267425903788207</v>
      </c>
      <c r="I1939" s="36" t="s">
        <v>88</v>
      </c>
      <c r="J1939" s="36"/>
      <c r="K1939" s="36" t="s">
        <v>84</v>
      </c>
      <c r="L1939" s="36" t="s">
        <v>1306</v>
      </c>
      <c r="M1939" s="8" t="s">
        <v>1648</v>
      </c>
      <c r="N1939" s="8" t="s">
        <v>1611</v>
      </c>
      <c r="O1939" s="21" t="s">
        <v>1638</v>
      </c>
      <c r="P1939" s="31"/>
      <c r="Q1939" s="15">
        <f t="shared" si="120"/>
        <v>0.29068386231986676</v>
      </c>
      <c r="R1939" s="49"/>
      <c r="S1939" s="49"/>
      <c r="T1939" s="49"/>
    </row>
    <row r="1940" spans="1:20" s="11" customFormat="1" ht="11.1" customHeight="1">
      <c r="A1940" s="29"/>
      <c r="B1940" s="47">
        <v>42775</v>
      </c>
      <c r="C1940" s="36" t="s">
        <v>197</v>
      </c>
      <c r="D1940" s="36" t="s">
        <v>83</v>
      </c>
      <c r="G1940" s="38">
        <f t="shared" si="121"/>
        <v>0.40267425903788207</v>
      </c>
      <c r="I1940" s="36" t="s">
        <v>88</v>
      </c>
      <c r="J1940" s="36"/>
      <c r="K1940" s="36" t="s">
        <v>85</v>
      </c>
      <c r="L1940" s="36" t="s">
        <v>1294</v>
      </c>
      <c r="M1940" s="8" t="s">
        <v>1650</v>
      </c>
      <c r="N1940" s="8" t="s">
        <v>1611</v>
      </c>
      <c r="O1940" s="21" t="s">
        <v>1605</v>
      </c>
      <c r="P1940" s="31"/>
      <c r="Q1940" s="15">
        <f t="shared" si="120"/>
        <v>0.29068386231986676</v>
      </c>
      <c r="R1940" s="49"/>
      <c r="S1940" s="49"/>
      <c r="T1940" s="49"/>
    </row>
    <row r="1941" spans="1:20" s="11" customFormat="1" ht="11.1" customHeight="1">
      <c r="A1941" s="29"/>
      <c r="B1941" s="47">
        <v>42786</v>
      </c>
      <c r="C1941" s="36" t="s">
        <v>197</v>
      </c>
      <c r="D1941" s="36" t="s">
        <v>83</v>
      </c>
      <c r="G1941" s="38">
        <f t="shared" si="121"/>
        <v>0.40239481226588508</v>
      </c>
      <c r="I1941" s="36" t="s">
        <v>88</v>
      </c>
      <c r="J1941" s="36"/>
      <c r="K1941" s="36" t="s">
        <v>1292</v>
      </c>
      <c r="L1941" s="36" t="s">
        <v>340</v>
      </c>
      <c r="M1941" s="8" t="s">
        <v>1650</v>
      </c>
      <c r="N1941" s="8" t="s">
        <v>1611</v>
      </c>
      <c r="O1941" s="21" t="s">
        <v>2065</v>
      </c>
      <c r="P1941" s="31"/>
      <c r="Q1941" s="15">
        <f t="shared" si="120"/>
        <v>0.29048213433459402</v>
      </c>
      <c r="R1941" s="49"/>
      <c r="S1941" s="49"/>
      <c r="T1941" s="49"/>
    </row>
    <row r="1942" spans="1:20" s="11" customFormat="1" ht="11.1" customHeight="1">
      <c r="A1942" s="29"/>
      <c r="B1942" s="47">
        <v>42786</v>
      </c>
      <c r="C1942" s="36" t="s">
        <v>197</v>
      </c>
      <c r="D1942" s="36" t="s">
        <v>83</v>
      </c>
      <c r="G1942" s="38">
        <f t="shared" si="121"/>
        <v>0.40239481226588508</v>
      </c>
      <c r="I1942" s="36" t="s">
        <v>88</v>
      </c>
      <c r="J1942" s="36"/>
      <c r="K1942" s="36" t="s">
        <v>1292</v>
      </c>
      <c r="L1942" s="36" t="s">
        <v>340</v>
      </c>
      <c r="M1942" s="8" t="s">
        <v>1650</v>
      </c>
      <c r="N1942" s="8" t="s">
        <v>1611</v>
      </c>
      <c r="O1942" s="21" t="s">
        <v>2066</v>
      </c>
      <c r="P1942" s="31"/>
      <c r="Q1942" s="15">
        <f t="shared" si="120"/>
        <v>0.29048213433459402</v>
      </c>
      <c r="R1942" s="49"/>
      <c r="S1942" s="49"/>
      <c r="T1942" s="49"/>
    </row>
    <row r="1943" spans="1:20" s="11" customFormat="1" ht="11.1" customHeight="1">
      <c r="A1943" s="29"/>
      <c r="B1943" s="47">
        <v>42787</v>
      </c>
      <c r="C1943" s="36" t="s">
        <v>220</v>
      </c>
      <c r="D1943" s="36" t="s">
        <v>83</v>
      </c>
      <c r="G1943" s="38">
        <f t="shared" si="121"/>
        <v>0.40236941763225709</v>
      </c>
      <c r="I1943" s="36" t="s">
        <v>88</v>
      </c>
      <c r="J1943" s="36"/>
      <c r="K1943" s="36" t="s">
        <v>86</v>
      </c>
      <c r="L1943" s="36" t="s">
        <v>1307</v>
      </c>
      <c r="M1943" s="8" t="s">
        <v>221</v>
      </c>
      <c r="N1943" s="8" t="s">
        <v>1611</v>
      </c>
      <c r="O1943" s="21" t="s">
        <v>1768</v>
      </c>
      <c r="P1943" s="31"/>
      <c r="Q1943" s="15">
        <f t="shared" si="120"/>
        <v>0.29046380237018482</v>
      </c>
      <c r="R1943" s="49"/>
      <c r="S1943" s="49"/>
      <c r="T1943" s="49"/>
    </row>
    <row r="1944" spans="1:20" s="11" customFormat="1" ht="11.1" customHeight="1">
      <c r="A1944" s="29"/>
      <c r="B1944" s="47">
        <v>42793</v>
      </c>
      <c r="C1944" s="36" t="s">
        <v>199</v>
      </c>
      <c r="D1944" s="36" t="s">
        <v>83</v>
      </c>
      <c r="G1944" s="38">
        <f t="shared" si="121"/>
        <v>0.40221708348204477</v>
      </c>
      <c r="I1944" s="36" t="s">
        <v>88</v>
      </c>
      <c r="J1944" s="36"/>
      <c r="K1944" s="36" t="s">
        <v>18</v>
      </c>
      <c r="L1944" s="36" t="s">
        <v>1308</v>
      </c>
      <c r="M1944" s="8" t="s">
        <v>1648</v>
      </c>
      <c r="N1944" s="8" t="s">
        <v>1611</v>
      </c>
      <c r="O1944" s="21" t="s">
        <v>1950</v>
      </c>
      <c r="P1944" s="31"/>
      <c r="Q1944" s="15">
        <f t="shared" si="120"/>
        <v>0.29035383487622896</v>
      </c>
      <c r="R1944" s="49">
        <v>10</v>
      </c>
      <c r="S1944" s="49">
        <v>50</v>
      </c>
      <c r="T1944" s="49">
        <v>100</v>
      </c>
    </row>
    <row r="1945" spans="1:20" s="11" customFormat="1" ht="11.1" customHeight="1">
      <c r="A1945" s="29"/>
      <c r="B1945" s="47">
        <v>42793</v>
      </c>
      <c r="C1945" s="36" t="s">
        <v>197</v>
      </c>
      <c r="D1945" s="36" t="s">
        <v>83</v>
      </c>
      <c r="G1945" s="38">
        <f t="shared" si="121"/>
        <v>0.40221708348204477</v>
      </c>
      <c r="I1945" s="36" t="s">
        <v>88</v>
      </c>
      <c r="J1945" s="36"/>
      <c r="K1945" s="36" t="s">
        <v>85</v>
      </c>
      <c r="L1945" s="36" t="s">
        <v>1294</v>
      </c>
      <c r="M1945" s="8" t="s">
        <v>1650</v>
      </c>
      <c r="N1945" s="8" t="s">
        <v>1611</v>
      </c>
      <c r="O1945" s="21" t="s">
        <v>1567</v>
      </c>
      <c r="P1945" s="31"/>
      <c r="Q1945" s="15">
        <f t="shared" si="120"/>
        <v>0.29035383487622896</v>
      </c>
      <c r="R1945" s="49"/>
      <c r="S1945" s="49"/>
      <c r="T1945" s="49"/>
    </row>
    <row r="1946" spans="1:20" s="11" customFormat="1" ht="11.1" customHeight="1">
      <c r="A1946" s="29"/>
      <c r="B1946" s="47">
        <v>42801</v>
      </c>
      <c r="C1946" s="36" t="s">
        <v>93</v>
      </c>
      <c r="D1946" s="36" t="s">
        <v>83</v>
      </c>
      <c r="G1946" s="38">
        <f t="shared" si="121"/>
        <v>0.40201406099093184</v>
      </c>
      <c r="I1946" s="36" t="s">
        <v>88</v>
      </c>
      <c r="J1946" s="36"/>
      <c r="K1946" s="36" t="s">
        <v>1292</v>
      </c>
      <c r="L1946" s="36" t="s">
        <v>340</v>
      </c>
      <c r="M1946" s="8" t="s">
        <v>94</v>
      </c>
      <c r="N1946" s="8" t="s">
        <v>1611</v>
      </c>
      <c r="O1946" s="21" t="s">
        <v>2067</v>
      </c>
      <c r="P1946" s="31"/>
      <c r="Q1946" s="15">
        <f t="shared" si="120"/>
        <v>0.29020727631051507</v>
      </c>
      <c r="R1946" s="49"/>
      <c r="S1946" s="49"/>
      <c r="T1946" s="49"/>
    </row>
    <row r="1947" spans="1:20" s="11" customFormat="1" ht="11.1" customHeight="1">
      <c r="A1947" s="29"/>
      <c r="B1947" s="47">
        <v>42801</v>
      </c>
      <c r="C1947" s="36" t="s">
        <v>103</v>
      </c>
      <c r="D1947" s="36" t="s">
        <v>83</v>
      </c>
      <c r="G1947" s="38">
        <f t="shared" si="121"/>
        <v>0.40201406099093184</v>
      </c>
      <c r="I1947" s="36" t="s">
        <v>88</v>
      </c>
      <c r="J1947" s="36"/>
      <c r="K1947" s="36" t="s">
        <v>1292</v>
      </c>
      <c r="L1947" s="36" t="s">
        <v>340</v>
      </c>
      <c r="M1947" s="8" t="s">
        <v>104</v>
      </c>
      <c r="N1947" s="8" t="s">
        <v>1611</v>
      </c>
      <c r="O1947" s="21" t="s">
        <v>2054</v>
      </c>
      <c r="P1947" s="31"/>
      <c r="Q1947" s="15">
        <f t="shared" si="120"/>
        <v>0.29020727631051507</v>
      </c>
      <c r="R1947" s="49"/>
      <c r="S1947" s="49"/>
      <c r="T1947" s="49"/>
    </row>
    <row r="1948" spans="1:20" s="11" customFormat="1" ht="11.1" customHeight="1">
      <c r="A1948" s="29"/>
      <c r="B1948" s="47">
        <v>42801</v>
      </c>
      <c r="C1948" s="36" t="s">
        <v>79</v>
      </c>
      <c r="D1948" s="36" t="s">
        <v>83</v>
      </c>
      <c r="G1948" s="38">
        <f t="shared" si="121"/>
        <v>0.40201406099093184</v>
      </c>
      <c r="I1948" s="36" t="s">
        <v>88</v>
      </c>
      <c r="J1948" s="36"/>
      <c r="K1948" s="36" t="s">
        <v>86</v>
      </c>
      <c r="L1948" s="36" t="s">
        <v>1295</v>
      </c>
      <c r="M1948" s="8" t="s">
        <v>1656</v>
      </c>
      <c r="N1948" s="8" t="s">
        <v>1611</v>
      </c>
      <c r="O1948" s="21" t="s">
        <v>1750</v>
      </c>
      <c r="P1948" s="31"/>
      <c r="Q1948" s="15">
        <f t="shared" si="120"/>
        <v>0.29020727631051507</v>
      </c>
      <c r="R1948" s="49"/>
      <c r="S1948" s="49"/>
      <c r="T1948" s="49"/>
    </row>
    <row r="1949" spans="1:20" s="11" customFormat="1" ht="11.1" customHeight="1">
      <c r="A1949" s="29"/>
      <c r="B1949" s="47">
        <v>42807</v>
      </c>
      <c r="C1949" s="36" t="s">
        <v>81</v>
      </c>
      <c r="D1949" s="36" t="s">
        <v>83</v>
      </c>
      <c r="G1949" s="38">
        <f t="shared" si="121"/>
        <v>0.40186186137617291</v>
      </c>
      <c r="I1949" s="36" t="s">
        <v>88</v>
      </c>
      <c r="J1949" s="36"/>
      <c r="K1949" s="36" t="s">
        <v>1292</v>
      </c>
      <c r="L1949" s="36" t="s">
        <v>340</v>
      </c>
      <c r="M1949" s="8" t="s">
        <v>2069</v>
      </c>
      <c r="N1949" s="8" t="s">
        <v>1611</v>
      </c>
      <c r="O1949" s="21" t="s">
        <v>2070</v>
      </c>
      <c r="P1949" s="31"/>
      <c r="Q1949" s="15">
        <f t="shared" si="120"/>
        <v>0.2900974059354694</v>
      </c>
      <c r="R1949" s="49"/>
      <c r="S1949" s="49"/>
      <c r="T1949" s="49"/>
    </row>
    <row r="1950" spans="1:20" s="11" customFormat="1" ht="11.1" customHeight="1">
      <c r="A1950" s="29"/>
      <c r="B1950" s="47">
        <v>42807</v>
      </c>
      <c r="C1950" s="36" t="s">
        <v>80</v>
      </c>
      <c r="D1950" s="36" t="s">
        <v>83</v>
      </c>
      <c r="G1950" s="38">
        <f t="shared" si="121"/>
        <v>0.40186186137617291</v>
      </c>
      <c r="I1950" s="36" t="s">
        <v>88</v>
      </c>
      <c r="J1950" s="36"/>
      <c r="K1950" s="36" t="s">
        <v>1292</v>
      </c>
      <c r="L1950" s="36" t="s">
        <v>340</v>
      </c>
      <c r="M1950" s="8" t="s">
        <v>1810</v>
      </c>
      <c r="N1950" s="8" t="s">
        <v>1611</v>
      </c>
      <c r="O1950" s="21" t="s">
        <v>2068</v>
      </c>
      <c r="P1950" s="31"/>
      <c r="Q1950" s="15">
        <f t="shared" si="120"/>
        <v>0.2900974059354694</v>
      </c>
      <c r="R1950" s="49"/>
      <c r="S1950" s="49"/>
      <c r="T1950" s="49"/>
    </row>
    <row r="1951" spans="1:20" s="11" customFormat="1" ht="11.1" customHeight="1">
      <c r="A1951" s="29"/>
      <c r="B1951" s="47">
        <v>42807</v>
      </c>
      <c r="C1951" s="36" t="s">
        <v>79</v>
      </c>
      <c r="D1951" s="36" t="s">
        <v>83</v>
      </c>
      <c r="G1951" s="38">
        <f t="shared" si="121"/>
        <v>0.40186186137617291</v>
      </c>
      <c r="I1951" s="36" t="s">
        <v>88</v>
      </c>
      <c r="J1951" s="36"/>
      <c r="K1951" s="36" t="s">
        <v>86</v>
      </c>
      <c r="L1951" s="36" t="s">
        <v>1309</v>
      </c>
      <c r="M1951" s="8" t="s">
        <v>1717</v>
      </c>
      <c r="N1951" s="8" t="s">
        <v>1611</v>
      </c>
      <c r="O1951" s="21" t="s">
        <v>1595</v>
      </c>
      <c r="P1951" s="31"/>
      <c r="Q1951" s="15">
        <f t="shared" si="120"/>
        <v>0.2900974059354694</v>
      </c>
      <c r="R1951" s="49"/>
      <c r="S1951" s="49"/>
      <c r="T1951" s="49"/>
    </row>
    <row r="1952" spans="1:20" s="11" customFormat="1" ht="11.1" customHeight="1">
      <c r="A1952" s="29"/>
      <c r="B1952" s="47">
        <v>42835</v>
      </c>
      <c r="C1952" s="36" t="s">
        <v>223</v>
      </c>
      <c r="D1952" s="36" t="s">
        <v>83</v>
      </c>
      <c r="G1952" s="38">
        <f t="shared" si="121"/>
        <v>0.40115235804140692</v>
      </c>
      <c r="I1952" s="36" t="s">
        <v>88</v>
      </c>
      <c r="J1952" s="36"/>
      <c r="K1952" s="36" t="s">
        <v>86</v>
      </c>
      <c r="L1952" s="36" t="s">
        <v>1310</v>
      </c>
      <c r="M1952" s="8" t="s">
        <v>224</v>
      </c>
      <c r="N1952" s="8" t="s">
        <v>1611</v>
      </c>
      <c r="O1952" s="21" t="s">
        <v>1722</v>
      </c>
      <c r="P1952" s="31"/>
      <c r="Q1952" s="15">
        <f t="shared" si="120"/>
        <v>0.28958522725741986</v>
      </c>
      <c r="R1952" s="49"/>
      <c r="S1952" s="49"/>
      <c r="T1952" s="49"/>
    </row>
    <row r="1953" spans="1:20" s="11" customFormat="1" ht="11.1" customHeight="1">
      <c r="A1953" s="29"/>
      <c r="B1953" s="47">
        <v>42835</v>
      </c>
      <c r="C1953" s="36" t="s">
        <v>79</v>
      </c>
      <c r="D1953" s="36" t="s">
        <v>83</v>
      </c>
      <c r="G1953" s="38">
        <f t="shared" si="121"/>
        <v>0.40115235804140692</v>
      </c>
      <c r="I1953" s="36" t="s">
        <v>88</v>
      </c>
      <c r="J1953" s="36"/>
      <c r="K1953" s="36" t="s">
        <v>1292</v>
      </c>
      <c r="L1953" s="36" t="s">
        <v>340</v>
      </c>
      <c r="M1953" s="8" t="s">
        <v>1717</v>
      </c>
      <c r="N1953" s="8" t="s">
        <v>1611</v>
      </c>
      <c r="O1953" s="21" t="s">
        <v>2071</v>
      </c>
      <c r="P1953" s="31"/>
      <c r="Q1953" s="15">
        <f t="shared" si="120"/>
        <v>0.28958522725741986</v>
      </c>
      <c r="R1953" s="49"/>
      <c r="S1953" s="49"/>
      <c r="T1953" s="49"/>
    </row>
    <row r="1954" spans="1:20" s="11" customFormat="1" ht="11.1" customHeight="1">
      <c r="A1954" s="29"/>
      <c r="B1954" s="47">
        <v>42835</v>
      </c>
      <c r="C1954" s="36" t="s">
        <v>79</v>
      </c>
      <c r="D1954" s="36" t="s">
        <v>83</v>
      </c>
      <c r="G1954" s="38">
        <f t="shared" si="121"/>
        <v>0.40115235804140692</v>
      </c>
      <c r="I1954" s="36" t="s">
        <v>88</v>
      </c>
      <c r="J1954" s="36"/>
      <c r="K1954" s="36" t="s">
        <v>1292</v>
      </c>
      <c r="L1954" s="36" t="s">
        <v>340</v>
      </c>
      <c r="M1954" s="8" t="s">
        <v>1717</v>
      </c>
      <c r="N1954" s="8" t="s">
        <v>1611</v>
      </c>
      <c r="O1954" s="21" t="s">
        <v>2072</v>
      </c>
      <c r="P1954" s="31"/>
      <c r="Q1954" s="15">
        <f t="shared" si="120"/>
        <v>0.28958522725741986</v>
      </c>
      <c r="R1954" s="49"/>
      <c r="S1954" s="49"/>
      <c r="T1954" s="49"/>
    </row>
    <row r="1955" spans="1:20" s="11" customFormat="1" ht="11.1" customHeight="1">
      <c r="A1955" s="29"/>
      <c r="B1955" s="47">
        <v>42842</v>
      </c>
      <c r="C1955" s="36" t="s">
        <v>93</v>
      </c>
      <c r="D1955" s="36" t="s">
        <v>83</v>
      </c>
      <c r="G1955" s="38">
        <f t="shared" si="121"/>
        <v>0.40097517802179405</v>
      </c>
      <c r="I1955" s="36" t="s">
        <v>88</v>
      </c>
      <c r="J1955" s="36"/>
      <c r="K1955" s="36" t="s">
        <v>1292</v>
      </c>
      <c r="L1955" s="36" t="s">
        <v>340</v>
      </c>
      <c r="M1955" s="8" t="s">
        <v>94</v>
      </c>
      <c r="N1955" s="8" t="s">
        <v>1611</v>
      </c>
      <c r="O1955" s="21" t="s">
        <v>2073</v>
      </c>
      <c r="P1955" s="31"/>
      <c r="Q1955" s="15">
        <f t="shared" si="120"/>
        <v>0.28945732394283991</v>
      </c>
      <c r="R1955" s="49"/>
      <c r="S1955" s="49"/>
      <c r="T1955" s="49"/>
    </row>
    <row r="1956" spans="1:20" s="11" customFormat="1" ht="11.1" customHeight="1">
      <c r="A1956" s="29"/>
      <c r="B1956" s="47">
        <v>42842</v>
      </c>
      <c r="C1956" s="36" t="s">
        <v>197</v>
      </c>
      <c r="D1956" s="36" t="s">
        <v>83</v>
      </c>
      <c r="G1956" s="38">
        <f t="shared" si="121"/>
        <v>0.40097517802179405</v>
      </c>
      <c r="I1956" s="36" t="s">
        <v>88</v>
      </c>
      <c r="J1956" s="36"/>
      <c r="K1956" s="36" t="s">
        <v>1292</v>
      </c>
      <c r="L1956" s="36" t="s">
        <v>340</v>
      </c>
      <c r="M1956" s="8" t="s">
        <v>1650</v>
      </c>
      <c r="N1956" s="8" t="s">
        <v>1611</v>
      </c>
      <c r="O1956" s="21" t="s">
        <v>2074</v>
      </c>
      <c r="P1956" s="31"/>
      <c r="Q1956" s="15">
        <f t="shared" si="120"/>
        <v>0.28945732394283991</v>
      </c>
      <c r="R1956" s="49"/>
      <c r="S1956" s="49"/>
      <c r="T1956" s="49"/>
    </row>
    <row r="1957" spans="1:20" s="11" customFormat="1" ht="11.1" customHeight="1">
      <c r="A1957" s="29"/>
      <c r="B1957" s="47">
        <v>42842</v>
      </c>
      <c r="C1957" s="36" t="s">
        <v>79</v>
      </c>
      <c r="D1957" s="36" t="s">
        <v>83</v>
      </c>
      <c r="G1957" s="38">
        <f t="shared" si="121"/>
        <v>0.40097517802179405</v>
      </c>
      <c r="I1957" s="36" t="s">
        <v>88</v>
      </c>
      <c r="J1957" s="36"/>
      <c r="K1957" s="36" t="s">
        <v>86</v>
      </c>
      <c r="L1957" s="36" t="s">
        <v>1311</v>
      </c>
      <c r="M1957" s="8" t="s">
        <v>1717</v>
      </c>
      <c r="N1957" s="8" t="s">
        <v>1611</v>
      </c>
      <c r="O1957" s="21" t="s">
        <v>1732</v>
      </c>
      <c r="P1957" s="31"/>
      <c r="Q1957" s="15">
        <f t="shared" si="120"/>
        <v>0.28945732394283991</v>
      </c>
      <c r="R1957" s="49"/>
      <c r="S1957" s="49"/>
      <c r="T1957" s="49"/>
    </row>
    <row r="1958" spans="1:20" s="11" customFormat="1" ht="11.1" customHeight="1">
      <c r="A1958" s="29"/>
      <c r="B1958" s="47">
        <v>42870</v>
      </c>
      <c r="C1958" s="36" t="s">
        <v>197</v>
      </c>
      <c r="D1958" s="36" t="s">
        <v>83</v>
      </c>
      <c r="G1958" s="38">
        <f t="shared" si="121"/>
        <v>0.40026724016227527</v>
      </c>
      <c r="I1958" s="36" t="s">
        <v>88</v>
      </c>
      <c r="J1958" s="36"/>
      <c r="K1958" s="36" t="s">
        <v>1294</v>
      </c>
      <c r="L1958" s="36" t="s">
        <v>1294</v>
      </c>
      <c r="M1958" s="8" t="s">
        <v>1650</v>
      </c>
      <c r="N1958" s="8" t="s">
        <v>1611</v>
      </c>
      <c r="O1958" s="21" t="s">
        <v>1640</v>
      </c>
      <c r="P1958" s="31"/>
      <c r="Q1958" s="15">
        <f t="shared" si="120"/>
        <v>0.28894627535538098</v>
      </c>
      <c r="R1958" s="49"/>
      <c r="S1958" s="49"/>
      <c r="T1958" s="49"/>
    </row>
    <row r="1959" spans="1:20" s="11" customFormat="1" ht="11.1" customHeight="1">
      <c r="A1959" s="29"/>
      <c r="B1959" s="47">
        <v>42870</v>
      </c>
      <c r="C1959" s="36" t="s">
        <v>197</v>
      </c>
      <c r="D1959" s="36" t="s">
        <v>83</v>
      </c>
      <c r="G1959" s="38">
        <f t="shared" si="121"/>
        <v>0.40026724016227527</v>
      </c>
      <c r="I1959" s="36" t="s">
        <v>88</v>
      </c>
      <c r="J1959" s="36"/>
      <c r="K1959" s="36" t="s">
        <v>1294</v>
      </c>
      <c r="L1959" s="36" t="s">
        <v>1294</v>
      </c>
      <c r="M1959" s="8" t="s">
        <v>1650</v>
      </c>
      <c r="N1959" s="8" t="s">
        <v>1611</v>
      </c>
      <c r="O1959" s="21" t="s">
        <v>1670</v>
      </c>
      <c r="P1959" s="31"/>
      <c r="Q1959" s="15">
        <f t="shared" si="120"/>
        <v>0.28894627535538098</v>
      </c>
      <c r="R1959" s="49"/>
      <c r="S1959" s="49"/>
      <c r="T1959" s="49"/>
    </row>
    <row r="1960" spans="1:20" s="11" customFormat="1" ht="11.1" customHeight="1">
      <c r="A1960" s="29"/>
      <c r="B1960" s="47">
        <v>42877</v>
      </c>
      <c r="C1960" s="36" t="s">
        <v>79</v>
      </c>
      <c r="D1960" s="36" t="s">
        <v>83</v>
      </c>
      <c r="G1960" s="38">
        <f t="shared" si="121"/>
        <v>0.4000904510794227</v>
      </c>
      <c r="I1960" s="36" t="s">
        <v>88</v>
      </c>
      <c r="J1960" s="36"/>
      <c r="K1960" s="36" t="s">
        <v>86</v>
      </c>
      <c r="L1960" s="36" t="s">
        <v>1295</v>
      </c>
      <c r="M1960" s="8" t="s">
        <v>1656</v>
      </c>
      <c r="N1960" s="8" t="s">
        <v>1611</v>
      </c>
      <c r="O1960" s="21" t="s">
        <v>1751</v>
      </c>
      <c r="P1960" s="31"/>
      <c r="Q1960" s="15">
        <f t="shared" si="120"/>
        <v>0.28881865425155784</v>
      </c>
      <c r="R1960" s="49"/>
      <c r="S1960" s="49"/>
      <c r="T1960" s="49"/>
    </row>
    <row r="1961" spans="1:20" s="11" customFormat="1" ht="11.1" customHeight="1">
      <c r="A1961" s="29"/>
      <c r="B1961" s="47">
        <v>42878</v>
      </c>
      <c r="C1961" s="36" t="s">
        <v>216</v>
      </c>
      <c r="D1961" s="36" t="s">
        <v>83</v>
      </c>
      <c r="G1961" s="38">
        <f t="shared" si="121"/>
        <v>0.4000652018711488</v>
      </c>
      <c r="I1961" s="36" t="s">
        <v>88</v>
      </c>
      <c r="J1961" s="36"/>
      <c r="K1961" s="36" t="s">
        <v>1294</v>
      </c>
      <c r="L1961" s="36" t="s">
        <v>1294</v>
      </c>
      <c r="M1961" s="8" t="s">
        <v>217</v>
      </c>
      <c r="N1961" s="8" t="s">
        <v>1611</v>
      </c>
      <c r="O1961" s="21" t="s">
        <v>1623</v>
      </c>
      <c r="P1961" s="31"/>
      <c r="Q1961" s="15">
        <f t="shared" ref="Q1961:Q2024" si="122" xml:space="preserve"> 1* 2.71828 ^ (-(0.69315 / 30.07) * (B1961 - 23198) / 365.25)</f>
        <v>0.28880042726729738</v>
      </c>
      <c r="R1961" s="49"/>
      <c r="S1961" s="49"/>
      <c r="T1961" s="49"/>
    </row>
    <row r="1962" spans="1:20" s="11" customFormat="1" ht="11.1" customHeight="1">
      <c r="A1962" s="29"/>
      <c r="B1962" s="47">
        <v>42878</v>
      </c>
      <c r="C1962" s="36" t="s">
        <v>200</v>
      </c>
      <c r="D1962" s="36" t="s">
        <v>83</v>
      </c>
      <c r="G1962" s="38">
        <f t="shared" si="121"/>
        <v>0.4000652018711488</v>
      </c>
      <c r="I1962" s="36" t="s">
        <v>88</v>
      </c>
      <c r="J1962" s="36"/>
      <c r="K1962" s="36" t="s">
        <v>1294</v>
      </c>
      <c r="L1962" s="36" t="s">
        <v>1294</v>
      </c>
      <c r="M1962" s="8" t="s">
        <v>1651</v>
      </c>
      <c r="N1962" s="8" t="s">
        <v>1611</v>
      </c>
      <c r="O1962" s="21" t="s">
        <v>1671</v>
      </c>
      <c r="P1962" s="31"/>
      <c r="Q1962" s="15">
        <f t="shared" si="122"/>
        <v>0.28880042726729738</v>
      </c>
      <c r="R1962" s="49"/>
      <c r="S1962" s="49"/>
      <c r="T1962" s="49"/>
    </row>
    <row r="1963" spans="1:20" s="11" customFormat="1" ht="11.1" customHeight="1">
      <c r="A1963" s="29"/>
      <c r="B1963" s="47">
        <v>42884</v>
      </c>
      <c r="C1963" s="36" t="s">
        <v>218</v>
      </c>
      <c r="D1963" s="36" t="s">
        <v>83</v>
      </c>
      <c r="G1963" s="38">
        <f t="shared" si="121"/>
        <v>0.39991374008035174</v>
      </c>
      <c r="I1963" s="36" t="s">
        <v>88</v>
      </c>
      <c r="J1963" s="36"/>
      <c r="K1963" s="36" t="s">
        <v>1312</v>
      </c>
      <c r="L1963" s="36" t="s">
        <v>1295</v>
      </c>
      <c r="M1963" s="8" t="s">
        <v>219</v>
      </c>
      <c r="N1963" s="8" t="s">
        <v>1611</v>
      </c>
      <c r="O1963" s="21" t="s">
        <v>1752</v>
      </c>
      <c r="P1963" s="31"/>
      <c r="Q1963" s="15">
        <f t="shared" si="122"/>
        <v>0.28869108951512029</v>
      </c>
      <c r="R1963" s="49"/>
      <c r="S1963" s="49"/>
      <c r="T1963" s="49"/>
    </row>
    <row r="1964" spans="1:20" s="11" customFormat="1" ht="11.1" customHeight="1">
      <c r="A1964" s="29"/>
      <c r="B1964" s="47">
        <v>42885</v>
      </c>
      <c r="C1964" s="36" t="s">
        <v>198</v>
      </c>
      <c r="D1964" s="36" t="s">
        <v>83</v>
      </c>
      <c r="G1964" s="38">
        <f t="shared" si="121"/>
        <v>0.3998885020240881</v>
      </c>
      <c r="I1964" s="36" t="s">
        <v>88</v>
      </c>
      <c r="J1964" s="36"/>
      <c r="K1964" s="36" t="s">
        <v>1294</v>
      </c>
      <c r="L1964" s="36" t="s">
        <v>1294</v>
      </c>
      <c r="M1964" s="8" t="s">
        <v>1653</v>
      </c>
      <c r="N1964" s="8" t="s">
        <v>1611</v>
      </c>
      <c r="O1964" s="21" t="s">
        <v>1572</v>
      </c>
      <c r="P1964" s="31"/>
      <c r="Q1964" s="15">
        <f t="shared" si="122"/>
        <v>0.28867287058131091</v>
      </c>
      <c r="R1964" s="49"/>
      <c r="S1964" s="49"/>
      <c r="T1964" s="49"/>
    </row>
    <row r="1965" spans="1:20" s="11" customFormat="1" ht="11.1" customHeight="1">
      <c r="A1965" s="29"/>
      <c r="B1965" s="47">
        <v>42885</v>
      </c>
      <c r="C1965" s="36" t="s">
        <v>198</v>
      </c>
      <c r="D1965" s="36" t="s">
        <v>83</v>
      </c>
      <c r="G1965" s="38">
        <f t="shared" si="121"/>
        <v>0.3998885020240881</v>
      </c>
      <c r="I1965" s="36" t="s">
        <v>88</v>
      </c>
      <c r="J1965" s="36"/>
      <c r="K1965" s="36" t="s">
        <v>1294</v>
      </c>
      <c r="L1965" s="36" t="s">
        <v>1294</v>
      </c>
      <c r="M1965" s="8" t="s">
        <v>1653</v>
      </c>
      <c r="N1965" s="8" t="s">
        <v>1611</v>
      </c>
      <c r="O1965" s="21" t="s">
        <v>1551</v>
      </c>
      <c r="P1965" s="31"/>
      <c r="Q1965" s="15">
        <f t="shared" si="122"/>
        <v>0.28867287058131091</v>
      </c>
      <c r="R1965" s="49"/>
      <c r="S1965" s="49"/>
      <c r="T1965" s="49"/>
    </row>
    <row r="1966" spans="1:20" s="11" customFormat="1" ht="11.1" customHeight="1">
      <c r="A1966" s="29"/>
      <c r="B1966" s="47">
        <v>42892</v>
      </c>
      <c r="C1966" s="36" t="s">
        <v>63</v>
      </c>
      <c r="D1966" s="36" t="s">
        <v>83</v>
      </c>
      <c r="G1966" s="38">
        <f t="shared" si="121"/>
        <v>0.39971188022139581</v>
      </c>
      <c r="I1966" s="36" t="s">
        <v>88</v>
      </c>
      <c r="J1966" s="36"/>
      <c r="K1966" s="36" t="s">
        <v>84</v>
      </c>
      <c r="L1966" s="36" t="s">
        <v>1296</v>
      </c>
      <c r="M1966" s="8" t="s">
        <v>1655</v>
      </c>
      <c r="N1966" s="8" t="s">
        <v>1611</v>
      </c>
      <c r="O1966" s="21" t="s">
        <v>1576</v>
      </c>
      <c r="P1966" s="31"/>
      <c r="Q1966" s="15">
        <f t="shared" si="122"/>
        <v>0.28854537023425825</v>
      </c>
      <c r="R1966" s="49"/>
      <c r="S1966" s="49"/>
      <c r="T1966" s="49"/>
    </row>
    <row r="1967" spans="1:20" s="11" customFormat="1" ht="11.1" customHeight="1">
      <c r="A1967" s="29"/>
      <c r="B1967" s="47">
        <v>42892</v>
      </c>
      <c r="C1967" s="36" t="s">
        <v>197</v>
      </c>
      <c r="D1967" s="36" t="s">
        <v>83</v>
      </c>
      <c r="G1967" s="38">
        <f t="shared" si="121"/>
        <v>0.39971188022139581</v>
      </c>
      <c r="I1967" s="36" t="s">
        <v>88</v>
      </c>
      <c r="J1967" s="36"/>
      <c r="K1967" s="36" t="s">
        <v>1294</v>
      </c>
      <c r="L1967" s="36" t="s">
        <v>1294</v>
      </c>
      <c r="M1967" s="8" t="s">
        <v>1650</v>
      </c>
      <c r="N1967" s="8" t="s">
        <v>1611</v>
      </c>
      <c r="O1967" s="21" t="s">
        <v>1597</v>
      </c>
      <c r="P1967" s="31"/>
      <c r="Q1967" s="15">
        <f t="shared" si="122"/>
        <v>0.28854537023425825</v>
      </c>
      <c r="R1967" s="49"/>
      <c r="S1967" s="49"/>
      <c r="T1967" s="49"/>
    </row>
    <row r="1968" spans="1:20" s="11" customFormat="1" ht="11.1" customHeight="1">
      <c r="A1968" s="29"/>
      <c r="B1968" s="47">
        <v>42899</v>
      </c>
      <c r="C1968" s="36" t="s">
        <v>196</v>
      </c>
      <c r="D1968" s="36" t="s">
        <v>83</v>
      </c>
      <c r="G1968" s="38">
        <f t="shared" si="121"/>
        <v>0.39953533642860117</v>
      </c>
      <c r="I1968" s="36" t="s">
        <v>88</v>
      </c>
      <c r="J1968" s="36"/>
      <c r="K1968" s="36" t="s">
        <v>84</v>
      </c>
      <c r="L1968" s="36" t="s">
        <v>1313</v>
      </c>
      <c r="M1968" s="8" t="s">
        <v>1812</v>
      </c>
      <c r="N1968" s="8" t="s">
        <v>1611</v>
      </c>
      <c r="O1968" s="21" t="s">
        <v>1551</v>
      </c>
      <c r="P1968" s="31"/>
      <c r="Q1968" s="15">
        <f t="shared" si="122"/>
        <v>0.28841792620125561</v>
      </c>
      <c r="R1968" s="49"/>
      <c r="S1968" s="49"/>
      <c r="T1968" s="49"/>
    </row>
    <row r="1969" spans="1:20" s="11" customFormat="1" ht="11.1" customHeight="1">
      <c r="A1969" s="29"/>
      <c r="B1969" s="47">
        <v>42899</v>
      </c>
      <c r="C1969" s="36" t="s">
        <v>79</v>
      </c>
      <c r="D1969" s="36" t="s">
        <v>83</v>
      </c>
      <c r="G1969" s="38">
        <f t="shared" si="121"/>
        <v>0.39953533642860117</v>
      </c>
      <c r="I1969" s="36" t="s">
        <v>88</v>
      </c>
      <c r="J1969" s="36"/>
      <c r="K1969" s="36" t="s">
        <v>84</v>
      </c>
      <c r="L1969" s="36" t="s">
        <v>1313</v>
      </c>
      <c r="M1969" s="8" t="s">
        <v>1813</v>
      </c>
      <c r="N1969" s="8" t="s">
        <v>1611</v>
      </c>
      <c r="O1969" s="21" t="s">
        <v>1718</v>
      </c>
      <c r="P1969" s="31"/>
      <c r="Q1969" s="15">
        <f t="shared" si="122"/>
        <v>0.28841792620125561</v>
      </c>
      <c r="R1969" s="49"/>
      <c r="S1969" s="49"/>
      <c r="T1969" s="49"/>
    </row>
    <row r="1970" spans="1:20" s="11" customFormat="1" ht="11.1" customHeight="1">
      <c r="A1970" s="29"/>
      <c r="B1970" s="47">
        <v>42906</v>
      </c>
      <c r="C1970" s="36" t="s">
        <v>225</v>
      </c>
      <c r="D1970" s="36" t="s">
        <v>83</v>
      </c>
      <c r="G1970" s="38">
        <f t="shared" si="121"/>
        <v>0.39935887061124931</v>
      </c>
      <c r="I1970" s="36" t="s">
        <v>88</v>
      </c>
      <c r="J1970" s="36"/>
      <c r="K1970" s="36" t="s">
        <v>1316</v>
      </c>
      <c r="L1970" s="36" t="s">
        <v>1316</v>
      </c>
      <c r="M1970" s="8" t="s">
        <v>226</v>
      </c>
      <c r="N1970" s="8" t="s">
        <v>1611</v>
      </c>
      <c r="O1970" s="21" t="s">
        <v>1645</v>
      </c>
      <c r="P1970" s="31"/>
      <c r="Q1970" s="15">
        <f t="shared" si="122"/>
        <v>0.28829053845743052</v>
      </c>
      <c r="R1970" s="49"/>
      <c r="S1970" s="49"/>
      <c r="T1970" s="49"/>
    </row>
    <row r="1971" spans="1:20" s="11" customFormat="1" ht="11.1" customHeight="1">
      <c r="A1971" s="29"/>
      <c r="B1971" s="47">
        <v>42906</v>
      </c>
      <c r="C1971" s="36" t="s">
        <v>199</v>
      </c>
      <c r="D1971" s="36" t="s">
        <v>83</v>
      </c>
      <c r="G1971" s="38">
        <f t="shared" si="121"/>
        <v>0.39935887061124931</v>
      </c>
      <c r="I1971" s="36" t="s">
        <v>88</v>
      </c>
      <c r="J1971" s="36"/>
      <c r="K1971" s="36" t="s">
        <v>84</v>
      </c>
      <c r="L1971" s="36" t="s">
        <v>1314</v>
      </c>
      <c r="M1971" s="8" t="s">
        <v>1787</v>
      </c>
      <c r="N1971" s="8" t="s">
        <v>1611</v>
      </c>
      <c r="O1971" s="21" t="s">
        <v>1645</v>
      </c>
      <c r="P1971" s="31"/>
      <c r="Q1971" s="15">
        <f t="shared" si="122"/>
        <v>0.28829053845743052</v>
      </c>
      <c r="R1971" s="49"/>
      <c r="S1971" s="49"/>
      <c r="T1971" s="49"/>
    </row>
    <row r="1972" spans="1:20" s="11" customFormat="1" ht="11.1" customHeight="1">
      <c r="A1972" s="29"/>
      <c r="B1972" s="47">
        <v>42906</v>
      </c>
      <c r="C1972" s="36" t="s">
        <v>79</v>
      </c>
      <c r="D1972" s="36" t="s">
        <v>83</v>
      </c>
      <c r="G1972" s="38">
        <f t="shared" si="121"/>
        <v>0.39935887061124931</v>
      </c>
      <c r="I1972" s="36" t="s">
        <v>88</v>
      </c>
      <c r="J1972" s="36"/>
      <c r="K1972" s="36" t="s">
        <v>58</v>
      </c>
      <c r="L1972" s="36" t="s">
        <v>1315</v>
      </c>
      <c r="M1972" s="8" t="s">
        <v>1634</v>
      </c>
      <c r="N1972" s="8" t="s">
        <v>1611</v>
      </c>
      <c r="O1972" s="21" t="s">
        <v>1753</v>
      </c>
      <c r="P1972" s="31"/>
      <c r="Q1972" s="15">
        <f t="shared" si="122"/>
        <v>0.28829053845743052</v>
      </c>
      <c r="R1972" s="49"/>
      <c r="S1972" s="49"/>
      <c r="T1972" s="49"/>
    </row>
    <row r="1973" spans="1:20" s="11" customFormat="1" ht="11.1" customHeight="1">
      <c r="A1973" s="29"/>
      <c r="B1973" s="47">
        <v>42913</v>
      </c>
      <c r="C1973" s="36" t="s">
        <v>197</v>
      </c>
      <c r="D1973" s="36" t="s">
        <v>83</v>
      </c>
      <c r="G1973" s="38">
        <f t="shared" si="121"/>
        <v>0.39918248273489998</v>
      </c>
      <c r="I1973" s="36" t="s">
        <v>88</v>
      </c>
      <c r="J1973" s="36"/>
      <c r="K1973" s="36" t="s">
        <v>1316</v>
      </c>
      <c r="L1973" s="36" t="s">
        <v>1316</v>
      </c>
      <c r="M1973" s="8" t="s">
        <v>1646</v>
      </c>
      <c r="N1973" s="8" t="s">
        <v>1611</v>
      </c>
      <c r="O1973" s="21" t="s">
        <v>1665</v>
      </c>
      <c r="P1973" s="31"/>
      <c r="Q1973" s="15">
        <f t="shared" si="122"/>
        <v>0.28816320697792119</v>
      </c>
      <c r="R1973" s="49"/>
      <c r="S1973" s="49"/>
      <c r="T1973" s="49"/>
    </row>
    <row r="1974" spans="1:20" s="11" customFormat="1" ht="11.1" customHeight="1">
      <c r="A1974" s="29"/>
      <c r="B1974" s="47">
        <v>42913</v>
      </c>
      <c r="C1974" s="36" t="s">
        <v>197</v>
      </c>
      <c r="D1974" s="36" t="s">
        <v>83</v>
      </c>
      <c r="G1974" s="38">
        <f t="shared" ref="G1974:G2037" si="123">min半7列*Q1974</f>
        <v>0.39918248273489998</v>
      </c>
      <c r="I1974" s="36" t="s">
        <v>88</v>
      </c>
      <c r="J1974" s="36"/>
      <c r="K1974" s="36" t="s">
        <v>1294</v>
      </c>
      <c r="L1974" s="36" t="s">
        <v>18</v>
      </c>
      <c r="M1974" s="8" t="s">
        <v>1646</v>
      </c>
      <c r="N1974" s="8" t="s">
        <v>1611</v>
      </c>
      <c r="O1974" s="21" t="s">
        <v>1665</v>
      </c>
      <c r="P1974" s="31"/>
      <c r="Q1974" s="15">
        <f t="shared" si="122"/>
        <v>0.28816320697792119</v>
      </c>
      <c r="R1974" s="49"/>
      <c r="S1974" s="49"/>
      <c r="T1974" s="49"/>
    </row>
    <row r="1975" spans="1:20" s="11" customFormat="1" ht="11.1" customHeight="1">
      <c r="A1975" s="29"/>
      <c r="B1975" s="47">
        <v>42920</v>
      </c>
      <c r="C1975" s="36" t="s">
        <v>222</v>
      </c>
      <c r="D1975" s="36" t="s">
        <v>83</v>
      </c>
      <c r="G1975" s="38">
        <f t="shared" si="123"/>
        <v>0.39900617276512834</v>
      </c>
      <c r="I1975" s="36" t="s">
        <v>88</v>
      </c>
      <c r="J1975" s="36"/>
      <c r="K1975" s="36" t="s">
        <v>1316</v>
      </c>
      <c r="L1975" s="36" t="s">
        <v>71</v>
      </c>
      <c r="M1975" s="8" t="s">
        <v>1672</v>
      </c>
      <c r="N1975" s="8" t="s">
        <v>1611</v>
      </c>
      <c r="O1975" s="21" t="s">
        <v>1544</v>
      </c>
      <c r="P1975" s="31"/>
      <c r="Q1975" s="15">
        <f t="shared" si="122"/>
        <v>0.28803593173787684</v>
      </c>
      <c r="R1975" s="49"/>
      <c r="S1975" s="49"/>
      <c r="T1975" s="49"/>
    </row>
    <row r="1976" spans="1:20" s="11" customFormat="1" ht="11.1" customHeight="1">
      <c r="A1976" s="29"/>
      <c r="B1976" s="47">
        <v>42920</v>
      </c>
      <c r="C1976" s="36" t="s">
        <v>227</v>
      </c>
      <c r="D1976" s="36" t="s">
        <v>83</v>
      </c>
      <c r="G1976" s="38">
        <f t="shared" si="123"/>
        <v>0.39900617276512834</v>
      </c>
      <c r="I1976" s="36" t="s">
        <v>88</v>
      </c>
      <c r="J1976" s="36"/>
      <c r="K1976" s="36" t="s">
        <v>71</v>
      </c>
      <c r="L1976" s="36" t="s">
        <v>71</v>
      </c>
      <c r="M1976" s="8" t="s">
        <v>228</v>
      </c>
      <c r="N1976" s="8" t="s">
        <v>1611</v>
      </c>
      <c r="O1976" s="21" t="s">
        <v>1561</v>
      </c>
      <c r="P1976" s="31"/>
      <c r="Q1976" s="15">
        <f t="shared" si="122"/>
        <v>0.28803593173787684</v>
      </c>
      <c r="R1976" s="49"/>
      <c r="S1976" s="49"/>
      <c r="T1976" s="49"/>
    </row>
    <row r="1977" spans="1:20" s="11" customFormat="1" ht="11.1" customHeight="1">
      <c r="A1977" s="29"/>
      <c r="B1977" s="47">
        <v>42920</v>
      </c>
      <c r="C1977" s="36" t="s">
        <v>229</v>
      </c>
      <c r="D1977" s="36" t="s">
        <v>83</v>
      </c>
      <c r="G1977" s="38">
        <f t="shared" si="123"/>
        <v>0.39900617276512834</v>
      </c>
      <c r="I1977" s="36" t="s">
        <v>88</v>
      </c>
      <c r="J1977" s="36"/>
      <c r="K1977" s="36" t="s">
        <v>58</v>
      </c>
      <c r="L1977" s="36" t="s">
        <v>1315</v>
      </c>
      <c r="M1977" s="8" t="s">
        <v>230</v>
      </c>
      <c r="N1977" s="8" t="s">
        <v>1611</v>
      </c>
      <c r="O1977" s="21" t="s">
        <v>1747</v>
      </c>
      <c r="P1977" s="31"/>
      <c r="Q1977" s="15">
        <f t="shared" si="122"/>
        <v>0.28803593173787684</v>
      </c>
      <c r="R1977" s="49"/>
      <c r="S1977" s="49"/>
      <c r="T1977" s="49"/>
    </row>
    <row r="1978" spans="1:20" s="11" customFormat="1" ht="11.1" customHeight="1">
      <c r="A1978" s="29"/>
      <c r="B1978" s="47">
        <v>42926</v>
      </c>
      <c r="C1978" s="36" t="s">
        <v>73</v>
      </c>
      <c r="D1978" s="36" t="s">
        <v>83</v>
      </c>
      <c r="G1978" s="38">
        <f t="shared" si="123"/>
        <v>0.39885511191508827</v>
      </c>
      <c r="I1978" s="36" t="s">
        <v>88</v>
      </c>
      <c r="J1978" s="36"/>
      <c r="K1978" s="36" t="s">
        <v>71</v>
      </c>
      <c r="L1978" s="36" t="s">
        <v>71</v>
      </c>
      <c r="M1978" s="8" t="s">
        <v>213</v>
      </c>
      <c r="N1978" s="8" t="s">
        <v>1611</v>
      </c>
      <c r="O1978" s="21" t="s">
        <v>1673</v>
      </c>
      <c r="P1978" s="31"/>
      <c r="Q1978" s="15">
        <f t="shared" si="122"/>
        <v>0.28792688341817574</v>
      </c>
      <c r="R1978" s="49"/>
      <c r="S1978" s="49"/>
      <c r="T1978" s="49"/>
    </row>
    <row r="1979" spans="1:20" s="11" customFormat="1" ht="11.1" customHeight="1">
      <c r="A1979" s="29"/>
      <c r="B1979" s="47">
        <v>42926</v>
      </c>
      <c r="C1979" s="36" t="s">
        <v>199</v>
      </c>
      <c r="D1979" s="36" t="s">
        <v>83</v>
      </c>
      <c r="G1979" s="38">
        <f t="shared" si="123"/>
        <v>0.39885511191508827</v>
      </c>
      <c r="I1979" s="36" t="s">
        <v>88</v>
      </c>
      <c r="J1979" s="36"/>
      <c r="K1979" s="36" t="s">
        <v>18</v>
      </c>
      <c r="L1979" s="36" t="s">
        <v>1317</v>
      </c>
      <c r="M1979" s="8" t="s">
        <v>1606</v>
      </c>
      <c r="N1979" s="8" t="s">
        <v>1611</v>
      </c>
      <c r="O1979" s="21" t="s">
        <v>1630</v>
      </c>
      <c r="P1979" s="31"/>
      <c r="Q1979" s="15">
        <f t="shared" si="122"/>
        <v>0.28792688341817574</v>
      </c>
      <c r="R1979" s="49"/>
      <c r="S1979" s="49"/>
      <c r="T1979" s="49"/>
    </row>
    <row r="1980" spans="1:20" s="11" customFormat="1" ht="11.1" customHeight="1">
      <c r="A1980" s="29"/>
      <c r="B1980" s="47">
        <v>42940</v>
      </c>
      <c r="C1980" s="36" t="s">
        <v>79</v>
      </c>
      <c r="D1980" s="36" t="s">
        <v>83</v>
      </c>
      <c r="G1980" s="38">
        <f t="shared" si="123"/>
        <v>0.39850285896858073</v>
      </c>
      <c r="I1980" s="36" t="s">
        <v>88</v>
      </c>
      <c r="J1980" s="36"/>
      <c r="K1980" s="36" t="s">
        <v>1292</v>
      </c>
      <c r="L1980" s="36" t="s">
        <v>340</v>
      </c>
      <c r="M1980" s="8" t="s">
        <v>1716</v>
      </c>
      <c r="N1980" s="8" t="s">
        <v>1611</v>
      </c>
      <c r="O1980" s="21" t="s">
        <v>2075</v>
      </c>
      <c r="P1980" s="31"/>
      <c r="Q1980" s="15">
        <f t="shared" si="122"/>
        <v>0.28767259786426669</v>
      </c>
      <c r="R1980" s="49"/>
      <c r="S1980" s="49"/>
      <c r="T1980" s="49"/>
    </row>
    <row r="1981" spans="1:20" s="11" customFormat="1" ht="11.1" customHeight="1">
      <c r="A1981" s="29"/>
      <c r="B1981" s="47">
        <v>42940</v>
      </c>
      <c r="C1981" s="36" t="s">
        <v>79</v>
      </c>
      <c r="D1981" s="36" t="s">
        <v>83</v>
      </c>
      <c r="G1981" s="38">
        <f t="shared" si="123"/>
        <v>0.39850285896858073</v>
      </c>
      <c r="I1981" s="36" t="s">
        <v>88</v>
      </c>
      <c r="J1981" s="36"/>
      <c r="K1981" s="36" t="s">
        <v>1292</v>
      </c>
      <c r="L1981" s="36" t="s">
        <v>1318</v>
      </c>
      <c r="M1981" s="8" t="s">
        <v>1716</v>
      </c>
      <c r="N1981" s="8" t="s">
        <v>1611</v>
      </c>
      <c r="O1981" s="21" t="s">
        <v>2076</v>
      </c>
      <c r="P1981" s="31"/>
      <c r="Q1981" s="15">
        <f t="shared" si="122"/>
        <v>0.28767259786426669</v>
      </c>
      <c r="R1981" s="49"/>
      <c r="S1981" s="49"/>
      <c r="T1981" s="49"/>
    </row>
    <row r="1982" spans="1:20" s="11" customFormat="1" ht="11.1" customHeight="1">
      <c r="A1982" s="29"/>
      <c r="B1982" s="47">
        <v>42940</v>
      </c>
      <c r="C1982" s="36" t="s">
        <v>79</v>
      </c>
      <c r="D1982" s="36" t="s">
        <v>83</v>
      </c>
      <c r="G1982" s="38">
        <f t="shared" si="123"/>
        <v>0.39850285896858073</v>
      </c>
      <c r="I1982" s="36" t="s">
        <v>88</v>
      </c>
      <c r="J1982" s="36"/>
      <c r="K1982" s="36" t="s">
        <v>58</v>
      </c>
      <c r="L1982" s="36" t="s">
        <v>1319</v>
      </c>
      <c r="M1982" s="8" t="s">
        <v>1716</v>
      </c>
      <c r="N1982" s="8" t="s">
        <v>1611</v>
      </c>
      <c r="O1982" s="21" t="s">
        <v>1680</v>
      </c>
      <c r="P1982" s="31"/>
      <c r="Q1982" s="15">
        <f t="shared" si="122"/>
        <v>0.28767259786426669</v>
      </c>
      <c r="R1982" s="49"/>
      <c r="S1982" s="49"/>
      <c r="T1982" s="49"/>
    </row>
    <row r="1983" spans="1:20" s="11" customFormat="1" ht="11.1" customHeight="1">
      <c r="A1983" s="29"/>
      <c r="B1983" s="47">
        <v>42947</v>
      </c>
      <c r="C1983" s="36" t="s">
        <v>73</v>
      </c>
      <c r="D1983" s="36" t="s">
        <v>83</v>
      </c>
      <c r="G1983" s="38">
        <f t="shared" si="123"/>
        <v>0.39832684917341815</v>
      </c>
      <c r="I1983" s="36" t="s">
        <v>88</v>
      </c>
      <c r="J1983" s="36"/>
      <c r="K1983" s="36" t="s">
        <v>71</v>
      </c>
      <c r="L1983" s="36" t="s">
        <v>71</v>
      </c>
      <c r="M1983" s="8" t="s">
        <v>1674</v>
      </c>
      <c r="N1983" s="8" t="s">
        <v>1611</v>
      </c>
      <c r="O1983" s="21" t="s">
        <v>1675</v>
      </c>
      <c r="P1983" s="31"/>
      <c r="Q1983" s="15">
        <f t="shared" si="122"/>
        <v>0.28754553931528909</v>
      </c>
      <c r="R1983" s="49"/>
      <c r="S1983" s="49"/>
      <c r="T1983" s="49"/>
    </row>
    <row r="1984" spans="1:20" s="11" customFormat="1" ht="11.1" customHeight="1">
      <c r="A1984" s="29"/>
      <c r="B1984" s="47">
        <v>42948</v>
      </c>
      <c r="C1984" s="36" t="s">
        <v>73</v>
      </c>
      <c r="D1984" s="36" t="s">
        <v>83</v>
      </c>
      <c r="G1984" s="38">
        <f t="shared" si="123"/>
        <v>0.39830171126385622</v>
      </c>
      <c r="I1984" s="36" t="s">
        <v>88</v>
      </c>
      <c r="J1984" s="36"/>
      <c r="K1984" s="36" t="s">
        <v>71</v>
      </c>
      <c r="L1984" s="36" t="s">
        <v>71</v>
      </c>
      <c r="M1984" s="8" t="s">
        <v>213</v>
      </c>
      <c r="N1984" s="8" t="s">
        <v>1611</v>
      </c>
      <c r="O1984" s="21" t="s">
        <v>1599</v>
      </c>
      <c r="P1984" s="31"/>
      <c r="Q1984" s="15">
        <f t="shared" si="122"/>
        <v>0.28752739267572097</v>
      </c>
      <c r="R1984" s="49"/>
      <c r="S1984" s="49"/>
      <c r="T1984" s="49"/>
    </row>
    <row r="1985" spans="1:20" s="11" customFormat="1" ht="11.1" customHeight="1">
      <c r="A1985" s="29"/>
      <c r="B1985" s="47">
        <v>42965</v>
      </c>
      <c r="C1985" s="36" t="s">
        <v>79</v>
      </c>
      <c r="D1985" s="36" t="s">
        <v>83</v>
      </c>
      <c r="G1985" s="38">
        <f t="shared" si="123"/>
        <v>0.39787460944220016</v>
      </c>
      <c r="I1985" s="36" t="s">
        <v>88</v>
      </c>
      <c r="J1985" s="36"/>
      <c r="K1985" s="36" t="s">
        <v>67</v>
      </c>
      <c r="L1985" s="36" t="s">
        <v>340</v>
      </c>
      <c r="M1985" s="8" t="s">
        <v>1716</v>
      </c>
      <c r="N1985" s="8" t="s">
        <v>1611</v>
      </c>
      <c r="O1985" s="21" t="s">
        <v>1918</v>
      </c>
      <c r="P1985" s="31"/>
      <c r="Q1985" s="15">
        <f t="shared" si="122"/>
        <v>0.2872190749614984</v>
      </c>
      <c r="R1985" s="49"/>
      <c r="S1985" s="49"/>
      <c r="T1985" s="49"/>
    </row>
    <row r="1986" spans="1:20" s="11" customFormat="1" ht="11.1" customHeight="1">
      <c r="A1986" s="29"/>
      <c r="B1986" s="47">
        <v>42965</v>
      </c>
      <c r="C1986" s="36" t="s">
        <v>79</v>
      </c>
      <c r="D1986" s="36" t="s">
        <v>83</v>
      </c>
      <c r="G1986" s="38">
        <f t="shared" si="123"/>
        <v>0.39787460944220016</v>
      </c>
      <c r="I1986" s="36" t="s">
        <v>88</v>
      </c>
      <c r="J1986" s="36"/>
      <c r="K1986" s="36" t="s">
        <v>58</v>
      </c>
      <c r="L1986" s="36" t="s">
        <v>1320</v>
      </c>
      <c r="M1986" s="8" t="s">
        <v>1716</v>
      </c>
      <c r="N1986" s="8" t="s">
        <v>1611</v>
      </c>
      <c r="O1986" s="21" t="s">
        <v>1734</v>
      </c>
      <c r="P1986" s="31"/>
      <c r="Q1986" s="15">
        <f t="shared" si="122"/>
        <v>0.2872190749614984</v>
      </c>
      <c r="R1986" s="49"/>
      <c r="S1986" s="49"/>
      <c r="T1986" s="49"/>
    </row>
    <row r="1987" spans="1:20" s="11" customFormat="1" ht="11.1" customHeight="1">
      <c r="A1987" s="29"/>
      <c r="B1987" s="47">
        <v>42968</v>
      </c>
      <c r="C1987" s="36" t="s">
        <v>231</v>
      </c>
      <c r="D1987" s="36" t="s">
        <v>83</v>
      </c>
      <c r="G1987" s="38">
        <f t="shared" si="123"/>
        <v>0.39779928608812931</v>
      </c>
      <c r="I1987" s="36" t="s">
        <v>88</v>
      </c>
      <c r="J1987" s="36"/>
      <c r="K1987" s="36" t="s">
        <v>67</v>
      </c>
      <c r="L1987" s="36" t="s">
        <v>340</v>
      </c>
      <c r="M1987" s="8" t="s">
        <v>2077</v>
      </c>
      <c r="N1987" s="8" t="s">
        <v>1611</v>
      </c>
      <c r="O1987" s="21" t="s">
        <v>2078</v>
      </c>
      <c r="P1987" s="31"/>
      <c r="Q1987" s="15">
        <f t="shared" si="122"/>
        <v>0.28716470028272822</v>
      </c>
      <c r="R1987" s="49"/>
      <c r="S1987" s="49"/>
      <c r="T1987" s="49"/>
    </row>
    <row r="1988" spans="1:20" s="11" customFormat="1" ht="11.1" customHeight="1">
      <c r="A1988" s="29"/>
      <c r="B1988" s="47">
        <v>42976</v>
      </c>
      <c r="C1988" s="36" t="s">
        <v>80</v>
      </c>
      <c r="D1988" s="36" t="s">
        <v>83</v>
      </c>
      <c r="G1988" s="38">
        <f t="shared" si="123"/>
        <v>0.39759849351779553</v>
      </c>
      <c r="I1988" s="36" t="s">
        <v>88</v>
      </c>
      <c r="J1988" s="36"/>
      <c r="K1988" s="36" t="s">
        <v>71</v>
      </c>
      <c r="L1988" s="36" t="s">
        <v>1316</v>
      </c>
      <c r="M1988" s="8" t="s">
        <v>1625</v>
      </c>
      <c r="N1988" s="8" t="s">
        <v>1611</v>
      </c>
      <c r="O1988" s="21" t="s">
        <v>1676</v>
      </c>
      <c r="P1988" s="31"/>
      <c r="Q1988" s="15">
        <f t="shared" si="122"/>
        <v>0.28701975145980319</v>
      </c>
      <c r="R1988" s="49"/>
      <c r="S1988" s="49"/>
      <c r="T1988" s="49"/>
    </row>
    <row r="1989" spans="1:20" s="11" customFormat="1" ht="11.1" customHeight="1">
      <c r="A1989" s="29"/>
      <c r="B1989" s="47">
        <v>42976</v>
      </c>
      <c r="C1989" s="36" t="s">
        <v>198</v>
      </c>
      <c r="D1989" s="36" t="s">
        <v>83</v>
      </c>
      <c r="G1989" s="38">
        <f t="shared" si="123"/>
        <v>0.39759849351779553</v>
      </c>
      <c r="I1989" s="36" t="s">
        <v>88</v>
      </c>
      <c r="J1989" s="36"/>
      <c r="K1989" s="36" t="s">
        <v>71</v>
      </c>
      <c r="L1989" s="36" t="s">
        <v>1316</v>
      </c>
      <c r="M1989" s="8" t="s">
        <v>1677</v>
      </c>
      <c r="N1989" s="8" t="s">
        <v>1611</v>
      </c>
      <c r="O1989" s="21" t="s">
        <v>1597</v>
      </c>
      <c r="P1989" s="31"/>
      <c r="Q1989" s="15">
        <f t="shared" si="122"/>
        <v>0.28701975145980319</v>
      </c>
      <c r="R1989" s="49"/>
      <c r="S1989" s="49"/>
      <c r="T1989" s="49"/>
    </row>
    <row r="1990" spans="1:20" s="11" customFormat="1" ht="11.1" customHeight="1">
      <c r="A1990" s="29"/>
      <c r="B1990" s="47">
        <v>42983</v>
      </c>
      <c r="C1990" s="36" t="s">
        <v>199</v>
      </c>
      <c r="D1990" s="36" t="s">
        <v>83</v>
      </c>
      <c r="G1990" s="38">
        <f t="shared" si="123"/>
        <v>0.39742288316061486</v>
      </c>
      <c r="I1990" s="36" t="s">
        <v>88</v>
      </c>
      <c r="J1990" s="36"/>
      <c r="K1990" s="36" t="s">
        <v>84</v>
      </c>
      <c r="L1990" s="36" t="s">
        <v>1272</v>
      </c>
      <c r="M1990" s="8" t="s">
        <v>1679</v>
      </c>
      <c r="N1990" s="8" t="s">
        <v>1611</v>
      </c>
      <c r="O1990" s="21" t="s">
        <v>1807</v>
      </c>
      <c r="P1990" s="31"/>
      <c r="Q1990" s="15">
        <f t="shared" si="122"/>
        <v>0.28689298125847318</v>
      </c>
      <c r="R1990" s="49"/>
      <c r="S1990" s="49"/>
      <c r="T1990" s="49"/>
    </row>
    <row r="1991" spans="1:20" s="11" customFormat="1" ht="11.1" customHeight="1">
      <c r="A1991" s="29"/>
      <c r="B1991" s="47">
        <v>42983</v>
      </c>
      <c r="C1991" s="36" t="s">
        <v>197</v>
      </c>
      <c r="D1991" s="36" t="s">
        <v>83</v>
      </c>
      <c r="G1991" s="38">
        <f t="shared" si="123"/>
        <v>0.39742288316061486</v>
      </c>
      <c r="I1991" s="36" t="s">
        <v>88</v>
      </c>
      <c r="J1991" s="36"/>
      <c r="K1991" s="36" t="s">
        <v>71</v>
      </c>
      <c r="L1991" s="36" t="s">
        <v>85</v>
      </c>
      <c r="M1991" s="8" t="s">
        <v>1596</v>
      </c>
      <c r="N1991" s="8" t="s">
        <v>1611</v>
      </c>
      <c r="O1991" s="21" t="s">
        <v>1678</v>
      </c>
      <c r="P1991" s="31"/>
      <c r="Q1991" s="15">
        <f t="shared" si="122"/>
        <v>0.28689298125847318</v>
      </c>
      <c r="R1991" s="49"/>
      <c r="S1991" s="49"/>
      <c r="T1991" s="49"/>
    </row>
    <row r="1992" spans="1:20" s="11" customFormat="1" ht="11.1" customHeight="1">
      <c r="A1992" s="29"/>
      <c r="B1992" s="47">
        <v>42989</v>
      </c>
      <c r="C1992" s="36" t="s">
        <v>232</v>
      </c>
      <c r="D1992" s="36" t="s">
        <v>83</v>
      </c>
      <c r="G1992" s="38">
        <f t="shared" si="123"/>
        <v>0.39727242173256339</v>
      </c>
      <c r="I1992" s="36" t="s">
        <v>88</v>
      </c>
      <c r="J1992" s="36"/>
      <c r="K1992" s="36" t="s">
        <v>58</v>
      </c>
      <c r="L1992" s="36" t="s">
        <v>1321</v>
      </c>
      <c r="M1992" s="8" t="s">
        <v>233</v>
      </c>
      <c r="N1992" s="8" t="s">
        <v>1611</v>
      </c>
      <c r="O1992" s="21" t="s">
        <v>1754</v>
      </c>
      <c r="P1992" s="31"/>
      <c r="Q1992" s="15">
        <f t="shared" si="122"/>
        <v>0.28678436565155391</v>
      </c>
      <c r="R1992" s="49">
        <v>10</v>
      </c>
      <c r="S1992" s="49">
        <v>50</v>
      </c>
      <c r="T1992" s="49">
        <v>100</v>
      </c>
    </row>
    <row r="1993" spans="1:20" s="11" customFormat="1" ht="11.1" customHeight="1">
      <c r="A1993" s="29"/>
      <c r="B1993" s="47">
        <v>42989</v>
      </c>
      <c r="C1993" s="36" t="s">
        <v>197</v>
      </c>
      <c r="D1993" s="36" t="s">
        <v>83</v>
      </c>
      <c r="G1993" s="38">
        <f t="shared" si="123"/>
        <v>0.39727242173256339</v>
      </c>
      <c r="I1993" s="36" t="s">
        <v>88</v>
      </c>
      <c r="J1993" s="36"/>
      <c r="K1993" s="36" t="s">
        <v>66</v>
      </c>
      <c r="L1993" s="36" t="s">
        <v>66</v>
      </c>
      <c r="M1993" s="8" t="s">
        <v>1596</v>
      </c>
      <c r="N1993" s="8" t="s">
        <v>1611</v>
      </c>
      <c r="O1993" s="21" t="s">
        <v>1533</v>
      </c>
      <c r="P1993" s="31"/>
      <c r="Q1993" s="15">
        <f t="shared" si="122"/>
        <v>0.28678436565155391</v>
      </c>
      <c r="R1993" s="49"/>
      <c r="S1993" s="49"/>
      <c r="T1993" s="49"/>
    </row>
    <row r="1994" spans="1:20" s="11" customFormat="1" ht="11.1" customHeight="1">
      <c r="A1994" s="29"/>
      <c r="B1994" s="47">
        <v>42990</v>
      </c>
      <c r="C1994" s="36" t="s">
        <v>199</v>
      </c>
      <c r="D1994" s="36" t="s">
        <v>83</v>
      </c>
      <c r="G1994" s="38">
        <f t="shared" si="123"/>
        <v>0.39724735036659925</v>
      </c>
      <c r="I1994" s="36" t="s">
        <v>88</v>
      </c>
      <c r="J1994" s="36"/>
      <c r="K1994" s="36" t="s">
        <v>66</v>
      </c>
      <c r="L1994" s="36" t="s">
        <v>66</v>
      </c>
      <c r="M1994" s="8" t="s">
        <v>1679</v>
      </c>
      <c r="N1994" s="8" t="s">
        <v>1611</v>
      </c>
      <c r="O1994" s="21" t="s">
        <v>1680</v>
      </c>
      <c r="P1994" s="31"/>
      <c r="Q1994" s="15">
        <f t="shared" si="122"/>
        <v>0.28676626704870428</v>
      </c>
      <c r="R1994" s="49"/>
      <c r="S1994" s="49"/>
      <c r="T1994" s="49"/>
    </row>
    <row r="1995" spans="1:20" s="11" customFormat="1" ht="11.1" customHeight="1">
      <c r="A1995" s="29"/>
      <c r="B1995" s="47">
        <v>42997</v>
      </c>
      <c r="C1995" s="36" t="s">
        <v>197</v>
      </c>
      <c r="D1995" s="36" t="s">
        <v>83</v>
      </c>
      <c r="G1995" s="38">
        <f t="shared" si="123"/>
        <v>0.39707189510149066</v>
      </c>
      <c r="I1995" s="36" t="s">
        <v>88</v>
      </c>
      <c r="J1995" s="36"/>
      <c r="K1995" s="36" t="s">
        <v>66</v>
      </c>
      <c r="L1995" s="36" t="s">
        <v>66</v>
      </c>
      <c r="M1995" s="8" t="s">
        <v>1596</v>
      </c>
      <c r="N1995" s="8" t="s">
        <v>1611</v>
      </c>
      <c r="O1995" s="21" t="s">
        <v>1618</v>
      </c>
      <c r="P1995" s="31"/>
      <c r="Q1995" s="15">
        <f t="shared" si="122"/>
        <v>0.28663960880576622</v>
      </c>
      <c r="R1995" s="49"/>
      <c r="S1995" s="49"/>
      <c r="T1995" s="49"/>
    </row>
    <row r="1996" spans="1:20" s="11" customFormat="1" ht="11.1" customHeight="1">
      <c r="A1996" s="29"/>
      <c r="B1996" s="47">
        <v>42997</v>
      </c>
      <c r="C1996" s="36" t="s">
        <v>197</v>
      </c>
      <c r="D1996" s="36" t="s">
        <v>83</v>
      </c>
      <c r="G1996" s="38">
        <f t="shared" si="123"/>
        <v>0.39707189510149066</v>
      </c>
      <c r="I1996" s="36" t="s">
        <v>88</v>
      </c>
      <c r="J1996" s="36"/>
      <c r="K1996" s="36" t="s">
        <v>66</v>
      </c>
      <c r="L1996" s="36" t="s">
        <v>66</v>
      </c>
      <c r="M1996" s="8" t="s">
        <v>1596</v>
      </c>
      <c r="N1996" s="8" t="s">
        <v>1611</v>
      </c>
      <c r="O1996" s="21" t="s">
        <v>1681</v>
      </c>
      <c r="P1996" s="31"/>
      <c r="Q1996" s="15">
        <f t="shared" si="122"/>
        <v>0.28663960880576622</v>
      </c>
      <c r="R1996" s="49"/>
      <c r="S1996" s="49"/>
      <c r="T1996" s="49"/>
    </row>
    <row r="1997" spans="1:20" s="11" customFormat="1" ht="11.1" customHeight="1">
      <c r="A1997" s="29"/>
      <c r="B1997" s="47">
        <v>43010</v>
      </c>
      <c r="C1997" s="36" t="s">
        <v>74</v>
      </c>
      <c r="D1997" s="36" t="s">
        <v>83</v>
      </c>
      <c r="G1997" s="38">
        <f t="shared" si="123"/>
        <v>0.39674625518128936</v>
      </c>
      <c r="I1997" s="36" t="s">
        <v>88</v>
      </c>
      <c r="J1997" s="36"/>
      <c r="K1997" s="36" t="s">
        <v>58</v>
      </c>
      <c r="L1997" s="36" t="s">
        <v>1322</v>
      </c>
      <c r="M1997" s="8" t="s">
        <v>234</v>
      </c>
      <c r="N1997" s="8" t="s">
        <v>1611</v>
      </c>
      <c r="O1997" s="21" t="s">
        <v>1576</v>
      </c>
      <c r="P1997" s="31"/>
      <c r="Q1997" s="15">
        <f t="shared" si="122"/>
        <v>0.2864045347537128</v>
      </c>
      <c r="R1997" s="49"/>
      <c r="S1997" s="49"/>
      <c r="T1997" s="49"/>
    </row>
    <row r="1998" spans="1:20" s="11" customFormat="1" ht="11.1" customHeight="1">
      <c r="A1998" s="29"/>
      <c r="B1998" s="47">
        <v>43010</v>
      </c>
      <c r="C1998" s="36" t="s">
        <v>75</v>
      </c>
      <c r="D1998" s="36" t="s">
        <v>83</v>
      </c>
      <c r="G1998" s="38">
        <f t="shared" si="123"/>
        <v>0.39674625518128936</v>
      </c>
      <c r="I1998" s="36" t="s">
        <v>88</v>
      </c>
      <c r="J1998" s="36"/>
      <c r="K1998" s="36" t="s">
        <v>67</v>
      </c>
      <c r="L1998" s="36" t="s">
        <v>340</v>
      </c>
      <c r="M1998" s="8" t="s">
        <v>235</v>
      </c>
      <c r="N1998" s="8" t="s">
        <v>1611</v>
      </c>
      <c r="O1998" s="21" t="s">
        <v>2080</v>
      </c>
      <c r="P1998" s="31"/>
      <c r="Q1998" s="15">
        <f t="shared" si="122"/>
        <v>0.2864045347537128</v>
      </c>
      <c r="R1998" s="49"/>
      <c r="S1998" s="49"/>
      <c r="T1998" s="49"/>
    </row>
    <row r="1999" spans="1:20" s="11" customFormat="1" ht="11.1" customHeight="1">
      <c r="A1999" s="29"/>
      <c r="B1999" s="47">
        <v>43010</v>
      </c>
      <c r="C1999" s="36" t="s">
        <v>180</v>
      </c>
      <c r="D1999" s="36" t="s">
        <v>83</v>
      </c>
      <c r="G1999" s="38">
        <f t="shared" si="123"/>
        <v>0.39674625518128936</v>
      </c>
      <c r="I1999" s="36" t="s">
        <v>88</v>
      </c>
      <c r="J1999" s="36"/>
      <c r="K1999" s="36" t="s">
        <v>67</v>
      </c>
      <c r="L1999" s="36" t="s">
        <v>340</v>
      </c>
      <c r="M1999" s="8" t="s">
        <v>181</v>
      </c>
      <c r="N1999" s="8" t="s">
        <v>1611</v>
      </c>
      <c r="O1999" s="21" t="s">
        <v>2079</v>
      </c>
      <c r="P1999" s="31"/>
      <c r="Q1999" s="15">
        <f t="shared" si="122"/>
        <v>0.2864045347537128</v>
      </c>
      <c r="R1999" s="49"/>
      <c r="S1999" s="49"/>
      <c r="T1999" s="49"/>
    </row>
    <row r="2000" spans="1:20" s="11" customFormat="1" ht="11.1" customHeight="1">
      <c r="A2000" s="29"/>
      <c r="B2000" s="47">
        <v>43018</v>
      </c>
      <c r="C2000" s="36" t="s">
        <v>75</v>
      </c>
      <c r="D2000" s="36" t="s">
        <v>83</v>
      </c>
      <c r="G2000" s="38">
        <f t="shared" si="123"/>
        <v>0.396545994137255</v>
      </c>
      <c r="I2000" s="36" t="s">
        <v>88</v>
      </c>
      <c r="J2000" s="36"/>
      <c r="K2000" s="36" t="s">
        <v>67</v>
      </c>
      <c r="L2000" s="36" t="s">
        <v>340</v>
      </c>
      <c r="M2000" s="8" t="s">
        <v>235</v>
      </c>
      <c r="N2000" s="8" t="s">
        <v>1611</v>
      </c>
      <c r="O2000" s="21" t="s">
        <v>2082</v>
      </c>
      <c r="P2000" s="31"/>
      <c r="Q2000" s="15">
        <f t="shared" si="122"/>
        <v>0.28625996963079881</v>
      </c>
      <c r="R2000" s="49"/>
      <c r="S2000" s="49"/>
      <c r="T2000" s="49"/>
    </row>
    <row r="2001" spans="1:20" s="11" customFormat="1" ht="11.1" customHeight="1">
      <c r="A2001" s="29"/>
      <c r="B2001" s="47">
        <v>43018</v>
      </c>
      <c r="C2001" s="36" t="s">
        <v>68</v>
      </c>
      <c r="D2001" s="36" t="s">
        <v>83</v>
      </c>
      <c r="G2001" s="38">
        <f t="shared" si="123"/>
        <v>0.396545994137255</v>
      </c>
      <c r="I2001" s="36" t="s">
        <v>88</v>
      </c>
      <c r="J2001" s="36"/>
      <c r="K2001" s="36" t="s">
        <v>58</v>
      </c>
      <c r="L2001" s="36" t="s">
        <v>1323</v>
      </c>
      <c r="M2001" s="8" t="s">
        <v>149</v>
      </c>
      <c r="N2001" s="8" t="s">
        <v>1611</v>
      </c>
      <c r="O2001" s="21" t="s">
        <v>1770</v>
      </c>
      <c r="P2001" s="31"/>
      <c r="Q2001" s="15">
        <f t="shared" si="122"/>
        <v>0.28625996963079881</v>
      </c>
      <c r="R2001" s="49"/>
      <c r="S2001" s="49"/>
      <c r="T2001" s="49"/>
    </row>
    <row r="2002" spans="1:20" s="11" customFormat="1" ht="11.1" customHeight="1">
      <c r="A2002" s="29"/>
      <c r="B2002" s="47">
        <v>43018</v>
      </c>
      <c r="C2002" s="36" t="s">
        <v>103</v>
      </c>
      <c r="D2002" s="36" t="s">
        <v>83</v>
      </c>
      <c r="G2002" s="38">
        <f t="shared" si="123"/>
        <v>0.396545994137255</v>
      </c>
      <c r="I2002" s="36" t="s">
        <v>88</v>
      </c>
      <c r="J2002" s="36"/>
      <c r="K2002" s="36" t="s">
        <v>67</v>
      </c>
      <c r="L2002" s="36" t="s">
        <v>340</v>
      </c>
      <c r="M2002" s="8" t="s">
        <v>104</v>
      </c>
      <c r="N2002" s="8" t="s">
        <v>1611</v>
      </c>
      <c r="O2002" s="21" t="s">
        <v>2081</v>
      </c>
      <c r="P2002" s="31"/>
      <c r="Q2002" s="15">
        <f t="shared" si="122"/>
        <v>0.28625996963079881</v>
      </c>
      <c r="R2002" s="49"/>
      <c r="S2002" s="49"/>
      <c r="T2002" s="49"/>
    </row>
    <row r="2003" spans="1:20" s="11" customFormat="1" ht="11.1" customHeight="1">
      <c r="A2003" s="29"/>
      <c r="B2003" s="47">
        <v>43025</v>
      </c>
      <c r="C2003" s="36" t="s">
        <v>196</v>
      </c>
      <c r="D2003" s="36" t="s">
        <v>83</v>
      </c>
      <c r="G2003" s="38">
        <f t="shared" si="123"/>
        <v>0.39637084864549793</v>
      </c>
      <c r="I2003" s="36" t="s">
        <v>88</v>
      </c>
      <c r="J2003" s="36"/>
      <c r="K2003" s="36" t="s">
        <v>66</v>
      </c>
      <c r="L2003" s="36" t="s">
        <v>66</v>
      </c>
      <c r="M2003" s="8" t="s">
        <v>1682</v>
      </c>
      <c r="N2003" s="8" t="s">
        <v>1611</v>
      </c>
      <c r="O2003" s="21" t="s">
        <v>1626</v>
      </c>
      <c r="P2003" s="31"/>
      <c r="Q2003" s="15">
        <f t="shared" si="122"/>
        <v>0.28613353500810029</v>
      </c>
      <c r="R2003" s="49"/>
      <c r="S2003" s="49"/>
      <c r="T2003" s="49"/>
    </row>
    <row r="2004" spans="1:20" s="11" customFormat="1" ht="11.1" customHeight="1">
      <c r="A2004" s="29"/>
      <c r="B2004" s="47">
        <v>43025</v>
      </c>
      <c r="C2004" s="36" t="s">
        <v>196</v>
      </c>
      <c r="D2004" s="36" t="s">
        <v>83</v>
      </c>
      <c r="G2004" s="38">
        <f t="shared" si="123"/>
        <v>0.39637084864549793</v>
      </c>
      <c r="I2004" s="36" t="s">
        <v>88</v>
      </c>
      <c r="J2004" s="36"/>
      <c r="K2004" s="36" t="s">
        <v>84</v>
      </c>
      <c r="L2004" s="36" t="s">
        <v>1274</v>
      </c>
      <c r="M2004" s="8" t="s">
        <v>1682</v>
      </c>
      <c r="N2004" s="8" t="s">
        <v>1611</v>
      </c>
      <c r="O2004" s="21" t="s">
        <v>1546</v>
      </c>
      <c r="P2004" s="31"/>
      <c r="Q2004" s="15">
        <f t="shared" si="122"/>
        <v>0.28613353500810029</v>
      </c>
      <c r="R2004" s="49"/>
      <c r="S2004" s="49"/>
      <c r="T2004" s="49"/>
    </row>
    <row r="2005" spans="1:20" s="11" customFormat="1" ht="11.1" customHeight="1">
      <c r="A2005" s="29"/>
      <c r="B2005" s="47">
        <v>43031</v>
      </c>
      <c r="C2005" s="36" t="s">
        <v>199</v>
      </c>
      <c r="D2005" s="36" t="s">
        <v>83</v>
      </c>
      <c r="G2005" s="38">
        <f t="shared" si="123"/>
        <v>0.39622078551010192</v>
      </c>
      <c r="I2005" s="36" t="s">
        <v>88</v>
      </c>
      <c r="J2005" s="36"/>
      <c r="K2005" s="36" t="s">
        <v>18</v>
      </c>
      <c r="L2005" s="36" t="s">
        <v>1324</v>
      </c>
      <c r="M2005" s="8" t="s">
        <v>1679</v>
      </c>
      <c r="N2005" s="8" t="s">
        <v>1611</v>
      </c>
      <c r="O2005" s="21" t="s">
        <v>1592</v>
      </c>
      <c r="P2005" s="31"/>
      <c r="Q2005" s="15">
        <f t="shared" si="122"/>
        <v>0.28602520692203648</v>
      </c>
      <c r="R2005" s="49"/>
      <c r="S2005" s="49"/>
      <c r="T2005" s="49"/>
    </row>
    <row r="2006" spans="1:20" s="11" customFormat="1" ht="11.1" customHeight="1">
      <c r="A2006" s="29"/>
      <c r="B2006" s="47">
        <v>43031</v>
      </c>
      <c r="C2006" s="36" t="s">
        <v>197</v>
      </c>
      <c r="D2006" s="36" t="s">
        <v>83</v>
      </c>
      <c r="G2006" s="38">
        <f t="shared" si="123"/>
        <v>0.39622078551010192</v>
      </c>
      <c r="I2006" s="36" t="s">
        <v>88</v>
      </c>
      <c r="J2006" s="36"/>
      <c r="K2006" s="36" t="s">
        <v>66</v>
      </c>
      <c r="L2006" s="36" t="s">
        <v>66</v>
      </c>
      <c r="M2006" s="8" t="s">
        <v>1596</v>
      </c>
      <c r="N2006" s="8" t="s">
        <v>1611</v>
      </c>
      <c r="O2006" s="21" t="s">
        <v>1649</v>
      </c>
      <c r="P2006" s="31"/>
      <c r="Q2006" s="15">
        <f t="shared" si="122"/>
        <v>0.28602520692203648</v>
      </c>
      <c r="R2006" s="49"/>
      <c r="S2006" s="49"/>
      <c r="T2006" s="49"/>
    </row>
    <row r="2007" spans="1:20" s="11" customFormat="1" ht="11.1" customHeight="1">
      <c r="A2007" s="29"/>
      <c r="B2007" s="47">
        <v>43031</v>
      </c>
      <c r="C2007" s="36" t="s">
        <v>72</v>
      </c>
      <c r="D2007" s="36" t="s">
        <v>83</v>
      </c>
      <c r="G2007" s="38">
        <f t="shared" si="123"/>
        <v>0.39622078551010192</v>
      </c>
      <c r="I2007" s="36" t="s">
        <v>88</v>
      </c>
      <c r="J2007" s="36"/>
      <c r="K2007" s="36" t="s">
        <v>58</v>
      </c>
      <c r="L2007" s="36" t="s">
        <v>1321</v>
      </c>
      <c r="M2007" s="8" t="s">
        <v>150</v>
      </c>
      <c r="N2007" s="8" t="s">
        <v>1611</v>
      </c>
      <c r="O2007" s="21" t="s">
        <v>1755</v>
      </c>
      <c r="P2007" s="31"/>
      <c r="Q2007" s="15">
        <f t="shared" si="122"/>
        <v>0.28602520692203648</v>
      </c>
      <c r="R2007" s="49"/>
      <c r="S2007" s="49"/>
      <c r="T2007" s="49"/>
    </row>
    <row r="2008" spans="1:20" s="11" customFormat="1" ht="11.1" customHeight="1">
      <c r="A2008" s="29"/>
      <c r="B2008" s="47">
        <v>43038</v>
      </c>
      <c r="C2008" s="36" t="s">
        <v>199</v>
      </c>
      <c r="D2008" s="36" t="s">
        <v>83</v>
      </c>
      <c r="G2008" s="38">
        <f t="shared" si="123"/>
        <v>0.39604578365571824</v>
      </c>
      <c r="I2008" s="36" t="s">
        <v>88</v>
      </c>
      <c r="J2008" s="36"/>
      <c r="K2008" s="36" t="s">
        <v>66</v>
      </c>
      <c r="L2008" s="36" t="s">
        <v>66</v>
      </c>
      <c r="M2008" s="8" t="s">
        <v>1679</v>
      </c>
      <c r="N2008" s="8" t="s">
        <v>1611</v>
      </c>
      <c r="O2008" s="21" t="s">
        <v>1530</v>
      </c>
      <c r="P2008" s="31"/>
      <c r="Q2008" s="15">
        <f t="shared" si="122"/>
        <v>0.28589887598877312</v>
      </c>
      <c r="R2008" s="49"/>
      <c r="S2008" s="49"/>
      <c r="T2008" s="49"/>
    </row>
    <row r="2009" spans="1:20" s="11" customFormat="1" ht="11.1" customHeight="1">
      <c r="A2009" s="29"/>
      <c r="B2009" s="47">
        <v>43038</v>
      </c>
      <c r="C2009" s="36" t="s">
        <v>197</v>
      </c>
      <c r="D2009" s="36" t="s">
        <v>83</v>
      </c>
      <c r="G2009" s="38">
        <f t="shared" si="123"/>
        <v>0.39604578365571824</v>
      </c>
      <c r="I2009" s="36" t="s">
        <v>88</v>
      </c>
      <c r="J2009" s="36"/>
      <c r="K2009" s="36" t="s">
        <v>66</v>
      </c>
      <c r="L2009" s="36" t="s">
        <v>66</v>
      </c>
      <c r="M2009" s="8" t="s">
        <v>1596</v>
      </c>
      <c r="N2009" s="8" t="s">
        <v>1611</v>
      </c>
      <c r="O2009" s="21" t="s">
        <v>1644</v>
      </c>
      <c r="P2009" s="31"/>
      <c r="Q2009" s="15">
        <f t="shared" si="122"/>
        <v>0.28589887598877312</v>
      </c>
      <c r="R2009" s="49"/>
      <c r="S2009" s="49"/>
      <c r="T2009" s="49"/>
    </row>
    <row r="2010" spans="1:20" s="11" customFormat="1" ht="11.1" customHeight="1">
      <c r="A2010" s="29"/>
      <c r="B2010" s="47">
        <v>43046</v>
      </c>
      <c r="C2010" s="36" t="s">
        <v>199</v>
      </c>
      <c r="D2010" s="36" t="s">
        <v>83</v>
      </c>
      <c r="G2010" s="38">
        <f t="shared" si="123"/>
        <v>0.39584587618063927</v>
      </c>
      <c r="I2010" s="36" t="s">
        <v>88</v>
      </c>
      <c r="J2010" s="36"/>
      <c r="K2010" s="36" t="s">
        <v>18</v>
      </c>
      <c r="L2010" s="36" t="s">
        <v>1324</v>
      </c>
      <c r="M2010" s="8" t="s">
        <v>1679</v>
      </c>
      <c r="N2010" s="8" t="s">
        <v>1611</v>
      </c>
      <c r="O2010" s="21" t="s">
        <v>1637</v>
      </c>
      <c r="P2010" s="31"/>
      <c r="Q2010" s="15">
        <f t="shared" si="122"/>
        <v>0.28575456610141797</v>
      </c>
      <c r="R2010" s="49"/>
      <c r="S2010" s="49"/>
      <c r="T2010" s="49"/>
    </row>
    <row r="2011" spans="1:20" s="11" customFormat="1" ht="11.1" customHeight="1">
      <c r="A2011" s="29"/>
      <c r="B2011" s="47">
        <v>43046</v>
      </c>
      <c r="C2011" s="36" t="s">
        <v>198</v>
      </c>
      <c r="D2011" s="36" t="s">
        <v>83</v>
      </c>
      <c r="G2011" s="38">
        <f t="shared" si="123"/>
        <v>0.39584587618063927</v>
      </c>
      <c r="I2011" s="36" t="s">
        <v>88</v>
      </c>
      <c r="J2011" s="36"/>
      <c r="K2011" s="36" t="s">
        <v>66</v>
      </c>
      <c r="L2011" s="36" t="s">
        <v>66</v>
      </c>
      <c r="M2011" s="8" t="s">
        <v>1616</v>
      </c>
      <c r="N2011" s="8" t="s">
        <v>1611</v>
      </c>
      <c r="O2011" s="21" t="s">
        <v>1627</v>
      </c>
      <c r="P2011" s="31"/>
      <c r="Q2011" s="15">
        <f t="shared" si="122"/>
        <v>0.28575456610141797</v>
      </c>
      <c r="R2011" s="49"/>
      <c r="S2011" s="49"/>
      <c r="T2011" s="49"/>
    </row>
    <row r="2012" spans="1:20" s="11" customFormat="1" ht="11.1" customHeight="1">
      <c r="A2012" s="29"/>
      <c r="B2012" s="47">
        <v>43066</v>
      </c>
      <c r="C2012" s="36" t="s">
        <v>199</v>
      </c>
      <c r="D2012" s="36" t="s">
        <v>83</v>
      </c>
      <c r="G2012" s="38">
        <f t="shared" si="123"/>
        <v>0.39534654884089543</v>
      </c>
      <c r="I2012" s="36" t="s">
        <v>88</v>
      </c>
      <c r="J2012" s="36"/>
      <c r="K2012" s="36" t="s">
        <v>84</v>
      </c>
      <c r="L2012" s="36" t="s">
        <v>1274</v>
      </c>
      <c r="M2012" s="8" t="s">
        <v>1679</v>
      </c>
      <c r="N2012" s="8" t="s">
        <v>1611</v>
      </c>
      <c r="O2012" s="21" t="s">
        <v>1693</v>
      </c>
      <c r="P2012" s="31"/>
      <c r="Q2012" s="15">
        <f t="shared" si="122"/>
        <v>0.28539410998479048</v>
      </c>
      <c r="R2012" s="49"/>
      <c r="S2012" s="49"/>
      <c r="T2012" s="49"/>
    </row>
    <row r="2013" spans="1:20" s="11" customFormat="1" ht="11.1" customHeight="1">
      <c r="A2013" s="29"/>
      <c r="B2013" s="47">
        <v>43066</v>
      </c>
      <c r="C2013" s="36" t="s">
        <v>197</v>
      </c>
      <c r="D2013" s="36" t="s">
        <v>83</v>
      </c>
      <c r="G2013" s="38">
        <f t="shared" si="123"/>
        <v>0.39534654884089543</v>
      </c>
      <c r="I2013" s="36" t="s">
        <v>88</v>
      </c>
      <c r="J2013" s="36"/>
      <c r="K2013" s="36" t="s">
        <v>66</v>
      </c>
      <c r="L2013" s="36" t="s">
        <v>66</v>
      </c>
      <c r="M2013" s="8" t="s">
        <v>1604</v>
      </c>
      <c r="N2013" s="8" t="s">
        <v>1611</v>
      </c>
      <c r="O2013" s="21" t="s">
        <v>1640</v>
      </c>
      <c r="P2013" s="31"/>
      <c r="Q2013" s="15">
        <f t="shared" si="122"/>
        <v>0.28539410998479048</v>
      </c>
      <c r="R2013" s="49"/>
      <c r="S2013" s="49"/>
      <c r="T2013" s="49"/>
    </row>
    <row r="2014" spans="1:20" s="11" customFormat="1" ht="11.1" customHeight="1">
      <c r="A2014" s="29"/>
      <c r="B2014" s="47">
        <v>43066</v>
      </c>
      <c r="C2014" s="36" t="s">
        <v>72</v>
      </c>
      <c r="D2014" s="36" t="s">
        <v>83</v>
      </c>
      <c r="G2014" s="38">
        <f t="shared" si="123"/>
        <v>0.39534654884089543</v>
      </c>
      <c r="I2014" s="36" t="s">
        <v>88</v>
      </c>
      <c r="J2014" s="36"/>
      <c r="K2014" s="36" t="s">
        <v>58</v>
      </c>
      <c r="L2014" s="36" t="s">
        <v>1321</v>
      </c>
      <c r="M2014" s="8" t="s">
        <v>150</v>
      </c>
      <c r="N2014" s="8" t="s">
        <v>1611</v>
      </c>
      <c r="O2014" s="21" t="s">
        <v>1756</v>
      </c>
      <c r="P2014" s="31"/>
      <c r="Q2014" s="15">
        <f t="shared" si="122"/>
        <v>0.28539410998479048</v>
      </c>
      <c r="R2014" s="49"/>
      <c r="S2014" s="49"/>
      <c r="T2014" s="49"/>
    </row>
    <row r="2015" spans="1:20" s="11" customFormat="1" ht="11.1" customHeight="1">
      <c r="A2015" s="29"/>
      <c r="B2015" s="47">
        <v>43074</v>
      </c>
      <c r="C2015" s="36" t="s">
        <v>80</v>
      </c>
      <c r="D2015" s="36" t="s">
        <v>83</v>
      </c>
      <c r="G2015" s="38">
        <f t="shared" si="123"/>
        <v>0.39514699431053163</v>
      </c>
      <c r="I2015" s="36" t="s">
        <v>88</v>
      </c>
      <c r="J2015" s="36"/>
      <c r="K2015" s="36" t="s">
        <v>84</v>
      </c>
      <c r="L2015" s="36" t="s">
        <v>1274</v>
      </c>
      <c r="M2015" s="8" t="s">
        <v>1814</v>
      </c>
      <c r="N2015" s="8" t="s">
        <v>1611</v>
      </c>
      <c r="O2015" s="21" t="s">
        <v>1618</v>
      </c>
      <c r="P2015" s="31"/>
      <c r="Q2015" s="15">
        <f t="shared" si="122"/>
        <v>0.2852500548823656</v>
      </c>
      <c r="R2015" s="49"/>
      <c r="S2015" s="49"/>
      <c r="T2015" s="49"/>
    </row>
    <row r="2016" spans="1:20" s="11" customFormat="1" ht="11.1" customHeight="1">
      <c r="A2016" s="29"/>
      <c r="B2016" s="47">
        <v>43074</v>
      </c>
      <c r="C2016" s="36" t="s">
        <v>198</v>
      </c>
      <c r="D2016" s="36" t="s">
        <v>83</v>
      </c>
      <c r="G2016" s="38">
        <f t="shared" si="123"/>
        <v>0.39514699431053163</v>
      </c>
      <c r="I2016" s="36" t="s">
        <v>88</v>
      </c>
      <c r="J2016" s="36"/>
      <c r="K2016" s="36" t="s">
        <v>66</v>
      </c>
      <c r="L2016" s="36" t="s">
        <v>66</v>
      </c>
      <c r="M2016" s="8" t="s">
        <v>1683</v>
      </c>
      <c r="N2016" s="8" t="s">
        <v>1611</v>
      </c>
      <c r="O2016" s="21" t="s">
        <v>1577</v>
      </c>
      <c r="P2016" s="31"/>
      <c r="Q2016" s="15">
        <f t="shared" si="122"/>
        <v>0.2852500548823656</v>
      </c>
      <c r="R2016" s="49"/>
      <c r="S2016" s="49"/>
      <c r="T2016" s="49"/>
    </row>
    <row r="2017" spans="1:20" s="11" customFormat="1" ht="11.1" customHeight="1">
      <c r="A2017" s="29"/>
      <c r="B2017" s="47">
        <v>43088</v>
      </c>
      <c r="C2017" s="36" t="s">
        <v>222</v>
      </c>
      <c r="D2017" s="36" t="s">
        <v>83</v>
      </c>
      <c r="G2017" s="38">
        <f t="shared" si="123"/>
        <v>0.39479801622577998</v>
      </c>
      <c r="I2017" s="36" t="s">
        <v>88</v>
      </c>
      <c r="J2017" s="36"/>
      <c r="K2017" s="36" t="s">
        <v>66</v>
      </c>
      <c r="L2017" s="36" t="s">
        <v>66</v>
      </c>
      <c r="M2017" s="8" t="s">
        <v>1684</v>
      </c>
      <c r="N2017" s="8" t="s">
        <v>1611</v>
      </c>
      <c r="O2017" s="21" t="s">
        <v>1533</v>
      </c>
      <c r="P2017" s="31"/>
      <c r="Q2017" s="15">
        <f t="shared" si="122"/>
        <v>0.2849981333967882</v>
      </c>
      <c r="R2017" s="49"/>
      <c r="S2017" s="49"/>
      <c r="T2017" s="49"/>
    </row>
    <row r="2018" spans="1:20" s="11" customFormat="1" ht="11.1" customHeight="1">
      <c r="A2018" s="29"/>
      <c r="B2018" s="47">
        <v>43088</v>
      </c>
      <c r="C2018" s="36" t="s">
        <v>222</v>
      </c>
      <c r="D2018" s="36" t="s">
        <v>83</v>
      </c>
      <c r="G2018" s="38">
        <f t="shared" si="123"/>
        <v>0.39479801622577998</v>
      </c>
      <c r="I2018" s="36" t="s">
        <v>88</v>
      </c>
      <c r="J2018" s="36"/>
      <c r="K2018" s="36" t="s">
        <v>84</v>
      </c>
      <c r="L2018" s="36" t="s">
        <v>1274</v>
      </c>
      <c r="M2018" s="8" t="s">
        <v>1684</v>
      </c>
      <c r="N2018" s="8" t="s">
        <v>1611</v>
      </c>
      <c r="O2018" s="21" t="s">
        <v>1542</v>
      </c>
      <c r="P2018" s="31"/>
      <c r="Q2018" s="15">
        <f t="shared" si="122"/>
        <v>0.2849981333967882</v>
      </c>
      <c r="R2018" s="49"/>
      <c r="S2018" s="49"/>
      <c r="T2018" s="49"/>
    </row>
    <row r="2019" spans="1:20" s="11" customFormat="1" ht="11.1" customHeight="1">
      <c r="A2019" s="29"/>
      <c r="B2019" s="47">
        <v>43116</v>
      </c>
      <c r="C2019" s="36" t="s">
        <v>199</v>
      </c>
      <c r="D2019" s="36" t="s">
        <v>83</v>
      </c>
      <c r="G2019" s="38">
        <f t="shared" si="123"/>
        <v>0.39410098439471264</v>
      </c>
      <c r="I2019" s="36" t="s">
        <v>88</v>
      </c>
      <c r="J2019" s="36"/>
      <c r="K2019" s="36" t="s">
        <v>84</v>
      </c>
      <c r="L2019" s="36" t="s">
        <v>1272</v>
      </c>
      <c r="M2019" s="8" t="s">
        <v>1613</v>
      </c>
      <c r="N2019" s="8" t="s">
        <v>1611</v>
      </c>
      <c r="O2019" s="21" t="s">
        <v>1550</v>
      </c>
      <c r="P2019" s="31"/>
      <c r="Q2019" s="15">
        <f t="shared" si="122"/>
        <v>0.28449495769020428</v>
      </c>
      <c r="R2019" s="49"/>
      <c r="S2019" s="49"/>
      <c r="T2019" s="49"/>
    </row>
    <row r="2020" spans="1:20" s="11" customFormat="1" ht="11.1" customHeight="1">
      <c r="A2020" s="29"/>
      <c r="B2020" s="47">
        <v>43116</v>
      </c>
      <c r="C2020" s="36" t="s">
        <v>197</v>
      </c>
      <c r="D2020" s="36" t="s">
        <v>83</v>
      </c>
      <c r="G2020" s="38">
        <f t="shared" si="123"/>
        <v>0.39410098439471264</v>
      </c>
      <c r="I2020" s="36" t="s">
        <v>88</v>
      </c>
      <c r="J2020" s="36"/>
      <c r="K2020" s="36" t="s">
        <v>85</v>
      </c>
      <c r="L2020" s="36" t="s">
        <v>85</v>
      </c>
      <c r="M2020" s="8" t="s">
        <v>1610</v>
      </c>
      <c r="N2020" s="8" t="s">
        <v>1611</v>
      </c>
      <c r="O2020" s="21" t="s">
        <v>1554</v>
      </c>
      <c r="P2020" s="31"/>
      <c r="Q2020" s="15">
        <f t="shared" si="122"/>
        <v>0.28449495769020428</v>
      </c>
      <c r="R2020" s="49"/>
      <c r="S2020" s="49"/>
      <c r="T2020" s="49"/>
    </row>
    <row r="2021" spans="1:20" s="11" customFormat="1" ht="11.1" customHeight="1">
      <c r="A2021" s="29"/>
      <c r="B2021" s="47">
        <v>43116</v>
      </c>
      <c r="C2021" s="36" t="s">
        <v>236</v>
      </c>
      <c r="D2021" s="36" t="s">
        <v>83</v>
      </c>
      <c r="G2021" s="38">
        <f t="shared" si="123"/>
        <v>0.39410098439471264</v>
      </c>
      <c r="I2021" s="36" t="s">
        <v>88</v>
      </c>
      <c r="J2021" s="36"/>
      <c r="K2021" s="36" t="s">
        <v>58</v>
      </c>
      <c r="L2021" s="36" t="s">
        <v>1315</v>
      </c>
      <c r="M2021" s="8" t="s">
        <v>237</v>
      </c>
      <c r="N2021" s="8" t="s">
        <v>1611</v>
      </c>
      <c r="O2021" s="21" t="s">
        <v>1757</v>
      </c>
      <c r="P2021" s="31"/>
      <c r="Q2021" s="15">
        <f t="shared" si="122"/>
        <v>0.28449495769020428</v>
      </c>
      <c r="R2021" s="49"/>
      <c r="S2021" s="49"/>
      <c r="T2021" s="49"/>
    </row>
    <row r="2022" spans="1:20" s="11" customFormat="1" ht="11.1" customHeight="1">
      <c r="A2022" s="29"/>
      <c r="B2022" s="47">
        <v>43122</v>
      </c>
      <c r="C2022" s="36" t="s">
        <v>205</v>
      </c>
      <c r="D2022" s="36" t="s">
        <v>83</v>
      </c>
      <c r="G2022" s="38">
        <f t="shared" si="123"/>
        <v>0.39395178061349861</v>
      </c>
      <c r="I2022" s="36" t="s">
        <v>88</v>
      </c>
      <c r="J2022" s="36"/>
      <c r="K2022" s="36" t="s">
        <v>58</v>
      </c>
      <c r="L2022" s="36" t="s">
        <v>1315</v>
      </c>
      <c r="M2022" s="8" t="s">
        <v>206</v>
      </c>
      <c r="N2022" s="8" t="s">
        <v>1611</v>
      </c>
      <c r="O2022" s="21" t="s">
        <v>1758</v>
      </c>
      <c r="P2022" s="31"/>
      <c r="Q2022" s="15">
        <f t="shared" si="122"/>
        <v>0.28438724995765724</v>
      </c>
      <c r="R2022" s="49"/>
      <c r="S2022" s="49"/>
      <c r="T2022" s="49"/>
    </row>
    <row r="2023" spans="1:20" s="11" customFormat="1" ht="11.1" customHeight="1">
      <c r="A2023" s="29"/>
      <c r="B2023" s="47">
        <v>43123</v>
      </c>
      <c r="C2023" s="36" t="s">
        <v>196</v>
      </c>
      <c r="D2023" s="36" t="s">
        <v>83</v>
      </c>
      <c r="G2023" s="38">
        <f t="shared" si="123"/>
        <v>0.39392691880904485</v>
      </c>
      <c r="I2023" s="36" t="s">
        <v>88</v>
      </c>
      <c r="J2023" s="36"/>
      <c r="K2023" s="36" t="s">
        <v>85</v>
      </c>
      <c r="L2023" s="36" t="s">
        <v>85</v>
      </c>
      <c r="M2023" s="8" t="s">
        <v>1685</v>
      </c>
      <c r="N2023" s="8" t="s">
        <v>1611</v>
      </c>
      <c r="O2023" s="21" t="s">
        <v>1665</v>
      </c>
      <c r="P2023" s="31"/>
      <c r="Q2023" s="15">
        <f t="shared" si="122"/>
        <v>0.28436930263378279</v>
      </c>
      <c r="R2023" s="49"/>
      <c r="S2023" s="49"/>
      <c r="T2023" s="49"/>
    </row>
    <row r="2024" spans="1:20" s="11" customFormat="1" ht="11.1" customHeight="1">
      <c r="A2024" s="29"/>
      <c r="B2024" s="47">
        <v>43123</v>
      </c>
      <c r="C2024" s="36" t="s">
        <v>196</v>
      </c>
      <c r="D2024" s="36" t="s">
        <v>83</v>
      </c>
      <c r="G2024" s="38">
        <f t="shared" si="123"/>
        <v>0.39392691880904485</v>
      </c>
      <c r="I2024" s="36" t="s">
        <v>88</v>
      </c>
      <c r="J2024" s="36"/>
      <c r="K2024" s="36" t="s">
        <v>84</v>
      </c>
      <c r="L2024" s="36" t="s">
        <v>1272</v>
      </c>
      <c r="M2024" s="8" t="s">
        <v>1685</v>
      </c>
      <c r="N2024" s="8" t="s">
        <v>1611</v>
      </c>
      <c r="O2024" s="21" t="s">
        <v>1591</v>
      </c>
      <c r="P2024" s="31"/>
      <c r="Q2024" s="15">
        <f t="shared" si="122"/>
        <v>0.28436930263378279</v>
      </c>
      <c r="R2024" s="49"/>
      <c r="S2024" s="49"/>
      <c r="T2024" s="49"/>
    </row>
    <row r="2025" spans="1:20" s="11" customFormat="1" ht="11.1" customHeight="1">
      <c r="A2025" s="29"/>
      <c r="B2025" s="47">
        <v>43130</v>
      </c>
      <c r="C2025" s="36" t="s">
        <v>199</v>
      </c>
      <c r="D2025" s="36" t="s">
        <v>83</v>
      </c>
      <c r="G2025" s="38">
        <f t="shared" si="123"/>
        <v>0.393752930104251</v>
      </c>
      <c r="I2025" s="36" t="s">
        <v>88</v>
      </c>
      <c r="J2025" s="36"/>
      <c r="K2025" s="36" t="s">
        <v>85</v>
      </c>
      <c r="L2025" s="36" t="s">
        <v>85</v>
      </c>
      <c r="M2025" s="8" t="s">
        <v>1613</v>
      </c>
      <c r="N2025" s="8" t="s">
        <v>1611</v>
      </c>
      <c r="O2025" s="21" t="s">
        <v>1638</v>
      </c>
      <c r="P2025" s="31"/>
      <c r="Q2025" s="15">
        <f t="shared" ref="Q2025:Q2088" si="124" xml:space="preserve"> 1* 2.71828 ^ (-(0.69315 / 30.07) * (B2025 - 23198) / 365.25)</f>
        <v>0.2842437030763878</v>
      </c>
      <c r="R2025" s="49"/>
      <c r="S2025" s="49"/>
      <c r="T2025" s="49"/>
    </row>
    <row r="2026" spans="1:20" s="11" customFormat="1" ht="11.1" customHeight="1">
      <c r="A2026" s="29"/>
      <c r="B2026" s="47">
        <v>43130</v>
      </c>
      <c r="C2026" s="36" t="s">
        <v>197</v>
      </c>
      <c r="D2026" s="36" t="s">
        <v>83</v>
      </c>
      <c r="G2026" s="38">
        <f t="shared" si="123"/>
        <v>0.393752930104251</v>
      </c>
      <c r="I2026" s="36" t="s">
        <v>88</v>
      </c>
      <c r="J2026" s="36"/>
      <c r="K2026" s="36" t="s">
        <v>84</v>
      </c>
      <c r="L2026" s="36" t="s">
        <v>1272</v>
      </c>
      <c r="M2026" s="8" t="s">
        <v>1610</v>
      </c>
      <c r="N2026" s="8" t="s">
        <v>1611</v>
      </c>
      <c r="O2026" s="21" t="s">
        <v>1640</v>
      </c>
      <c r="P2026" s="31"/>
      <c r="Q2026" s="15">
        <f t="shared" si="124"/>
        <v>0.2842437030763878</v>
      </c>
      <c r="R2026" s="49"/>
      <c r="S2026" s="49"/>
      <c r="T2026" s="49"/>
    </row>
    <row r="2027" spans="1:20" s="11" customFormat="1" ht="11.1" customHeight="1">
      <c r="A2027" s="29"/>
      <c r="B2027" s="47">
        <v>43136</v>
      </c>
      <c r="C2027" s="36" t="s">
        <v>238</v>
      </c>
      <c r="D2027" s="36" t="s">
        <v>83</v>
      </c>
      <c r="G2027" s="38">
        <f t="shared" si="123"/>
        <v>0.39360385809387305</v>
      </c>
      <c r="I2027" s="36" t="s">
        <v>88</v>
      </c>
      <c r="J2027" s="36"/>
      <c r="K2027" s="36" t="s">
        <v>85</v>
      </c>
      <c r="L2027" s="36" t="s">
        <v>85</v>
      </c>
      <c r="M2027" s="8" t="s">
        <v>239</v>
      </c>
      <c r="N2027" s="8" t="s">
        <v>1611</v>
      </c>
      <c r="O2027" s="21" t="s">
        <v>1544</v>
      </c>
      <c r="P2027" s="31"/>
      <c r="Q2027" s="15">
        <f t="shared" si="124"/>
        <v>0.28413609046701965</v>
      </c>
      <c r="R2027" s="49"/>
      <c r="S2027" s="49"/>
      <c r="T2027" s="49"/>
    </row>
    <row r="2028" spans="1:20" s="11" customFormat="1" ht="11.1" customHeight="1">
      <c r="A2028" s="29"/>
      <c r="B2028" s="47">
        <v>43136</v>
      </c>
      <c r="C2028" s="36" t="s">
        <v>197</v>
      </c>
      <c r="D2028" s="36" t="s">
        <v>83</v>
      </c>
      <c r="G2028" s="38">
        <f t="shared" si="123"/>
        <v>0.39360385809387305</v>
      </c>
      <c r="I2028" s="36" t="s">
        <v>88</v>
      </c>
      <c r="J2028" s="36"/>
      <c r="K2028" s="36" t="s">
        <v>85</v>
      </c>
      <c r="L2028" s="36" t="s">
        <v>85</v>
      </c>
      <c r="M2028" s="8" t="s">
        <v>1662</v>
      </c>
      <c r="N2028" s="8" t="s">
        <v>1611</v>
      </c>
      <c r="O2028" s="21" t="s">
        <v>1645</v>
      </c>
      <c r="P2028" s="31"/>
      <c r="Q2028" s="15">
        <f t="shared" si="124"/>
        <v>0.28413609046701965</v>
      </c>
      <c r="R2028" s="49"/>
      <c r="S2028" s="49"/>
      <c r="T2028" s="49"/>
    </row>
    <row r="2029" spans="1:20" s="11" customFormat="1" ht="11.1" customHeight="1">
      <c r="A2029" s="29"/>
      <c r="B2029" s="47">
        <v>43140</v>
      </c>
      <c r="C2029" s="36" t="s">
        <v>199</v>
      </c>
      <c r="D2029" s="36" t="s">
        <v>83</v>
      </c>
      <c r="G2029" s="38">
        <f t="shared" si="123"/>
        <v>0.39350450810915383</v>
      </c>
      <c r="I2029" s="36" t="s">
        <v>88</v>
      </c>
      <c r="J2029" s="36"/>
      <c r="K2029" s="36" t="s">
        <v>84</v>
      </c>
      <c r="L2029" s="36" t="s">
        <v>1272</v>
      </c>
      <c r="M2029" s="8" t="s">
        <v>1686</v>
      </c>
      <c r="N2029" s="8" t="s">
        <v>1611</v>
      </c>
      <c r="O2029" s="21" t="s">
        <v>1545</v>
      </c>
      <c r="P2029" s="31"/>
      <c r="Q2029" s="15">
        <f t="shared" si="124"/>
        <v>0.28406437136247942</v>
      </c>
      <c r="R2029" s="49"/>
      <c r="S2029" s="49"/>
      <c r="T2029" s="49"/>
    </row>
    <row r="2030" spans="1:20" s="11" customFormat="1" ht="11.1" customHeight="1">
      <c r="A2030" s="29"/>
      <c r="B2030" s="47">
        <v>43140</v>
      </c>
      <c r="C2030" s="36" t="s">
        <v>197</v>
      </c>
      <c r="D2030" s="36" t="s">
        <v>83</v>
      </c>
      <c r="G2030" s="38">
        <f t="shared" si="123"/>
        <v>0.39350450810915383</v>
      </c>
      <c r="I2030" s="36" t="s">
        <v>88</v>
      </c>
      <c r="J2030" s="36"/>
      <c r="K2030" s="36" t="s">
        <v>85</v>
      </c>
      <c r="L2030" s="36" t="s">
        <v>85</v>
      </c>
      <c r="M2030" s="8" t="s">
        <v>1662</v>
      </c>
      <c r="N2030" s="8" t="s">
        <v>1611</v>
      </c>
      <c r="O2030" s="21" t="s">
        <v>1595</v>
      </c>
      <c r="P2030" s="31"/>
      <c r="Q2030" s="15">
        <f t="shared" si="124"/>
        <v>0.28406437136247942</v>
      </c>
      <c r="R2030" s="49"/>
      <c r="S2030" s="49"/>
      <c r="T2030" s="49"/>
    </row>
    <row r="2031" spans="1:20" s="11" customFormat="1" ht="11.1" customHeight="1">
      <c r="A2031" s="29"/>
      <c r="B2031" s="47">
        <v>43150</v>
      </c>
      <c r="C2031" s="36" t="s">
        <v>197</v>
      </c>
      <c r="D2031" s="36" t="s">
        <v>83</v>
      </c>
      <c r="G2031" s="38">
        <f t="shared" si="123"/>
        <v>0.39325624284555744</v>
      </c>
      <c r="I2031" s="36" t="s">
        <v>88</v>
      </c>
      <c r="J2031" s="36"/>
      <c r="K2031" s="36" t="s">
        <v>1275</v>
      </c>
      <c r="L2031" s="36" t="s">
        <v>340</v>
      </c>
      <c r="M2031" s="8" t="s">
        <v>1662</v>
      </c>
      <c r="N2031" s="8" t="s">
        <v>1611</v>
      </c>
      <c r="O2031" s="21" t="s">
        <v>1914</v>
      </c>
      <c r="P2031" s="31"/>
      <c r="Q2031" s="15">
        <f t="shared" si="124"/>
        <v>0.28388515279043935</v>
      </c>
      <c r="R2031" s="49"/>
      <c r="S2031" s="49"/>
      <c r="T2031" s="49"/>
    </row>
    <row r="2032" spans="1:20" s="11" customFormat="1" ht="11.1" customHeight="1">
      <c r="A2032" s="29"/>
      <c r="B2032" s="47">
        <v>43150</v>
      </c>
      <c r="C2032" s="36" t="s">
        <v>197</v>
      </c>
      <c r="D2032" s="36" t="s">
        <v>83</v>
      </c>
      <c r="G2032" s="38">
        <f t="shared" si="123"/>
        <v>0.39325624284555744</v>
      </c>
      <c r="I2032" s="36" t="s">
        <v>88</v>
      </c>
      <c r="J2032" s="36"/>
      <c r="K2032" s="36" t="s">
        <v>1275</v>
      </c>
      <c r="L2032" s="36" t="s">
        <v>340</v>
      </c>
      <c r="M2032" s="8" t="s">
        <v>1662</v>
      </c>
      <c r="N2032" s="8" t="s">
        <v>1611</v>
      </c>
      <c r="O2032" s="21" t="s">
        <v>2083</v>
      </c>
      <c r="P2032" s="31"/>
      <c r="Q2032" s="15">
        <f t="shared" si="124"/>
        <v>0.28388515279043935</v>
      </c>
      <c r="R2032" s="49"/>
      <c r="S2032" s="49"/>
      <c r="T2032" s="49"/>
    </row>
    <row r="2033" spans="1:20" s="11" customFormat="1" ht="11.1" customHeight="1">
      <c r="A2033" s="29"/>
      <c r="B2033" s="47">
        <v>43151</v>
      </c>
      <c r="C2033" s="36" t="s">
        <v>203</v>
      </c>
      <c r="D2033" s="36" t="s">
        <v>83</v>
      </c>
      <c r="G2033" s="38">
        <f t="shared" si="123"/>
        <v>0.39323142493562274</v>
      </c>
      <c r="I2033" s="36" t="s">
        <v>88</v>
      </c>
      <c r="J2033" s="36"/>
      <c r="K2033" s="36" t="s">
        <v>86</v>
      </c>
      <c r="L2033" s="36" t="s">
        <v>1325</v>
      </c>
      <c r="M2033" s="8" t="s">
        <v>204</v>
      </c>
      <c r="N2033" s="8" t="s">
        <v>1611</v>
      </c>
      <c r="O2033" s="21" t="s">
        <v>1731</v>
      </c>
      <c r="P2033" s="31"/>
      <c r="Q2033" s="15">
        <f t="shared" si="124"/>
        <v>0.28386723715328949</v>
      </c>
      <c r="R2033" s="49"/>
      <c r="S2033" s="49"/>
      <c r="T2033" s="49"/>
    </row>
    <row r="2034" spans="1:20" s="11" customFormat="1" ht="11.1" customHeight="1">
      <c r="A2034" s="29"/>
      <c r="B2034" s="47">
        <v>43157</v>
      </c>
      <c r="C2034" s="36" t="s">
        <v>199</v>
      </c>
      <c r="D2034" s="36" t="s">
        <v>83</v>
      </c>
      <c r="G2034" s="38">
        <f t="shared" si="123"/>
        <v>0.39308255036332834</v>
      </c>
      <c r="I2034" s="36" t="s">
        <v>88</v>
      </c>
      <c r="J2034" s="36"/>
      <c r="K2034" s="36" t="s">
        <v>85</v>
      </c>
      <c r="L2034" s="36" t="s">
        <v>85</v>
      </c>
      <c r="M2034" s="8" t="s">
        <v>1686</v>
      </c>
      <c r="N2034" s="8" t="s">
        <v>1611</v>
      </c>
      <c r="O2034" s="21" t="s">
        <v>1665</v>
      </c>
      <c r="P2034" s="31"/>
      <c r="Q2034" s="15">
        <f t="shared" si="124"/>
        <v>0.28375976707119593</v>
      </c>
      <c r="R2034" s="49"/>
      <c r="S2034" s="49"/>
      <c r="T2034" s="49"/>
    </row>
    <row r="2035" spans="1:20" s="11" customFormat="1" ht="11.1" customHeight="1">
      <c r="A2035" s="29"/>
      <c r="B2035" s="47">
        <v>43157</v>
      </c>
      <c r="C2035" s="36" t="s">
        <v>197</v>
      </c>
      <c r="D2035" s="36" t="s">
        <v>83</v>
      </c>
      <c r="G2035" s="38">
        <f t="shared" si="123"/>
        <v>0.39308255036332834</v>
      </c>
      <c r="I2035" s="36" t="s">
        <v>88</v>
      </c>
      <c r="J2035" s="36"/>
      <c r="K2035" s="36" t="s">
        <v>85</v>
      </c>
      <c r="L2035" s="36" t="s">
        <v>85</v>
      </c>
      <c r="M2035" s="8" t="s">
        <v>1662</v>
      </c>
      <c r="N2035" s="8" t="s">
        <v>1611</v>
      </c>
      <c r="O2035" s="21" t="s">
        <v>1560</v>
      </c>
      <c r="P2035" s="31"/>
      <c r="Q2035" s="15">
        <f t="shared" si="124"/>
        <v>0.28375976707119593</v>
      </c>
      <c r="R2035" s="49"/>
      <c r="S2035" s="49"/>
      <c r="T2035" s="49"/>
    </row>
    <row r="2036" spans="1:20" s="11" customFormat="1" ht="11.1" customHeight="1">
      <c r="A2036" s="29"/>
      <c r="B2036" s="47">
        <v>43165</v>
      </c>
      <c r="C2036" s="36" t="s">
        <v>240</v>
      </c>
      <c r="D2036" s="36" t="s">
        <v>83</v>
      </c>
      <c r="G2036" s="38">
        <f t="shared" si="123"/>
        <v>0.39288413860543669</v>
      </c>
      <c r="I2036" s="36" t="s">
        <v>88</v>
      </c>
      <c r="J2036" s="36"/>
      <c r="K2036" s="36" t="s">
        <v>86</v>
      </c>
      <c r="L2036" s="36" t="s">
        <v>1326</v>
      </c>
      <c r="M2036" s="8" t="s">
        <v>241</v>
      </c>
      <c r="N2036" s="8" t="s">
        <v>1611</v>
      </c>
      <c r="O2036" s="21" t="s">
        <v>1681</v>
      </c>
      <c r="P2036" s="31"/>
      <c r="Q2036" s="15">
        <f t="shared" si="124"/>
        <v>0.28361653691724614</v>
      </c>
      <c r="R2036" s="49"/>
      <c r="S2036" s="49"/>
      <c r="T2036" s="49"/>
    </row>
    <row r="2037" spans="1:20" s="11" customFormat="1" ht="11.1" customHeight="1">
      <c r="A2037" s="29"/>
      <c r="B2037" s="47">
        <v>43165</v>
      </c>
      <c r="C2037" s="36" t="s">
        <v>242</v>
      </c>
      <c r="D2037" s="36" t="s">
        <v>83</v>
      </c>
      <c r="G2037" s="38">
        <f t="shared" si="123"/>
        <v>0.39288413860543669</v>
      </c>
      <c r="I2037" s="36" t="s">
        <v>88</v>
      </c>
      <c r="J2037" s="36"/>
      <c r="K2037" s="36" t="s">
        <v>1275</v>
      </c>
      <c r="L2037" s="36" t="s">
        <v>340</v>
      </c>
      <c r="M2037" s="8" t="s">
        <v>243</v>
      </c>
      <c r="N2037" s="8" t="s">
        <v>1611</v>
      </c>
      <c r="O2037" s="21" t="s">
        <v>2084</v>
      </c>
      <c r="P2037" s="31"/>
      <c r="Q2037" s="15">
        <f t="shared" si="124"/>
        <v>0.28361653691724614</v>
      </c>
      <c r="R2037" s="49"/>
      <c r="S2037" s="49"/>
      <c r="T2037" s="49"/>
    </row>
    <row r="2038" spans="1:20" s="11" customFormat="1" ht="11.1" customHeight="1">
      <c r="A2038" s="29"/>
      <c r="B2038" s="47">
        <v>43165</v>
      </c>
      <c r="C2038" s="36" t="s">
        <v>79</v>
      </c>
      <c r="D2038" s="36" t="s">
        <v>83</v>
      </c>
      <c r="G2038" s="38">
        <f t="shared" ref="G2038:G2101" si="125">min半7列*Q2038</f>
        <v>0.39288413860543669</v>
      </c>
      <c r="I2038" s="36" t="s">
        <v>88</v>
      </c>
      <c r="J2038" s="36"/>
      <c r="K2038" s="36" t="s">
        <v>1275</v>
      </c>
      <c r="L2038" s="36" t="s">
        <v>340</v>
      </c>
      <c r="M2038" s="8" t="s">
        <v>2041</v>
      </c>
      <c r="N2038" s="8" t="s">
        <v>1611</v>
      </c>
      <c r="O2038" s="21" t="s">
        <v>2082</v>
      </c>
      <c r="P2038" s="31"/>
      <c r="Q2038" s="15">
        <f t="shared" si="124"/>
        <v>0.28361653691724614</v>
      </c>
      <c r="R2038" s="49"/>
      <c r="S2038" s="49"/>
      <c r="T2038" s="49"/>
    </row>
    <row r="2039" spans="1:20" s="11" customFormat="1" ht="11.1" customHeight="1">
      <c r="A2039" s="29"/>
      <c r="B2039" s="47">
        <v>43171</v>
      </c>
      <c r="C2039" s="36" t="s">
        <v>242</v>
      </c>
      <c r="D2039" s="36" t="s">
        <v>83</v>
      </c>
      <c r="G2039" s="38">
        <f t="shared" si="125"/>
        <v>0.39273539551323411</v>
      </c>
      <c r="I2039" s="36" t="s">
        <v>88</v>
      </c>
      <c r="J2039" s="36"/>
      <c r="K2039" s="36" t="s">
        <v>86</v>
      </c>
      <c r="L2039" s="36" t="s">
        <v>1327</v>
      </c>
      <c r="M2039" s="8" t="s">
        <v>243</v>
      </c>
      <c r="N2039" s="8" t="s">
        <v>1611</v>
      </c>
      <c r="O2039" s="21" t="s">
        <v>1637</v>
      </c>
      <c r="P2039" s="31"/>
      <c r="Q2039" s="15">
        <f t="shared" si="124"/>
        <v>0.28350916174844804</v>
      </c>
      <c r="R2039" s="49"/>
      <c r="S2039" s="49"/>
      <c r="T2039" s="49"/>
    </row>
    <row r="2040" spans="1:20" s="11" customFormat="1" ht="11.1" customHeight="1">
      <c r="A2040" s="29"/>
      <c r="B2040" s="47">
        <v>43171</v>
      </c>
      <c r="C2040" s="36" t="s">
        <v>81</v>
      </c>
      <c r="D2040" s="36" t="s">
        <v>83</v>
      </c>
      <c r="G2040" s="38">
        <f t="shared" si="125"/>
        <v>0.39273539551323411</v>
      </c>
      <c r="I2040" s="36" t="s">
        <v>88</v>
      </c>
      <c r="J2040" s="36"/>
      <c r="K2040" s="36" t="s">
        <v>1275</v>
      </c>
      <c r="L2040" s="36" t="s">
        <v>340</v>
      </c>
      <c r="M2040" s="8" t="s">
        <v>2048</v>
      </c>
      <c r="N2040" s="8" t="s">
        <v>1611</v>
      </c>
      <c r="O2040" s="21" t="s">
        <v>2085</v>
      </c>
      <c r="P2040" s="31"/>
      <c r="Q2040" s="15">
        <f t="shared" si="124"/>
        <v>0.28350916174844804</v>
      </c>
      <c r="R2040" s="49">
        <v>10</v>
      </c>
      <c r="S2040" s="49">
        <v>50</v>
      </c>
      <c r="T2040" s="49">
        <v>100</v>
      </c>
    </row>
    <row r="2041" spans="1:20" s="11" customFormat="1" ht="11.1" customHeight="1">
      <c r="A2041" s="29"/>
      <c r="B2041" s="47">
        <v>43172</v>
      </c>
      <c r="C2041" s="36" t="s">
        <v>80</v>
      </c>
      <c r="D2041" s="36" t="s">
        <v>83</v>
      </c>
      <c r="G2041" s="38">
        <f t="shared" si="125"/>
        <v>0.39271061047332356</v>
      </c>
      <c r="I2041" s="36" t="s">
        <v>88</v>
      </c>
      <c r="J2041" s="36"/>
      <c r="K2041" s="36" t="s">
        <v>1275</v>
      </c>
      <c r="L2041" s="36" t="s">
        <v>340</v>
      </c>
      <c r="M2041" s="8" t="s">
        <v>2086</v>
      </c>
      <c r="N2041" s="8" t="s">
        <v>1611</v>
      </c>
      <c r="O2041" s="21" t="s">
        <v>2087</v>
      </c>
      <c r="P2041" s="31"/>
      <c r="Q2041" s="15">
        <f t="shared" si="124"/>
        <v>0.28349126983962286</v>
      </c>
      <c r="R2041" s="49"/>
      <c r="S2041" s="49"/>
      <c r="T2041" s="49"/>
    </row>
    <row r="2042" spans="1:20" s="11" customFormat="1" ht="11.1" customHeight="1">
      <c r="A2042" s="29"/>
      <c r="B2042" s="47">
        <v>43196</v>
      </c>
      <c r="C2042" s="36" t="s">
        <v>244</v>
      </c>
      <c r="D2042" s="36" t="s">
        <v>83</v>
      </c>
      <c r="G2042" s="38">
        <f t="shared" si="125"/>
        <v>0.39211623853437905</v>
      </c>
      <c r="I2042" s="36" t="s">
        <v>88</v>
      </c>
      <c r="J2042" s="36"/>
      <c r="K2042" s="36" t="s">
        <v>1275</v>
      </c>
      <c r="L2042" s="36" t="s">
        <v>340</v>
      </c>
      <c r="M2042" s="8" t="s">
        <v>245</v>
      </c>
      <c r="N2042" s="8" t="s">
        <v>1611</v>
      </c>
      <c r="O2042" s="21" t="s">
        <v>2089</v>
      </c>
      <c r="P2042" s="31"/>
      <c r="Q2042" s="15">
        <f t="shared" si="124"/>
        <v>0.2830622026047821</v>
      </c>
      <c r="R2042" s="49"/>
      <c r="S2042" s="49"/>
      <c r="T2042" s="49"/>
    </row>
    <row r="2043" spans="1:20" s="11" customFormat="1" ht="11.1" customHeight="1">
      <c r="A2043" s="29"/>
      <c r="B2043" s="47">
        <v>43196</v>
      </c>
      <c r="C2043" s="36" t="s">
        <v>223</v>
      </c>
      <c r="D2043" s="36" t="s">
        <v>83</v>
      </c>
      <c r="G2043" s="38">
        <f t="shared" si="125"/>
        <v>0.39211623853437905</v>
      </c>
      <c r="I2043" s="36" t="s">
        <v>88</v>
      </c>
      <c r="J2043" s="36"/>
      <c r="K2043" s="36" t="s">
        <v>86</v>
      </c>
      <c r="L2043" s="36" t="s">
        <v>281</v>
      </c>
      <c r="M2043" s="8" t="s">
        <v>224</v>
      </c>
      <c r="N2043" s="8" t="s">
        <v>1611</v>
      </c>
      <c r="O2043" s="21" t="s">
        <v>1732</v>
      </c>
      <c r="P2043" s="31"/>
      <c r="Q2043" s="15">
        <f t="shared" si="124"/>
        <v>0.2830622026047821</v>
      </c>
      <c r="R2043" s="49"/>
      <c r="S2043" s="49"/>
      <c r="T2043" s="49"/>
    </row>
    <row r="2044" spans="1:20" s="11" customFormat="1" ht="11.1" customHeight="1">
      <c r="A2044" s="29"/>
      <c r="B2044" s="47">
        <v>43196</v>
      </c>
      <c r="C2044" s="36" t="s">
        <v>79</v>
      </c>
      <c r="D2044" s="36" t="s">
        <v>83</v>
      </c>
      <c r="G2044" s="38">
        <f t="shared" si="125"/>
        <v>0.39211623853437905</v>
      </c>
      <c r="I2044" s="36" t="s">
        <v>88</v>
      </c>
      <c r="J2044" s="36"/>
      <c r="K2044" s="36" t="s">
        <v>1275</v>
      </c>
      <c r="L2044" s="36" t="s">
        <v>340</v>
      </c>
      <c r="M2044" s="8" t="s">
        <v>1717</v>
      </c>
      <c r="N2044" s="8" t="s">
        <v>1611</v>
      </c>
      <c r="O2044" s="21" t="s">
        <v>2088</v>
      </c>
      <c r="P2044" s="31"/>
      <c r="Q2044" s="15">
        <f t="shared" si="124"/>
        <v>0.2830622026047821</v>
      </c>
      <c r="R2044" s="49"/>
      <c r="S2044" s="49"/>
      <c r="T2044" s="49"/>
    </row>
    <row r="2045" spans="1:20" s="11" customFormat="1" ht="11.1" customHeight="1">
      <c r="A2045" s="29"/>
      <c r="B2045" s="47">
        <v>43206</v>
      </c>
      <c r="C2045" s="36" t="s">
        <v>214</v>
      </c>
      <c r="D2045" s="36" t="s">
        <v>83</v>
      </c>
      <c r="G2045" s="38">
        <f t="shared" si="125"/>
        <v>0.39186884914159176</v>
      </c>
      <c r="I2045" s="36" t="s">
        <v>88</v>
      </c>
      <c r="J2045" s="36"/>
      <c r="K2045" s="36" t="s">
        <v>1275</v>
      </c>
      <c r="L2045" s="36" t="s">
        <v>340</v>
      </c>
      <c r="M2045" s="8" t="s">
        <v>215</v>
      </c>
      <c r="N2045" s="8" t="s">
        <v>1611</v>
      </c>
      <c r="O2045" s="21" t="s">
        <v>2066</v>
      </c>
      <c r="P2045" s="31"/>
      <c r="Q2045" s="15">
        <f t="shared" si="124"/>
        <v>0.28288361630933773</v>
      </c>
      <c r="R2045" s="49"/>
      <c r="S2045" s="49"/>
      <c r="T2045" s="49"/>
    </row>
    <row r="2046" spans="1:20" s="11" customFormat="1" ht="11.1" customHeight="1">
      <c r="A2046" s="29"/>
      <c r="B2046" s="47">
        <v>43206</v>
      </c>
      <c r="C2046" s="36" t="s">
        <v>246</v>
      </c>
      <c r="D2046" s="36" t="s">
        <v>83</v>
      </c>
      <c r="G2046" s="38">
        <f t="shared" si="125"/>
        <v>0.39186884914159176</v>
      </c>
      <c r="I2046" s="36" t="s">
        <v>88</v>
      </c>
      <c r="J2046" s="36"/>
      <c r="K2046" s="36" t="s">
        <v>86</v>
      </c>
      <c r="L2046" s="36" t="s">
        <v>1328</v>
      </c>
      <c r="M2046" s="8" t="s">
        <v>247</v>
      </c>
      <c r="N2046" s="8" t="s">
        <v>1611</v>
      </c>
      <c r="O2046" s="21" t="s">
        <v>1624</v>
      </c>
      <c r="P2046" s="31"/>
      <c r="Q2046" s="15">
        <f t="shared" si="124"/>
        <v>0.28288361630933773</v>
      </c>
      <c r="R2046" s="49"/>
      <c r="S2046" s="49"/>
      <c r="T2046" s="49"/>
    </row>
    <row r="2047" spans="1:20" s="11" customFormat="1" ht="11.1" customHeight="1">
      <c r="A2047" s="29"/>
      <c r="B2047" s="47">
        <v>43206</v>
      </c>
      <c r="C2047" s="36" t="s">
        <v>93</v>
      </c>
      <c r="D2047" s="36" t="s">
        <v>83</v>
      </c>
      <c r="G2047" s="38">
        <f t="shared" si="125"/>
        <v>0.39186884914159176</v>
      </c>
      <c r="I2047" s="36" t="s">
        <v>88</v>
      </c>
      <c r="J2047" s="36"/>
      <c r="K2047" s="36" t="s">
        <v>1275</v>
      </c>
      <c r="L2047" s="36" t="s">
        <v>340</v>
      </c>
      <c r="M2047" s="8" t="s">
        <v>94</v>
      </c>
      <c r="N2047" s="8" t="s">
        <v>1611</v>
      </c>
      <c r="O2047" s="21" t="s">
        <v>2090</v>
      </c>
      <c r="P2047" s="31"/>
      <c r="Q2047" s="15">
        <f t="shared" si="124"/>
        <v>0.28288361630933773</v>
      </c>
      <c r="R2047" s="49"/>
      <c r="S2047" s="49"/>
      <c r="T2047" s="49"/>
    </row>
    <row r="2048" spans="1:20" s="11" customFormat="1" ht="11.1" customHeight="1">
      <c r="A2048" s="29"/>
      <c r="B2048" s="47">
        <v>43235</v>
      </c>
      <c r="C2048" s="36" t="s">
        <v>248</v>
      </c>
      <c r="D2048" s="36" t="s">
        <v>83</v>
      </c>
      <c r="G2048" s="38">
        <f t="shared" si="125"/>
        <v>0.39115230218241254</v>
      </c>
      <c r="I2048" s="36" t="s">
        <v>88</v>
      </c>
      <c r="J2048" s="36"/>
      <c r="K2048" s="36" t="s">
        <v>1294</v>
      </c>
      <c r="L2048" s="36" t="s">
        <v>1294</v>
      </c>
      <c r="M2048" s="8" t="s">
        <v>249</v>
      </c>
      <c r="N2048" s="8" t="s">
        <v>1611</v>
      </c>
      <c r="O2048" s="21" t="s">
        <v>1541</v>
      </c>
      <c r="P2048" s="31"/>
      <c r="Q2048" s="15">
        <f t="shared" si="124"/>
        <v>0.28236635295576396</v>
      </c>
      <c r="R2048" s="49"/>
      <c r="S2048" s="49"/>
      <c r="T2048" s="49"/>
    </row>
    <row r="2049" spans="1:20" s="11" customFormat="1" ht="11.1" customHeight="1">
      <c r="A2049" s="29"/>
      <c r="B2049" s="47">
        <v>43235</v>
      </c>
      <c r="C2049" s="36" t="s">
        <v>78</v>
      </c>
      <c r="D2049" s="36" t="s">
        <v>83</v>
      </c>
      <c r="G2049" s="38">
        <f t="shared" si="125"/>
        <v>0.39115230218241254</v>
      </c>
      <c r="I2049" s="36" t="s">
        <v>88</v>
      </c>
      <c r="J2049" s="36"/>
      <c r="K2049" s="36" t="s">
        <v>1294</v>
      </c>
      <c r="L2049" s="36" t="s">
        <v>1294</v>
      </c>
      <c r="M2049" s="8" t="s">
        <v>1650</v>
      </c>
      <c r="N2049" s="8" t="s">
        <v>1611</v>
      </c>
      <c r="O2049" s="21" t="s">
        <v>1603</v>
      </c>
      <c r="P2049" s="31"/>
      <c r="Q2049" s="15">
        <f t="shared" si="124"/>
        <v>0.28236635295576396</v>
      </c>
      <c r="R2049" s="49"/>
      <c r="S2049" s="49"/>
      <c r="T2049" s="49"/>
    </row>
    <row r="2050" spans="1:20" s="11" customFormat="1" ht="11.1" customHeight="1">
      <c r="A2050" s="29"/>
      <c r="B2050" s="47">
        <v>43241</v>
      </c>
      <c r="C2050" s="36" t="s">
        <v>218</v>
      </c>
      <c r="D2050" s="36" t="s">
        <v>83</v>
      </c>
      <c r="G2050" s="38">
        <f t="shared" si="125"/>
        <v>0.39100421475094932</v>
      </c>
      <c r="I2050" s="36" t="s">
        <v>88</v>
      </c>
      <c r="J2050" s="36"/>
      <c r="K2050" s="36" t="s">
        <v>86</v>
      </c>
      <c r="L2050" s="36" t="s">
        <v>1295</v>
      </c>
      <c r="M2050" s="8" t="s">
        <v>219</v>
      </c>
      <c r="N2050" s="8" t="s">
        <v>1611</v>
      </c>
      <c r="O2050" s="21" t="s">
        <v>1759</v>
      </c>
      <c r="P2050" s="31"/>
      <c r="Q2050" s="15">
        <f t="shared" si="124"/>
        <v>0.28225945109756817</v>
      </c>
      <c r="R2050" s="49"/>
      <c r="S2050" s="49"/>
      <c r="T2050" s="49"/>
    </row>
    <row r="2051" spans="1:20" s="11" customFormat="1" ht="11.1" customHeight="1">
      <c r="A2051" s="29"/>
      <c r="B2051" s="47">
        <v>43242</v>
      </c>
      <c r="C2051" s="36" t="s">
        <v>62</v>
      </c>
      <c r="D2051" s="36" t="s">
        <v>83</v>
      </c>
      <c r="G2051" s="38">
        <f t="shared" si="125"/>
        <v>0.39097953896369286</v>
      </c>
      <c r="I2051" s="36" t="s">
        <v>88</v>
      </c>
      <c r="J2051" s="36"/>
      <c r="K2051" s="36" t="s">
        <v>1294</v>
      </c>
      <c r="L2051" s="36" t="s">
        <v>1294</v>
      </c>
      <c r="M2051" s="8" t="s">
        <v>1651</v>
      </c>
      <c r="N2051" s="8" t="s">
        <v>1611</v>
      </c>
      <c r="O2051" s="21" t="s">
        <v>1569</v>
      </c>
      <c r="P2051" s="31"/>
      <c r="Q2051" s="15">
        <f t="shared" si="124"/>
        <v>0.28224163805642016</v>
      </c>
      <c r="R2051" s="49"/>
      <c r="S2051" s="49"/>
      <c r="T2051" s="49"/>
    </row>
    <row r="2052" spans="1:20" s="11" customFormat="1" ht="11.1" customHeight="1">
      <c r="A2052" s="29"/>
      <c r="B2052" s="47">
        <v>43242</v>
      </c>
      <c r="C2052" s="36" t="s">
        <v>78</v>
      </c>
      <c r="D2052" s="36" t="s">
        <v>83</v>
      </c>
      <c r="G2052" s="38">
        <f t="shared" si="125"/>
        <v>0.39097953896369286</v>
      </c>
      <c r="I2052" s="36" t="s">
        <v>88</v>
      </c>
      <c r="J2052" s="36"/>
      <c r="K2052" s="36" t="s">
        <v>1294</v>
      </c>
      <c r="L2052" s="36" t="s">
        <v>1294</v>
      </c>
      <c r="M2052" s="8" t="s">
        <v>1650</v>
      </c>
      <c r="N2052" s="8" t="s">
        <v>1611</v>
      </c>
      <c r="O2052" s="21" t="s">
        <v>1687</v>
      </c>
      <c r="P2052" s="31"/>
      <c r="Q2052" s="15">
        <f t="shared" si="124"/>
        <v>0.28224163805642016</v>
      </c>
      <c r="R2052" s="49"/>
      <c r="S2052" s="49"/>
      <c r="T2052" s="49"/>
    </row>
    <row r="2053" spans="1:20" s="11" customFormat="1" ht="11.1" customHeight="1">
      <c r="A2053" s="29"/>
      <c r="B2053" s="47">
        <v>43248</v>
      </c>
      <c r="C2053" s="36" t="s">
        <v>218</v>
      </c>
      <c r="D2053" s="36" t="s">
        <v>83</v>
      </c>
      <c r="G2053" s="38">
        <f t="shared" si="125"/>
        <v>0.39083151693913409</v>
      </c>
      <c r="I2053" s="36" t="s">
        <v>88</v>
      </c>
      <c r="J2053" s="36"/>
      <c r="K2053" s="36" t="s">
        <v>86</v>
      </c>
      <c r="L2053" s="36" t="s">
        <v>1295</v>
      </c>
      <c r="M2053" s="8" t="s">
        <v>219</v>
      </c>
      <c r="N2053" s="8" t="s">
        <v>1611</v>
      </c>
      <c r="O2053" s="21" t="s">
        <v>1760</v>
      </c>
      <c r="P2053" s="31"/>
      <c r="Q2053" s="15">
        <f t="shared" si="124"/>
        <v>0.28213478341438281</v>
      </c>
      <c r="R2053" s="49"/>
      <c r="S2053" s="49"/>
      <c r="T2053" s="49"/>
    </row>
    <row r="2054" spans="1:20" s="11" customFormat="1" ht="11.1" customHeight="1">
      <c r="A2054" s="29"/>
      <c r="B2054" s="47">
        <v>43249</v>
      </c>
      <c r="C2054" s="36" t="s">
        <v>106</v>
      </c>
      <c r="D2054" s="36" t="s">
        <v>83</v>
      </c>
      <c r="G2054" s="38">
        <f t="shared" si="125"/>
        <v>0.39080685205062066</v>
      </c>
      <c r="I2054" s="36" t="s">
        <v>88</v>
      </c>
      <c r="J2054" s="36"/>
      <c r="K2054" s="36" t="s">
        <v>1294</v>
      </c>
      <c r="L2054" s="36" t="s">
        <v>1294</v>
      </c>
      <c r="M2054" s="8" t="s">
        <v>1653</v>
      </c>
      <c r="N2054" s="8" t="s">
        <v>1611</v>
      </c>
      <c r="O2054" s="21" t="s">
        <v>1640</v>
      </c>
      <c r="P2054" s="31"/>
      <c r="Q2054" s="15">
        <f t="shared" si="124"/>
        <v>0.28211697824085641</v>
      </c>
      <c r="R2054" s="49"/>
      <c r="S2054" s="49"/>
      <c r="T2054" s="49"/>
    </row>
    <row r="2055" spans="1:20" s="11" customFormat="1" ht="11.1" customHeight="1">
      <c r="A2055" s="29"/>
      <c r="B2055" s="47">
        <v>43249</v>
      </c>
      <c r="C2055" s="36" t="s">
        <v>106</v>
      </c>
      <c r="D2055" s="36" t="s">
        <v>83</v>
      </c>
      <c r="G2055" s="38">
        <f t="shared" si="125"/>
        <v>0.39080685205062066</v>
      </c>
      <c r="I2055" s="36" t="s">
        <v>88</v>
      </c>
      <c r="J2055" s="36"/>
      <c r="K2055" s="36" t="s">
        <v>1294</v>
      </c>
      <c r="L2055" s="36" t="s">
        <v>1294</v>
      </c>
      <c r="M2055" s="8" t="s">
        <v>1653</v>
      </c>
      <c r="N2055" s="8" t="s">
        <v>1611</v>
      </c>
      <c r="O2055" s="21" t="s">
        <v>1580</v>
      </c>
      <c r="P2055" s="31"/>
      <c r="Q2055" s="15">
        <f t="shared" si="124"/>
        <v>0.28211697824085641</v>
      </c>
      <c r="R2055" s="49"/>
      <c r="S2055" s="49"/>
      <c r="T2055" s="49"/>
    </row>
    <row r="2056" spans="1:20" s="11" customFormat="1" ht="11.1" customHeight="1">
      <c r="A2056" s="29"/>
      <c r="B2056" s="47">
        <v>43256</v>
      </c>
      <c r="C2056" s="36" t="s">
        <v>63</v>
      </c>
      <c r="D2056" s="36" t="s">
        <v>83</v>
      </c>
      <c r="G2056" s="38">
        <f t="shared" si="125"/>
        <v>0.39063424140949349</v>
      </c>
      <c r="I2056" s="36" t="s">
        <v>88</v>
      </c>
      <c r="J2056" s="36"/>
      <c r="K2056" s="36" t="s">
        <v>18</v>
      </c>
      <c r="L2056" s="36" t="s">
        <v>1308</v>
      </c>
      <c r="M2056" s="8" t="s">
        <v>1655</v>
      </c>
      <c r="N2056" s="8" t="s">
        <v>1611</v>
      </c>
      <c r="O2056" s="21" t="s">
        <v>1597</v>
      </c>
      <c r="P2056" s="31"/>
      <c r="Q2056" s="15">
        <f t="shared" si="124"/>
        <v>0.28199237348474354</v>
      </c>
      <c r="R2056" s="49"/>
      <c r="S2056" s="49"/>
      <c r="T2056" s="49"/>
    </row>
    <row r="2057" spans="1:20" s="11" customFormat="1" ht="11.1" customHeight="1">
      <c r="A2057" s="29"/>
      <c r="B2057" s="47">
        <v>43256</v>
      </c>
      <c r="C2057" s="36" t="s">
        <v>78</v>
      </c>
      <c r="D2057" s="36" t="s">
        <v>83</v>
      </c>
      <c r="G2057" s="38">
        <f t="shared" si="125"/>
        <v>0.39063424140949349</v>
      </c>
      <c r="I2057" s="36" t="s">
        <v>88</v>
      </c>
      <c r="J2057" s="36"/>
      <c r="K2057" s="36" t="s">
        <v>1294</v>
      </c>
      <c r="L2057" s="36" t="s">
        <v>1294</v>
      </c>
      <c r="M2057" s="8" t="s">
        <v>1650</v>
      </c>
      <c r="N2057" s="8" t="s">
        <v>1611</v>
      </c>
      <c r="O2057" s="21" t="s">
        <v>1688</v>
      </c>
      <c r="P2057" s="31"/>
      <c r="Q2057" s="15">
        <f t="shared" si="124"/>
        <v>0.28199237348474354</v>
      </c>
      <c r="R2057" s="49"/>
      <c r="S2057" s="49"/>
      <c r="T2057" s="49"/>
    </row>
    <row r="2058" spans="1:20" s="11" customFormat="1" ht="11.1" customHeight="1">
      <c r="A2058" s="29"/>
      <c r="B2058" s="47">
        <v>43263</v>
      </c>
      <c r="C2058" s="36" t="s">
        <v>79</v>
      </c>
      <c r="D2058" s="36" t="s">
        <v>83</v>
      </c>
      <c r="G2058" s="38">
        <f t="shared" si="125"/>
        <v>0.39046170700662397</v>
      </c>
      <c r="I2058" s="36" t="s">
        <v>88</v>
      </c>
      <c r="J2058" s="36"/>
      <c r="K2058" s="36" t="s">
        <v>1294</v>
      </c>
      <c r="L2058" s="36" t="s">
        <v>1294</v>
      </c>
      <c r="M2058" s="8" t="s">
        <v>1656</v>
      </c>
      <c r="N2058" s="8" t="s">
        <v>1611</v>
      </c>
      <c r="O2058" s="21" t="s">
        <v>1689</v>
      </c>
      <c r="P2058" s="31"/>
      <c r="Q2058" s="15">
        <f t="shared" si="124"/>
        <v>0.28186782376376313</v>
      </c>
      <c r="R2058" s="49"/>
      <c r="S2058" s="49"/>
      <c r="T2058" s="49"/>
    </row>
    <row r="2059" spans="1:20" s="11" customFormat="1" ht="11.1" customHeight="1">
      <c r="A2059" s="29"/>
      <c r="B2059" s="47">
        <v>43263</v>
      </c>
      <c r="C2059" s="36" t="s">
        <v>79</v>
      </c>
      <c r="D2059" s="36" t="s">
        <v>83</v>
      </c>
      <c r="G2059" s="38">
        <f t="shared" si="125"/>
        <v>0.39046170700662397</v>
      </c>
      <c r="I2059" s="36" t="s">
        <v>88</v>
      </c>
      <c r="J2059" s="36"/>
      <c r="K2059" s="36" t="s">
        <v>1294</v>
      </c>
      <c r="L2059" s="36" t="s">
        <v>1294</v>
      </c>
      <c r="M2059" s="8" t="s">
        <v>1656</v>
      </c>
      <c r="N2059" s="8" t="s">
        <v>1611</v>
      </c>
      <c r="O2059" s="21" t="s">
        <v>1633</v>
      </c>
      <c r="P2059" s="31"/>
      <c r="Q2059" s="15">
        <f t="shared" si="124"/>
        <v>0.28186782376376313</v>
      </c>
      <c r="R2059" s="49"/>
      <c r="S2059" s="49"/>
      <c r="T2059" s="49"/>
    </row>
    <row r="2060" spans="1:20" s="11" customFormat="1" ht="11.1" customHeight="1">
      <c r="A2060" s="29"/>
      <c r="B2060" s="47">
        <v>43269</v>
      </c>
      <c r="C2060" s="36" t="s">
        <v>248</v>
      </c>
      <c r="D2060" s="36" t="s">
        <v>83</v>
      </c>
      <c r="G2060" s="38">
        <f t="shared" si="125"/>
        <v>0.3903138810294976</v>
      </c>
      <c r="I2060" s="36" t="s">
        <v>88</v>
      </c>
      <c r="J2060" s="36"/>
      <c r="K2060" s="36" t="s">
        <v>1294</v>
      </c>
      <c r="L2060" s="36" t="s">
        <v>1294</v>
      </c>
      <c r="M2060" s="8" t="s">
        <v>249</v>
      </c>
      <c r="N2060" s="8" t="s">
        <v>1611</v>
      </c>
      <c r="O2060" s="21" t="s">
        <v>1633</v>
      </c>
      <c r="P2060" s="31"/>
      <c r="Q2060" s="15">
        <f t="shared" si="124"/>
        <v>0.28176111064511239</v>
      </c>
      <c r="R2060" s="49"/>
      <c r="S2060" s="49"/>
      <c r="T2060" s="49"/>
    </row>
    <row r="2061" spans="1:20" s="11" customFormat="1" ht="11.1" customHeight="1">
      <c r="A2061" s="29"/>
      <c r="B2061" s="47">
        <v>43269</v>
      </c>
      <c r="C2061" s="36" t="s">
        <v>63</v>
      </c>
      <c r="D2061" s="36" t="s">
        <v>83</v>
      </c>
      <c r="G2061" s="38">
        <f t="shared" si="125"/>
        <v>0.3903138810294976</v>
      </c>
      <c r="I2061" s="36" t="s">
        <v>88</v>
      </c>
      <c r="J2061" s="36"/>
      <c r="K2061" s="36" t="s">
        <v>84</v>
      </c>
      <c r="L2061" s="36" t="s">
        <v>1296</v>
      </c>
      <c r="M2061" s="8" t="s">
        <v>1648</v>
      </c>
      <c r="N2061" s="8" t="s">
        <v>1611</v>
      </c>
      <c r="O2061" s="21" t="s">
        <v>1537</v>
      </c>
      <c r="P2061" s="31"/>
      <c r="Q2061" s="15">
        <f t="shared" si="124"/>
        <v>0.28176111064511239</v>
      </c>
      <c r="R2061" s="49"/>
      <c r="S2061" s="49"/>
      <c r="T2061" s="49"/>
    </row>
    <row r="2062" spans="1:20" s="11" customFormat="1" ht="11.1" customHeight="1">
      <c r="A2062" s="29"/>
      <c r="B2062" s="47">
        <v>43269</v>
      </c>
      <c r="C2062" s="36" t="s">
        <v>218</v>
      </c>
      <c r="D2062" s="36" t="s">
        <v>83</v>
      </c>
      <c r="G2062" s="38">
        <f t="shared" si="125"/>
        <v>0.3903138810294976</v>
      </c>
      <c r="I2062" s="36" t="s">
        <v>88</v>
      </c>
      <c r="J2062" s="36"/>
      <c r="K2062" s="36" t="s">
        <v>86</v>
      </c>
      <c r="L2062" s="36" t="s">
        <v>1295</v>
      </c>
      <c r="M2062" s="8" t="s">
        <v>219</v>
      </c>
      <c r="N2062" s="8" t="s">
        <v>1611</v>
      </c>
      <c r="O2062" s="21" t="s">
        <v>1761</v>
      </c>
      <c r="P2062" s="31"/>
      <c r="Q2062" s="15">
        <f t="shared" si="124"/>
        <v>0.28176111064511239</v>
      </c>
      <c r="R2062" s="49"/>
      <c r="S2062" s="49"/>
      <c r="T2062" s="49"/>
    </row>
    <row r="2063" spans="1:20" s="11" customFormat="1" ht="11.1" customHeight="1">
      <c r="A2063" s="29"/>
      <c r="B2063" s="47">
        <v>43277</v>
      </c>
      <c r="C2063" s="36" t="s">
        <v>78</v>
      </c>
      <c r="D2063" s="36" t="s">
        <v>83</v>
      </c>
      <c r="G2063" s="38">
        <f t="shared" si="125"/>
        <v>0.39011686678098145</v>
      </c>
      <c r="I2063" s="36" t="s">
        <v>88</v>
      </c>
      <c r="J2063" s="36"/>
      <c r="K2063" s="36" t="s">
        <v>1294</v>
      </c>
      <c r="L2063" s="36" t="s">
        <v>1294</v>
      </c>
      <c r="M2063" s="8" t="s">
        <v>1650</v>
      </c>
      <c r="N2063" s="8" t="s">
        <v>1611</v>
      </c>
      <c r="O2063" s="21" t="s">
        <v>1542</v>
      </c>
      <c r="P2063" s="31"/>
      <c r="Q2063" s="15">
        <f t="shared" si="124"/>
        <v>0.28161888932997903</v>
      </c>
      <c r="R2063" s="49"/>
      <c r="S2063" s="49"/>
      <c r="T2063" s="49"/>
    </row>
    <row r="2064" spans="1:20" s="11" customFormat="1" ht="11.1" customHeight="1">
      <c r="A2064" s="29"/>
      <c r="B2064" s="47">
        <v>43277</v>
      </c>
      <c r="C2064" s="36" t="s">
        <v>78</v>
      </c>
      <c r="D2064" s="36" t="s">
        <v>83</v>
      </c>
      <c r="G2064" s="38">
        <f t="shared" si="125"/>
        <v>0.39011686678098145</v>
      </c>
      <c r="I2064" s="36" t="s">
        <v>88</v>
      </c>
      <c r="J2064" s="36"/>
      <c r="K2064" s="36" t="s">
        <v>1294</v>
      </c>
      <c r="L2064" s="36" t="s">
        <v>1294</v>
      </c>
      <c r="M2064" s="8" t="s">
        <v>1650</v>
      </c>
      <c r="N2064" s="8" t="s">
        <v>1611</v>
      </c>
      <c r="O2064" s="21" t="s">
        <v>1598</v>
      </c>
      <c r="P2064" s="31"/>
      <c r="Q2064" s="15">
        <f t="shared" si="124"/>
        <v>0.28161888932997903</v>
      </c>
      <c r="R2064" s="49"/>
      <c r="S2064" s="49"/>
      <c r="T2064" s="49"/>
    </row>
    <row r="2065" spans="1:20" s="11" customFormat="1" ht="11.1" customHeight="1">
      <c r="A2065" s="29"/>
      <c r="B2065" s="47">
        <v>43290</v>
      </c>
      <c r="C2065" s="36" t="s">
        <v>73</v>
      </c>
      <c r="D2065" s="36" t="s">
        <v>83</v>
      </c>
      <c r="G2065" s="38">
        <f t="shared" si="125"/>
        <v>0.38979693070155874</v>
      </c>
      <c r="I2065" s="36" t="s">
        <v>88</v>
      </c>
      <c r="J2065" s="36"/>
      <c r="K2065" s="36" t="s">
        <v>1294</v>
      </c>
      <c r="L2065" s="36" t="s">
        <v>66</v>
      </c>
      <c r="M2065" s="8" t="s">
        <v>213</v>
      </c>
      <c r="N2065" s="8" t="s">
        <v>1611</v>
      </c>
      <c r="O2065" s="21" t="s">
        <v>1551</v>
      </c>
      <c r="P2065" s="31"/>
      <c r="Q2065" s="15">
        <f t="shared" si="124"/>
        <v>0.28138793278588736</v>
      </c>
      <c r="R2065" s="49"/>
      <c r="S2065" s="49"/>
      <c r="T2065" s="49"/>
    </row>
    <row r="2066" spans="1:20" s="11" customFormat="1" ht="11.1" customHeight="1">
      <c r="A2066" s="29"/>
      <c r="B2066" s="47">
        <v>43290</v>
      </c>
      <c r="C2066" s="36" t="s">
        <v>63</v>
      </c>
      <c r="D2066" s="36" t="s">
        <v>83</v>
      </c>
      <c r="G2066" s="38">
        <f t="shared" si="125"/>
        <v>0.38979693070155874</v>
      </c>
      <c r="I2066" s="36" t="s">
        <v>88</v>
      </c>
      <c r="J2066" s="36"/>
      <c r="K2066" s="36" t="s">
        <v>18</v>
      </c>
      <c r="L2066" s="36" t="s">
        <v>1324</v>
      </c>
      <c r="M2066" s="8" t="s">
        <v>1606</v>
      </c>
      <c r="N2066" s="8" t="s">
        <v>1611</v>
      </c>
      <c r="O2066" s="21" t="s">
        <v>1572</v>
      </c>
      <c r="P2066" s="31"/>
      <c r="Q2066" s="15">
        <f t="shared" si="124"/>
        <v>0.28138793278588736</v>
      </c>
      <c r="R2066" s="49"/>
      <c r="S2066" s="49"/>
      <c r="T2066" s="49"/>
    </row>
    <row r="2067" spans="1:20" s="11" customFormat="1" ht="11.1" customHeight="1">
      <c r="A2067" s="29"/>
      <c r="B2067" s="47">
        <v>43298</v>
      </c>
      <c r="C2067" s="36" t="s">
        <v>69</v>
      </c>
      <c r="D2067" s="36" t="s">
        <v>83</v>
      </c>
      <c r="G2067" s="38">
        <f t="shared" si="125"/>
        <v>0.38960017738811403</v>
      </c>
      <c r="I2067" s="36" t="s">
        <v>88</v>
      </c>
      <c r="J2067" s="36"/>
      <c r="K2067" s="36" t="s">
        <v>86</v>
      </c>
      <c r="L2067" s="36" t="s">
        <v>1329</v>
      </c>
      <c r="M2067" s="8" t="s">
        <v>121</v>
      </c>
      <c r="N2067" s="8" t="s">
        <v>1611</v>
      </c>
      <c r="O2067" s="21" t="s">
        <v>1676</v>
      </c>
      <c r="P2067" s="31"/>
      <c r="Q2067" s="15">
        <f t="shared" si="124"/>
        <v>0.28124589983544995</v>
      </c>
      <c r="R2067" s="49"/>
      <c r="S2067" s="49"/>
      <c r="T2067" s="49"/>
    </row>
    <row r="2068" spans="1:20" s="11" customFormat="1" ht="11.1" customHeight="1">
      <c r="A2068" s="29"/>
      <c r="B2068" s="47">
        <v>43298</v>
      </c>
      <c r="C2068" s="36" t="s">
        <v>63</v>
      </c>
      <c r="D2068" s="36" t="s">
        <v>83</v>
      </c>
      <c r="G2068" s="38">
        <f t="shared" si="125"/>
        <v>0.38960017738811403</v>
      </c>
      <c r="I2068" s="36" t="s">
        <v>88</v>
      </c>
      <c r="J2068" s="36"/>
      <c r="K2068" s="36" t="s">
        <v>85</v>
      </c>
      <c r="L2068" s="36" t="s">
        <v>66</v>
      </c>
      <c r="M2068" s="8" t="s">
        <v>1690</v>
      </c>
      <c r="N2068" s="8" t="s">
        <v>1611</v>
      </c>
      <c r="O2068" s="21" t="s">
        <v>1630</v>
      </c>
      <c r="P2068" s="31"/>
      <c r="Q2068" s="15">
        <f t="shared" si="124"/>
        <v>0.28124589983544995</v>
      </c>
      <c r="R2068" s="49"/>
      <c r="S2068" s="49"/>
      <c r="T2068" s="49"/>
    </row>
    <row r="2069" spans="1:20" s="11" customFormat="1" ht="11.1" customHeight="1">
      <c r="A2069" s="29"/>
      <c r="B2069" s="47">
        <v>43298</v>
      </c>
      <c r="C2069" s="36" t="s">
        <v>106</v>
      </c>
      <c r="D2069" s="36" t="s">
        <v>83</v>
      </c>
      <c r="G2069" s="38">
        <f t="shared" si="125"/>
        <v>0.38960017738811403</v>
      </c>
      <c r="I2069" s="36" t="s">
        <v>88</v>
      </c>
      <c r="J2069" s="36"/>
      <c r="K2069" s="36" t="s">
        <v>85</v>
      </c>
      <c r="L2069" s="36" t="s">
        <v>66</v>
      </c>
      <c r="M2069" s="8" t="s">
        <v>1616</v>
      </c>
      <c r="N2069" s="8" t="s">
        <v>1611</v>
      </c>
      <c r="O2069" s="21" t="s">
        <v>1548</v>
      </c>
      <c r="P2069" s="31"/>
      <c r="Q2069" s="15">
        <f t="shared" si="124"/>
        <v>0.28124589983544995</v>
      </c>
      <c r="R2069" s="49"/>
      <c r="S2069" s="49"/>
      <c r="T2069" s="49"/>
    </row>
    <row r="2070" spans="1:20" s="11" customFormat="1" ht="11.1" customHeight="1">
      <c r="A2070" s="29"/>
      <c r="B2070" s="47">
        <v>43311</v>
      </c>
      <c r="C2070" s="36" t="s">
        <v>78</v>
      </c>
      <c r="D2070" s="36" t="s">
        <v>83</v>
      </c>
      <c r="G2070" s="38">
        <f t="shared" si="125"/>
        <v>0.3892806650473008</v>
      </c>
      <c r="I2070" s="36" t="s">
        <v>88</v>
      </c>
      <c r="J2070" s="36"/>
      <c r="K2070" s="36" t="s">
        <v>85</v>
      </c>
      <c r="L2070" s="36" t="s">
        <v>66</v>
      </c>
      <c r="M2070" s="8" t="s">
        <v>1650</v>
      </c>
      <c r="N2070" s="8" t="s">
        <v>1611</v>
      </c>
      <c r="O2070" s="21" t="s">
        <v>1551</v>
      </c>
      <c r="P2070" s="31"/>
      <c r="Q2070" s="15">
        <f t="shared" si="124"/>
        <v>0.28101524918122545</v>
      </c>
      <c r="R2070" s="49"/>
      <c r="S2070" s="49"/>
      <c r="T2070" s="49"/>
    </row>
    <row r="2071" spans="1:20" s="11" customFormat="1" ht="11.1" customHeight="1">
      <c r="A2071" s="29"/>
      <c r="B2071" s="47">
        <v>43312</v>
      </c>
      <c r="C2071" s="36" t="s">
        <v>73</v>
      </c>
      <c r="D2071" s="36" t="s">
        <v>83</v>
      </c>
      <c r="G2071" s="38">
        <f t="shared" si="125"/>
        <v>0.38925609803111166</v>
      </c>
      <c r="I2071" s="36" t="s">
        <v>88</v>
      </c>
      <c r="J2071" s="36"/>
      <c r="K2071" s="36" t="s">
        <v>85</v>
      </c>
      <c r="L2071" s="36" t="s">
        <v>66</v>
      </c>
      <c r="M2071" s="8" t="s">
        <v>213</v>
      </c>
      <c r="N2071" s="8" t="s">
        <v>1611</v>
      </c>
      <c r="O2071" s="21" t="s">
        <v>1580</v>
      </c>
      <c r="P2071" s="31"/>
      <c r="Q2071" s="15">
        <f t="shared" si="124"/>
        <v>0.28099751466010509</v>
      </c>
      <c r="R2071" s="49"/>
      <c r="S2071" s="49"/>
      <c r="T2071" s="49"/>
    </row>
    <row r="2072" spans="1:20" s="11" customFormat="1" ht="11.1" customHeight="1">
      <c r="A2072" s="29"/>
      <c r="B2072" s="47">
        <v>43319</v>
      </c>
      <c r="C2072" s="36" t="s">
        <v>73</v>
      </c>
      <c r="D2072" s="36" t="s">
        <v>83</v>
      </c>
      <c r="G2072" s="38">
        <f t="shared" si="125"/>
        <v>0.38908417232333253</v>
      </c>
      <c r="I2072" s="36" t="s">
        <v>88</v>
      </c>
      <c r="J2072" s="36"/>
      <c r="K2072" s="36" t="s">
        <v>1275</v>
      </c>
      <c r="L2072" s="36" t="s">
        <v>1299</v>
      </c>
      <c r="M2072" s="8" t="s">
        <v>213</v>
      </c>
      <c r="N2072" s="8" t="s">
        <v>1611</v>
      </c>
      <c r="O2072" s="21" t="s">
        <v>2091</v>
      </c>
      <c r="P2072" s="31"/>
      <c r="Q2072" s="15">
        <f t="shared" si="124"/>
        <v>0.28087340434600477</v>
      </c>
      <c r="R2072" s="49"/>
      <c r="S2072" s="49"/>
      <c r="T2072" s="49"/>
    </row>
    <row r="2073" spans="1:20" s="11" customFormat="1" ht="11.1" customHeight="1">
      <c r="A2073" s="29"/>
      <c r="B2073" s="47">
        <v>43319</v>
      </c>
      <c r="C2073" s="36" t="s">
        <v>220</v>
      </c>
      <c r="D2073" s="36" t="s">
        <v>83</v>
      </c>
      <c r="G2073" s="38">
        <f t="shared" si="125"/>
        <v>0.38908417232333253</v>
      </c>
      <c r="I2073" s="36" t="s">
        <v>88</v>
      </c>
      <c r="J2073" s="36"/>
      <c r="K2073" s="36" t="s">
        <v>86</v>
      </c>
      <c r="L2073" s="36" t="s">
        <v>1330</v>
      </c>
      <c r="M2073" s="8" t="s">
        <v>221</v>
      </c>
      <c r="N2073" s="8" t="s">
        <v>1611</v>
      </c>
      <c r="O2073" s="21" t="s">
        <v>1577</v>
      </c>
      <c r="P2073" s="31"/>
      <c r="Q2073" s="15">
        <f t="shared" si="124"/>
        <v>0.28087340434600477</v>
      </c>
      <c r="R2073" s="49"/>
      <c r="S2073" s="49"/>
      <c r="T2073" s="49"/>
    </row>
    <row r="2074" spans="1:20" s="11" customFormat="1" ht="11.1" customHeight="1">
      <c r="A2074" s="29"/>
      <c r="B2074" s="47">
        <v>43319</v>
      </c>
      <c r="C2074" s="36" t="s">
        <v>63</v>
      </c>
      <c r="D2074" s="36" t="s">
        <v>83</v>
      </c>
      <c r="G2074" s="38">
        <f t="shared" si="125"/>
        <v>0.38908417232333253</v>
      </c>
      <c r="I2074" s="36" t="s">
        <v>88</v>
      </c>
      <c r="J2074" s="36"/>
      <c r="K2074" s="36" t="s">
        <v>1275</v>
      </c>
      <c r="L2074" s="36" t="s">
        <v>1299</v>
      </c>
      <c r="M2074" s="8" t="s">
        <v>1648</v>
      </c>
      <c r="N2074" s="8" t="s">
        <v>1611</v>
      </c>
      <c r="O2074" s="21" t="s">
        <v>2092</v>
      </c>
      <c r="P2074" s="31"/>
      <c r="Q2074" s="15">
        <f t="shared" si="124"/>
        <v>0.28087340434600477</v>
      </c>
      <c r="R2074" s="49"/>
      <c r="S2074" s="49"/>
      <c r="T2074" s="49"/>
    </row>
    <row r="2075" spans="1:20" s="11" customFormat="1" ht="11.1" customHeight="1">
      <c r="A2075" s="29"/>
      <c r="B2075" s="47">
        <v>43332</v>
      </c>
      <c r="C2075" s="36" t="s">
        <v>79</v>
      </c>
      <c r="D2075" s="36" t="s">
        <v>83</v>
      </c>
      <c r="G2075" s="38">
        <f t="shared" si="125"/>
        <v>0.38876508315990893</v>
      </c>
      <c r="I2075" s="36" t="s">
        <v>88</v>
      </c>
      <c r="J2075" s="36"/>
      <c r="K2075" s="36" t="s">
        <v>1275</v>
      </c>
      <c r="L2075" s="36" t="s">
        <v>340</v>
      </c>
      <c r="M2075" s="8" t="s">
        <v>108</v>
      </c>
      <c r="N2075" s="8" t="s">
        <v>1611</v>
      </c>
      <c r="O2075" s="21" t="s">
        <v>2093</v>
      </c>
      <c r="P2075" s="31"/>
      <c r="Q2075" s="15">
        <f t="shared" si="124"/>
        <v>0.28064305917651217</v>
      </c>
      <c r="R2075" s="49"/>
      <c r="S2075" s="49"/>
      <c r="T2075" s="49"/>
    </row>
    <row r="2076" spans="1:20" s="11" customFormat="1" ht="11.1" customHeight="1">
      <c r="A2076" s="29"/>
      <c r="B2076" s="47">
        <v>43332</v>
      </c>
      <c r="C2076" s="36" t="s">
        <v>79</v>
      </c>
      <c r="D2076" s="36" t="s">
        <v>83</v>
      </c>
      <c r="G2076" s="38">
        <f t="shared" si="125"/>
        <v>0.38876508315990893</v>
      </c>
      <c r="I2076" s="36" t="s">
        <v>88</v>
      </c>
      <c r="J2076" s="36"/>
      <c r="K2076" s="36" t="s">
        <v>86</v>
      </c>
      <c r="L2076" s="36" t="s">
        <v>1331</v>
      </c>
      <c r="M2076" s="8" t="s">
        <v>1717</v>
      </c>
      <c r="N2076" s="8" t="s">
        <v>1611</v>
      </c>
      <c r="O2076" s="21" t="s">
        <v>1718</v>
      </c>
      <c r="P2076" s="31"/>
      <c r="Q2076" s="15">
        <f t="shared" si="124"/>
        <v>0.28064305917651217</v>
      </c>
      <c r="R2076" s="49"/>
      <c r="S2076" s="49"/>
      <c r="T2076" s="49"/>
    </row>
    <row r="2077" spans="1:20" s="11" customFormat="1" ht="11.1" customHeight="1">
      <c r="A2077" s="29"/>
      <c r="B2077" s="47">
        <v>43332</v>
      </c>
      <c r="C2077" s="36" t="s">
        <v>250</v>
      </c>
      <c r="D2077" s="36" t="s">
        <v>83</v>
      </c>
      <c r="G2077" s="38">
        <f t="shared" si="125"/>
        <v>0.38876508315990893</v>
      </c>
      <c r="I2077" s="36" t="s">
        <v>88</v>
      </c>
      <c r="J2077" s="36"/>
      <c r="K2077" s="36" t="s">
        <v>1275</v>
      </c>
      <c r="L2077" s="36" t="s">
        <v>340</v>
      </c>
      <c r="M2077" s="8" t="s">
        <v>2094</v>
      </c>
      <c r="N2077" s="8" t="s">
        <v>1611</v>
      </c>
      <c r="O2077" s="21" t="s">
        <v>2085</v>
      </c>
      <c r="P2077" s="31"/>
      <c r="Q2077" s="15">
        <f t="shared" si="124"/>
        <v>0.28064305917651217</v>
      </c>
      <c r="R2077" s="49"/>
      <c r="S2077" s="49"/>
      <c r="T2077" s="49"/>
    </row>
    <row r="2078" spans="1:20" s="11" customFormat="1" ht="11.1" customHeight="1">
      <c r="A2078" s="29"/>
      <c r="B2078" s="47">
        <v>43339</v>
      </c>
      <c r="C2078" s="36" t="s">
        <v>78</v>
      </c>
      <c r="D2078" s="36" t="s">
        <v>83</v>
      </c>
      <c r="G2078" s="38">
        <f t="shared" si="125"/>
        <v>0.38859337432241042</v>
      </c>
      <c r="I2078" s="36" t="s">
        <v>88</v>
      </c>
      <c r="J2078" s="36"/>
      <c r="K2078" s="36" t="s">
        <v>66</v>
      </c>
      <c r="L2078" s="36" t="s">
        <v>66</v>
      </c>
      <c r="M2078" s="8" t="s">
        <v>1596</v>
      </c>
      <c r="N2078" s="8" t="s">
        <v>1611</v>
      </c>
      <c r="O2078" s="21" t="s">
        <v>1691</v>
      </c>
      <c r="P2078" s="31"/>
      <c r="Q2078" s="15">
        <f t="shared" si="124"/>
        <v>0.28051910541746689</v>
      </c>
      <c r="R2078" s="49"/>
      <c r="S2078" s="49"/>
      <c r="T2078" s="49"/>
    </row>
    <row r="2079" spans="1:20" s="11" customFormat="1" ht="11.1" customHeight="1">
      <c r="A2079" s="29"/>
      <c r="B2079" s="47">
        <v>43339</v>
      </c>
      <c r="C2079" s="36" t="s">
        <v>106</v>
      </c>
      <c r="D2079" s="36" t="s">
        <v>83</v>
      </c>
      <c r="G2079" s="38">
        <f t="shared" si="125"/>
        <v>0.38859337432241042</v>
      </c>
      <c r="I2079" s="36" t="s">
        <v>88</v>
      </c>
      <c r="J2079" s="36"/>
      <c r="K2079" s="36" t="s">
        <v>66</v>
      </c>
      <c r="L2079" s="36" t="s">
        <v>66</v>
      </c>
      <c r="M2079" s="8" t="s">
        <v>1616</v>
      </c>
      <c r="N2079" s="8" t="s">
        <v>1611</v>
      </c>
      <c r="O2079" s="21" t="s">
        <v>1633</v>
      </c>
      <c r="P2079" s="31"/>
      <c r="Q2079" s="15">
        <f t="shared" si="124"/>
        <v>0.28051910541746689</v>
      </c>
      <c r="R2079" s="49"/>
      <c r="S2079" s="49"/>
      <c r="T2079" s="49"/>
    </row>
    <row r="2080" spans="1:20" s="11" customFormat="1" ht="11.1" customHeight="1">
      <c r="A2080" s="29"/>
      <c r="B2080" s="47">
        <v>43346</v>
      </c>
      <c r="C2080" s="36" t="s">
        <v>70</v>
      </c>
      <c r="D2080" s="36" t="s">
        <v>83</v>
      </c>
      <c r="G2080" s="38">
        <f t="shared" si="125"/>
        <v>0.38842174132486318</v>
      </c>
      <c r="I2080" s="36" t="s">
        <v>88</v>
      </c>
      <c r="J2080" s="36"/>
      <c r="K2080" s="36" t="s">
        <v>84</v>
      </c>
      <c r="L2080" s="36" t="s">
        <v>1274</v>
      </c>
      <c r="M2080" s="8" t="s">
        <v>112</v>
      </c>
      <c r="N2080" s="8" t="s">
        <v>1611</v>
      </c>
      <c r="O2080" s="21" t="s">
        <v>1696</v>
      </c>
      <c r="P2080" s="31"/>
      <c r="Q2080" s="15">
        <f t="shared" si="124"/>
        <v>0.28039520640602328</v>
      </c>
      <c r="R2080" s="49"/>
      <c r="S2080" s="49"/>
      <c r="T2080" s="49"/>
    </row>
    <row r="2081" spans="1:20" s="11" customFormat="1" ht="11.1" customHeight="1">
      <c r="A2081" s="29"/>
      <c r="B2081" s="47">
        <v>43347</v>
      </c>
      <c r="C2081" s="36" t="s">
        <v>73</v>
      </c>
      <c r="D2081" s="36" t="s">
        <v>83</v>
      </c>
      <c r="G2081" s="38">
        <f t="shared" si="125"/>
        <v>0.38839722851427655</v>
      </c>
      <c r="I2081" s="36" t="s">
        <v>88</v>
      </c>
      <c r="J2081" s="36"/>
      <c r="K2081" s="36" t="s">
        <v>66</v>
      </c>
      <c r="L2081" s="36" t="s">
        <v>66</v>
      </c>
      <c r="M2081" s="8" t="s">
        <v>213</v>
      </c>
      <c r="N2081" s="8" t="s">
        <v>1611</v>
      </c>
      <c r="O2081" s="21" t="s">
        <v>1692</v>
      </c>
      <c r="P2081" s="31"/>
      <c r="Q2081" s="15">
        <f t="shared" si="124"/>
        <v>0.28037751101502745</v>
      </c>
      <c r="R2081" s="49"/>
      <c r="S2081" s="49"/>
      <c r="T2081" s="49"/>
    </row>
    <row r="2082" spans="1:20" s="11" customFormat="1" ht="11.1" customHeight="1">
      <c r="A2082" s="29"/>
      <c r="B2082" s="47">
        <v>43354</v>
      </c>
      <c r="C2082" s="36" t="s">
        <v>78</v>
      </c>
      <c r="D2082" s="36" t="s">
        <v>83</v>
      </c>
      <c r="G2082" s="38">
        <f t="shared" si="125"/>
        <v>0.38822568214994324</v>
      </c>
      <c r="I2082" s="36" t="s">
        <v>88</v>
      </c>
      <c r="J2082" s="36"/>
      <c r="K2082" s="36" t="s">
        <v>66</v>
      </c>
      <c r="L2082" s="36" t="s">
        <v>66</v>
      </c>
      <c r="M2082" s="8" t="s">
        <v>1596</v>
      </c>
      <c r="N2082" s="8" t="s">
        <v>1611</v>
      </c>
      <c r="O2082" s="21" t="s">
        <v>1693</v>
      </c>
      <c r="P2082" s="31"/>
      <c r="Q2082" s="15">
        <f t="shared" si="124"/>
        <v>0.2802536745426627</v>
      </c>
      <c r="R2082" s="49"/>
      <c r="S2082" s="49"/>
      <c r="T2082" s="49"/>
    </row>
    <row r="2083" spans="1:20" s="11" customFormat="1" ht="11.1" customHeight="1">
      <c r="A2083" s="29"/>
      <c r="B2083" s="47">
        <v>43354</v>
      </c>
      <c r="C2083" s="36" t="s">
        <v>78</v>
      </c>
      <c r="D2083" s="36" t="s">
        <v>83</v>
      </c>
      <c r="G2083" s="38">
        <f t="shared" si="125"/>
        <v>0.38822568214994324</v>
      </c>
      <c r="I2083" s="36" t="s">
        <v>88</v>
      </c>
      <c r="J2083" s="36"/>
      <c r="K2083" s="36" t="s">
        <v>66</v>
      </c>
      <c r="L2083" s="36" t="s">
        <v>66</v>
      </c>
      <c r="M2083" s="8" t="s">
        <v>1596</v>
      </c>
      <c r="N2083" s="8" t="s">
        <v>1611</v>
      </c>
      <c r="O2083" s="21" t="s">
        <v>1567</v>
      </c>
      <c r="P2083" s="31"/>
      <c r="Q2083" s="15">
        <f t="shared" si="124"/>
        <v>0.2802536745426627</v>
      </c>
      <c r="R2083" s="49"/>
      <c r="S2083" s="49"/>
      <c r="T2083" s="49"/>
    </row>
    <row r="2084" spans="1:20" s="11" customFormat="1" ht="11.1" customHeight="1">
      <c r="A2084" s="29"/>
      <c r="B2084" s="47">
        <v>43354</v>
      </c>
      <c r="C2084" s="36" t="s">
        <v>72</v>
      </c>
      <c r="D2084" s="36" t="s">
        <v>83</v>
      </c>
      <c r="G2084" s="38">
        <f t="shared" si="125"/>
        <v>0.38822568214994324</v>
      </c>
      <c r="I2084" s="36" t="s">
        <v>88</v>
      </c>
      <c r="J2084" s="36"/>
      <c r="K2084" s="36" t="s">
        <v>86</v>
      </c>
      <c r="L2084" s="36" t="s">
        <v>1321</v>
      </c>
      <c r="M2084" s="8" t="s">
        <v>150</v>
      </c>
      <c r="N2084" s="8" t="s">
        <v>1611</v>
      </c>
      <c r="O2084" s="21" t="s">
        <v>1762</v>
      </c>
      <c r="P2084" s="31"/>
      <c r="Q2084" s="15">
        <f t="shared" si="124"/>
        <v>0.2802536745426627</v>
      </c>
      <c r="R2084" s="49"/>
      <c r="S2084" s="49"/>
      <c r="T2084" s="49"/>
    </row>
    <row r="2085" spans="1:20" s="11" customFormat="1" ht="11.1" customHeight="1">
      <c r="A2085" s="29"/>
      <c r="B2085" s="47">
        <v>43357</v>
      </c>
      <c r="C2085" s="36" t="s">
        <v>63</v>
      </c>
      <c r="D2085" s="36" t="s">
        <v>83</v>
      </c>
      <c r="G2085" s="38">
        <f t="shared" si="125"/>
        <v>0.38815218547581032</v>
      </c>
      <c r="I2085" s="36" t="s">
        <v>88</v>
      </c>
      <c r="J2085" s="36"/>
      <c r="K2085" s="36" t="s">
        <v>66</v>
      </c>
      <c r="L2085" s="36" t="s">
        <v>66</v>
      </c>
      <c r="M2085" s="8" t="s">
        <v>1606</v>
      </c>
      <c r="N2085" s="8" t="s">
        <v>1611</v>
      </c>
      <c r="O2085" s="21" t="s">
        <v>1652</v>
      </c>
      <c r="P2085" s="31"/>
      <c r="Q2085" s="15">
        <f t="shared" si="124"/>
        <v>0.28020061851381284</v>
      </c>
      <c r="R2085" s="49"/>
      <c r="S2085" s="49"/>
      <c r="T2085" s="49"/>
    </row>
    <row r="2086" spans="1:20" s="11" customFormat="1" ht="11.1" customHeight="1">
      <c r="A2086" s="29"/>
      <c r="B2086" s="47">
        <v>43361</v>
      </c>
      <c r="C2086" s="36" t="s">
        <v>196</v>
      </c>
      <c r="D2086" s="36" t="s">
        <v>83</v>
      </c>
      <c r="G2086" s="38">
        <f t="shared" si="125"/>
        <v>0.38805421155380032</v>
      </c>
      <c r="I2086" s="36" t="s">
        <v>88</v>
      </c>
      <c r="J2086" s="36"/>
      <c r="K2086" s="36" t="s">
        <v>66</v>
      </c>
      <c r="L2086" s="36" t="s">
        <v>66</v>
      </c>
      <c r="M2086" s="8" t="s">
        <v>1608</v>
      </c>
      <c r="N2086" s="8" t="s">
        <v>1611</v>
      </c>
      <c r="O2086" s="21" t="s">
        <v>1548</v>
      </c>
      <c r="P2086" s="31"/>
      <c r="Q2086" s="15">
        <f t="shared" si="124"/>
        <v>0.28012989276609668</v>
      </c>
      <c r="R2086" s="49"/>
      <c r="S2086" s="49"/>
      <c r="T2086" s="49"/>
    </row>
    <row r="2087" spans="1:20" s="11" customFormat="1" ht="11.1" customHeight="1">
      <c r="A2087" s="29"/>
      <c r="B2087" s="47">
        <v>43374</v>
      </c>
      <c r="C2087" s="36" t="s">
        <v>103</v>
      </c>
      <c r="D2087" s="36" t="s">
        <v>83</v>
      </c>
      <c r="G2087" s="38">
        <f t="shared" si="125"/>
        <v>0.38773596706446961</v>
      </c>
      <c r="I2087" s="36" t="s">
        <v>88</v>
      </c>
      <c r="J2087" s="36"/>
      <c r="K2087" s="36" t="s">
        <v>67</v>
      </c>
      <c r="L2087" s="36" t="s">
        <v>340</v>
      </c>
      <c r="M2087" s="8" t="s">
        <v>104</v>
      </c>
      <c r="N2087" s="8" t="s">
        <v>1611</v>
      </c>
      <c r="O2087" s="21" t="s">
        <v>2054</v>
      </c>
      <c r="P2087" s="31"/>
      <c r="Q2087" s="15">
        <f t="shared" si="124"/>
        <v>0.27990015735280832</v>
      </c>
      <c r="R2087" s="49"/>
      <c r="S2087" s="49"/>
      <c r="T2087" s="49"/>
    </row>
    <row r="2088" spans="1:20" s="11" customFormat="1" ht="11.1" customHeight="1">
      <c r="A2088" s="29"/>
      <c r="B2088" s="47">
        <v>43374</v>
      </c>
      <c r="C2088" s="36" t="s">
        <v>103</v>
      </c>
      <c r="D2088" s="36" t="s">
        <v>83</v>
      </c>
      <c r="G2088" s="38">
        <f t="shared" si="125"/>
        <v>0.38773596706446961</v>
      </c>
      <c r="I2088" s="36" t="s">
        <v>88</v>
      </c>
      <c r="J2088" s="36"/>
      <c r="K2088" s="36" t="s">
        <v>67</v>
      </c>
      <c r="L2088" s="36" t="s">
        <v>340</v>
      </c>
      <c r="M2088" s="8" t="s">
        <v>104</v>
      </c>
      <c r="N2088" s="8" t="s">
        <v>1611</v>
      </c>
      <c r="O2088" s="21" t="s">
        <v>2090</v>
      </c>
      <c r="P2088" s="31"/>
      <c r="Q2088" s="15">
        <f t="shared" si="124"/>
        <v>0.27990015735280832</v>
      </c>
      <c r="R2088" s="49">
        <v>10</v>
      </c>
      <c r="S2088" s="49">
        <v>50</v>
      </c>
      <c r="T2088" s="49">
        <v>100</v>
      </c>
    </row>
    <row r="2089" spans="1:20" s="11" customFormat="1" ht="11.1" customHeight="1">
      <c r="A2089" s="29"/>
      <c r="B2089" s="47">
        <v>43374</v>
      </c>
      <c r="C2089" s="36" t="s">
        <v>160</v>
      </c>
      <c r="D2089" s="36" t="s">
        <v>83</v>
      </c>
      <c r="G2089" s="38">
        <f t="shared" si="125"/>
        <v>0.38773596706446961</v>
      </c>
      <c r="I2089" s="36" t="s">
        <v>88</v>
      </c>
      <c r="J2089" s="36"/>
      <c r="K2089" s="36" t="s">
        <v>86</v>
      </c>
      <c r="L2089" s="36" t="s">
        <v>1332</v>
      </c>
      <c r="M2089" s="8" t="s">
        <v>161</v>
      </c>
      <c r="N2089" s="8" t="s">
        <v>1611</v>
      </c>
      <c r="O2089" s="21" t="s">
        <v>1560</v>
      </c>
      <c r="P2089" s="31"/>
      <c r="Q2089" s="15">
        <f t="shared" ref="Q2089:Q2131" si="126" xml:space="preserve"> 1* 2.71828 ^ (-(0.69315 / 30.07) * (B2089 - 23198) / 365.25)</f>
        <v>0.27990015735280832</v>
      </c>
      <c r="R2089" s="49"/>
      <c r="S2089" s="49"/>
      <c r="T2089" s="49"/>
    </row>
    <row r="2090" spans="1:20" s="11" customFormat="1" ht="11.1" customHeight="1">
      <c r="A2090" s="29"/>
      <c r="B2090" s="47">
        <v>43382</v>
      </c>
      <c r="C2090" s="36" t="s">
        <v>232</v>
      </c>
      <c r="D2090" s="36" t="s">
        <v>83</v>
      </c>
      <c r="G2090" s="38">
        <f t="shared" si="125"/>
        <v>0.38754025403993569</v>
      </c>
      <c r="I2090" s="36" t="s">
        <v>88</v>
      </c>
      <c r="J2090" s="36"/>
      <c r="K2090" s="36" t="s">
        <v>67</v>
      </c>
      <c r="L2090" s="36" t="s">
        <v>1282</v>
      </c>
      <c r="M2090" s="8" t="s">
        <v>233</v>
      </c>
      <c r="N2090" s="8" t="s">
        <v>1611</v>
      </c>
      <c r="O2090" s="21" t="s">
        <v>2036</v>
      </c>
      <c r="P2090" s="31"/>
      <c r="Q2090" s="15">
        <f t="shared" si="126"/>
        <v>0.27975887536966454</v>
      </c>
      <c r="R2090" s="49"/>
      <c r="S2090" s="49"/>
      <c r="T2090" s="49"/>
    </row>
    <row r="2091" spans="1:20" s="11" customFormat="1" ht="11.1" customHeight="1">
      <c r="A2091" s="29"/>
      <c r="B2091" s="47">
        <v>43382</v>
      </c>
      <c r="C2091" s="36" t="s">
        <v>232</v>
      </c>
      <c r="D2091" s="36" t="s">
        <v>83</v>
      </c>
      <c r="G2091" s="38">
        <f t="shared" si="125"/>
        <v>0.38754025403993569</v>
      </c>
      <c r="I2091" s="36" t="s">
        <v>88</v>
      </c>
      <c r="J2091" s="36"/>
      <c r="K2091" s="36" t="s">
        <v>86</v>
      </c>
      <c r="L2091" s="36" t="s">
        <v>1280</v>
      </c>
      <c r="M2091" s="8" t="s">
        <v>233</v>
      </c>
      <c r="N2091" s="8" t="s">
        <v>1611</v>
      </c>
      <c r="O2091" s="21" t="s">
        <v>1552</v>
      </c>
      <c r="P2091" s="31"/>
      <c r="Q2091" s="15">
        <f t="shared" si="126"/>
        <v>0.27975887536966454</v>
      </c>
      <c r="R2091" s="49"/>
      <c r="S2091" s="49"/>
      <c r="T2091" s="49"/>
    </row>
    <row r="2092" spans="1:20" s="11" customFormat="1" ht="11.1" customHeight="1">
      <c r="A2092" s="29"/>
      <c r="B2092" s="47">
        <v>43382</v>
      </c>
      <c r="C2092" s="36" t="s">
        <v>75</v>
      </c>
      <c r="D2092" s="36" t="s">
        <v>83</v>
      </c>
      <c r="G2092" s="38">
        <f t="shared" si="125"/>
        <v>0.38754025403993569</v>
      </c>
      <c r="I2092" s="36" t="s">
        <v>88</v>
      </c>
      <c r="J2092" s="36"/>
      <c r="K2092" s="36" t="s">
        <v>67</v>
      </c>
      <c r="L2092" s="36" t="s">
        <v>340</v>
      </c>
      <c r="M2092" s="8" t="s">
        <v>235</v>
      </c>
      <c r="N2092" s="8" t="s">
        <v>1611</v>
      </c>
      <c r="O2092" s="21" t="s">
        <v>2095</v>
      </c>
      <c r="P2092" s="31"/>
      <c r="Q2092" s="15">
        <f t="shared" si="126"/>
        <v>0.27975887536966454</v>
      </c>
      <c r="R2092" s="49"/>
      <c r="S2092" s="49"/>
      <c r="T2092" s="49"/>
    </row>
    <row r="2093" spans="1:20" s="11" customFormat="1" ht="11.1" customHeight="1">
      <c r="A2093" s="29"/>
      <c r="B2093" s="47">
        <v>43389</v>
      </c>
      <c r="C2093" s="36" t="s">
        <v>79</v>
      </c>
      <c r="D2093" s="36" t="s">
        <v>83</v>
      </c>
      <c r="G2093" s="38">
        <f t="shared" si="125"/>
        <v>0.38736908618205046</v>
      </c>
      <c r="I2093" s="36" t="s">
        <v>88</v>
      </c>
      <c r="J2093" s="36"/>
      <c r="K2093" s="36" t="s">
        <v>66</v>
      </c>
      <c r="L2093" s="36" t="s">
        <v>66</v>
      </c>
      <c r="M2093" s="8" t="s">
        <v>1628</v>
      </c>
      <c r="N2093" s="8" t="s">
        <v>1611</v>
      </c>
      <c r="O2093" s="21" t="s">
        <v>1694</v>
      </c>
      <c r="P2093" s="31"/>
      <c r="Q2093" s="15">
        <f t="shared" si="126"/>
        <v>0.27963531213482062</v>
      </c>
      <c r="R2093" s="49"/>
      <c r="S2093" s="49"/>
      <c r="T2093" s="49"/>
    </row>
    <row r="2094" spans="1:20" s="11" customFormat="1" ht="11.1" customHeight="1">
      <c r="A2094" s="29"/>
      <c r="B2094" s="47">
        <v>43389</v>
      </c>
      <c r="C2094" s="36" t="s">
        <v>79</v>
      </c>
      <c r="D2094" s="36" t="s">
        <v>83</v>
      </c>
      <c r="G2094" s="38">
        <f t="shared" si="125"/>
        <v>0.38736908618205046</v>
      </c>
      <c r="I2094" s="36" t="s">
        <v>88</v>
      </c>
      <c r="J2094" s="36"/>
      <c r="K2094" s="36" t="s">
        <v>84</v>
      </c>
      <c r="L2094" s="36" t="s">
        <v>1274</v>
      </c>
      <c r="M2094" s="8" t="s">
        <v>1628</v>
      </c>
      <c r="N2094" s="8" t="s">
        <v>1611</v>
      </c>
      <c r="O2094" s="21" t="s">
        <v>1692</v>
      </c>
      <c r="P2094" s="31"/>
      <c r="Q2094" s="15">
        <f t="shared" si="126"/>
        <v>0.27963531213482062</v>
      </c>
      <c r="R2094" s="49"/>
      <c r="S2094" s="49"/>
      <c r="T2094" s="49"/>
    </row>
    <row r="2095" spans="1:20" s="11" customFormat="1" ht="11.1" customHeight="1">
      <c r="A2095" s="29"/>
      <c r="B2095" s="47">
        <v>43392</v>
      </c>
      <c r="C2095" s="36" t="s">
        <v>73</v>
      </c>
      <c r="D2095" s="36" t="s">
        <v>83</v>
      </c>
      <c r="G2095" s="38">
        <f t="shared" si="125"/>
        <v>0.3872957516737856</v>
      </c>
      <c r="I2095" s="36" t="s">
        <v>88</v>
      </c>
      <c r="J2095" s="36"/>
      <c r="K2095" s="36" t="s">
        <v>66</v>
      </c>
      <c r="L2095" s="36" t="s">
        <v>66</v>
      </c>
      <c r="M2095" s="8" t="s">
        <v>213</v>
      </c>
      <c r="N2095" s="8" t="s">
        <v>1611</v>
      </c>
      <c r="O2095" s="21" t="s">
        <v>1530</v>
      </c>
      <c r="P2095" s="31"/>
      <c r="Q2095" s="15">
        <f t="shared" si="126"/>
        <v>0.27958237317081858</v>
      </c>
      <c r="R2095" s="49"/>
      <c r="S2095" s="49"/>
      <c r="T2095" s="49"/>
    </row>
    <row r="2096" spans="1:20" s="11" customFormat="1" ht="11.1" customHeight="1">
      <c r="A2096" s="29"/>
      <c r="B2096" s="47">
        <v>43392</v>
      </c>
      <c r="C2096" s="36" t="s">
        <v>78</v>
      </c>
      <c r="D2096" s="36" t="s">
        <v>83</v>
      </c>
      <c r="G2096" s="38">
        <f t="shared" si="125"/>
        <v>0.3872957516737856</v>
      </c>
      <c r="I2096" s="36" t="s">
        <v>88</v>
      </c>
      <c r="J2096" s="36"/>
      <c r="K2096" s="36" t="s">
        <v>66</v>
      </c>
      <c r="L2096" s="36" t="s">
        <v>66</v>
      </c>
      <c r="M2096" s="8" t="s">
        <v>1596</v>
      </c>
      <c r="N2096" s="8" t="s">
        <v>1611</v>
      </c>
      <c r="O2096" s="21" t="s">
        <v>1539</v>
      </c>
      <c r="P2096" s="31"/>
      <c r="Q2096" s="15">
        <f t="shared" si="126"/>
        <v>0.27958237317081858</v>
      </c>
      <c r="R2096" s="49"/>
      <c r="S2096" s="49"/>
      <c r="T2096" s="49"/>
    </row>
    <row r="2097" spans="1:20" s="11" customFormat="1" ht="11.1" customHeight="1">
      <c r="A2097" s="29"/>
      <c r="B2097" s="47">
        <v>43392</v>
      </c>
      <c r="C2097" s="36" t="s">
        <v>79</v>
      </c>
      <c r="D2097" s="36" t="s">
        <v>83</v>
      </c>
      <c r="G2097" s="38">
        <f t="shared" si="125"/>
        <v>0.3872957516737856</v>
      </c>
      <c r="I2097" s="36" t="s">
        <v>88</v>
      </c>
      <c r="J2097" s="36"/>
      <c r="K2097" s="36" t="s">
        <v>58</v>
      </c>
      <c r="L2097" s="36" t="s">
        <v>1333</v>
      </c>
      <c r="M2097" s="8" t="s">
        <v>1620</v>
      </c>
      <c r="N2097" s="8" t="s">
        <v>1611</v>
      </c>
      <c r="O2097" s="21" t="s">
        <v>1766</v>
      </c>
      <c r="P2097" s="31"/>
      <c r="Q2097" s="15">
        <f t="shared" si="126"/>
        <v>0.27958237317081858</v>
      </c>
      <c r="R2097" s="49"/>
      <c r="S2097" s="49"/>
      <c r="T2097" s="49"/>
    </row>
    <row r="2098" spans="1:20" s="11" customFormat="1" ht="11.1" customHeight="1">
      <c r="A2098" s="29"/>
      <c r="B2098" s="47">
        <v>43402</v>
      </c>
      <c r="C2098" s="36" t="s">
        <v>63</v>
      </c>
      <c r="D2098" s="36" t="s">
        <v>83</v>
      </c>
      <c r="G2098" s="38">
        <f t="shared" si="125"/>
        <v>0.38705140356620948</v>
      </c>
      <c r="I2098" s="36" t="s">
        <v>88</v>
      </c>
      <c r="J2098" s="36"/>
      <c r="K2098" s="36" t="s">
        <v>66</v>
      </c>
      <c r="L2098" s="36" t="s">
        <v>66</v>
      </c>
      <c r="M2098" s="8" t="s">
        <v>1690</v>
      </c>
      <c r="N2098" s="8" t="s">
        <v>1611</v>
      </c>
      <c r="O2098" s="21" t="s">
        <v>1695</v>
      </c>
      <c r="P2098" s="31"/>
      <c r="Q2098" s="15">
        <f t="shared" si="126"/>
        <v>0.27940598232867614</v>
      </c>
      <c r="R2098" s="49"/>
      <c r="S2098" s="49"/>
      <c r="T2098" s="49"/>
    </row>
    <row r="2099" spans="1:20" s="11" customFormat="1" ht="11.1" customHeight="1">
      <c r="A2099" s="29"/>
      <c r="B2099" s="47">
        <v>43402</v>
      </c>
      <c r="C2099" s="36" t="s">
        <v>78</v>
      </c>
      <c r="D2099" s="36" t="s">
        <v>83</v>
      </c>
      <c r="G2099" s="38">
        <f t="shared" si="125"/>
        <v>0.38705140356620948</v>
      </c>
      <c r="I2099" s="36" t="s">
        <v>88</v>
      </c>
      <c r="J2099" s="36"/>
      <c r="K2099" s="36" t="s">
        <v>66</v>
      </c>
      <c r="L2099" s="36" t="s">
        <v>66</v>
      </c>
      <c r="M2099" s="8" t="s">
        <v>1596</v>
      </c>
      <c r="N2099" s="8" t="s">
        <v>1611</v>
      </c>
      <c r="O2099" s="21" t="s">
        <v>1629</v>
      </c>
      <c r="P2099" s="31"/>
      <c r="Q2099" s="15">
        <f t="shared" si="126"/>
        <v>0.27940598232867614</v>
      </c>
      <c r="R2099" s="49"/>
      <c r="S2099" s="49"/>
      <c r="T2099" s="49"/>
    </row>
    <row r="2100" spans="1:20" s="11" customFormat="1" ht="11.1" customHeight="1">
      <c r="A2100" s="29"/>
      <c r="B2100" s="47">
        <v>43410</v>
      </c>
      <c r="C2100" s="36" t="s">
        <v>78</v>
      </c>
      <c r="D2100" s="36" t="s">
        <v>83</v>
      </c>
      <c r="G2100" s="38">
        <f t="shared" si="125"/>
        <v>0.38685603608091912</v>
      </c>
      <c r="I2100" s="36" t="s">
        <v>88</v>
      </c>
      <c r="J2100" s="36"/>
      <c r="K2100" s="36" t="s">
        <v>84</v>
      </c>
      <c r="L2100" s="36" t="s">
        <v>1274</v>
      </c>
      <c r="M2100" s="8" t="s">
        <v>1596</v>
      </c>
      <c r="N2100" s="8" t="s">
        <v>1611</v>
      </c>
      <c r="O2100" s="21" t="s">
        <v>1636</v>
      </c>
      <c r="P2100" s="31"/>
      <c r="Q2100" s="15">
        <f t="shared" si="126"/>
        <v>0.27926494978457556</v>
      </c>
      <c r="R2100" s="49"/>
      <c r="S2100" s="49"/>
      <c r="T2100" s="49"/>
    </row>
    <row r="2101" spans="1:20" s="11" customFormat="1" ht="11.1" customHeight="1">
      <c r="A2101" s="29"/>
      <c r="B2101" s="47">
        <v>43410</v>
      </c>
      <c r="C2101" s="36" t="s">
        <v>106</v>
      </c>
      <c r="D2101" s="36" t="s">
        <v>83</v>
      </c>
      <c r="G2101" s="38">
        <f t="shared" si="125"/>
        <v>0.38685603608091912</v>
      </c>
      <c r="I2101" s="36" t="s">
        <v>88</v>
      </c>
      <c r="J2101" s="36"/>
      <c r="K2101" s="36" t="s">
        <v>66</v>
      </c>
      <c r="L2101" s="36" t="s">
        <v>66</v>
      </c>
      <c r="M2101" s="8" t="s">
        <v>1616</v>
      </c>
      <c r="N2101" s="8" t="s">
        <v>1611</v>
      </c>
      <c r="O2101" s="21" t="s">
        <v>1636</v>
      </c>
      <c r="P2101" s="31"/>
      <c r="Q2101" s="15">
        <f t="shared" si="126"/>
        <v>0.27926494978457556</v>
      </c>
      <c r="R2101" s="49"/>
      <c r="S2101" s="49"/>
      <c r="T2101" s="49"/>
    </row>
    <row r="2102" spans="1:20" s="11" customFormat="1" ht="11.1" customHeight="1">
      <c r="A2102" s="29"/>
      <c r="B2102" s="47">
        <v>43426</v>
      </c>
      <c r="C2102" s="36" t="s">
        <v>63</v>
      </c>
      <c r="D2102" s="36" t="s">
        <v>83</v>
      </c>
      <c r="G2102" s="38">
        <f t="shared" ref="G2102:G2131" si="127">min半7列*Q2102</f>
        <v>0.38646559690075799</v>
      </c>
      <c r="I2102" s="36" t="s">
        <v>88</v>
      </c>
      <c r="J2102" s="36"/>
      <c r="K2102" s="36" t="s">
        <v>84</v>
      </c>
      <c r="L2102" s="36" t="s">
        <v>1274</v>
      </c>
      <c r="M2102" s="8" t="s">
        <v>1606</v>
      </c>
      <c r="N2102" s="8" t="s">
        <v>1611</v>
      </c>
      <c r="O2102" s="21" t="s">
        <v>1633</v>
      </c>
      <c r="P2102" s="31"/>
      <c r="Q2102" s="15">
        <f t="shared" si="126"/>
        <v>0.27898309822256756</v>
      </c>
      <c r="R2102" s="49"/>
      <c r="S2102" s="49"/>
      <c r="T2102" s="49"/>
    </row>
    <row r="2103" spans="1:20" s="11" customFormat="1" ht="11.1" customHeight="1">
      <c r="A2103" s="29"/>
      <c r="B2103" s="47">
        <v>43426</v>
      </c>
      <c r="C2103" s="36" t="s">
        <v>78</v>
      </c>
      <c r="D2103" s="36" t="s">
        <v>83</v>
      </c>
      <c r="G2103" s="38">
        <f t="shared" si="127"/>
        <v>0.38646559690075799</v>
      </c>
      <c r="I2103" s="36" t="s">
        <v>88</v>
      </c>
      <c r="J2103" s="36"/>
      <c r="K2103" s="36" t="s">
        <v>84</v>
      </c>
      <c r="L2103" s="36" t="s">
        <v>1274</v>
      </c>
      <c r="M2103" s="8" t="s">
        <v>1596</v>
      </c>
      <c r="N2103" s="8" t="s">
        <v>1611</v>
      </c>
      <c r="O2103" s="21" t="s">
        <v>1548</v>
      </c>
      <c r="P2103" s="31"/>
      <c r="Q2103" s="15">
        <f t="shared" si="126"/>
        <v>0.27898309822256756</v>
      </c>
      <c r="R2103" s="49"/>
      <c r="S2103" s="49"/>
      <c r="T2103" s="49"/>
    </row>
    <row r="2104" spans="1:20" s="11" customFormat="1" ht="11.1" customHeight="1">
      <c r="A2104" s="29"/>
      <c r="B2104" s="47">
        <v>43426</v>
      </c>
      <c r="C2104" s="36" t="s">
        <v>72</v>
      </c>
      <c r="D2104" s="36" t="s">
        <v>83</v>
      </c>
      <c r="G2104" s="38">
        <f t="shared" si="127"/>
        <v>0.38646559690075799</v>
      </c>
      <c r="I2104" s="36" t="s">
        <v>88</v>
      </c>
      <c r="J2104" s="36"/>
      <c r="K2104" s="36" t="s">
        <v>86</v>
      </c>
      <c r="L2104" s="36" t="s">
        <v>1321</v>
      </c>
      <c r="M2104" s="8" t="s">
        <v>150</v>
      </c>
      <c r="N2104" s="8" t="s">
        <v>1611</v>
      </c>
      <c r="O2104" s="21" t="s">
        <v>1763</v>
      </c>
      <c r="P2104" s="31"/>
      <c r="Q2104" s="15">
        <f t="shared" si="126"/>
        <v>0.27898309822256756</v>
      </c>
      <c r="R2104" s="49"/>
      <c r="S2104" s="49"/>
      <c r="T2104" s="49"/>
    </row>
    <row r="2105" spans="1:20" s="11" customFormat="1" ht="11.1" customHeight="1">
      <c r="A2105" s="29"/>
      <c r="B2105" s="47">
        <v>43438</v>
      </c>
      <c r="C2105" s="36" t="s">
        <v>80</v>
      </c>
      <c r="D2105" s="36" t="s">
        <v>83</v>
      </c>
      <c r="G2105" s="38">
        <f t="shared" si="127"/>
        <v>0.38617302613632315</v>
      </c>
      <c r="I2105" s="36" t="s">
        <v>88</v>
      </c>
      <c r="J2105" s="36"/>
      <c r="K2105" s="36" t="s">
        <v>84</v>
      </c>
      <c r="L2105" s="36" t="s">
        <v>1274</v>
      </c>
      <c r="M2105" s="8" t="s">
        <v>1601</v>
      </c>
      <c r="N2105" s="8" t="s">
        <v>1611</v>
      </c>
      <c r="O2105" s="21" t="s">
        <v>1574</v>
      </c>
      <c r="P2105" s="31"/>
      <c r="Q2105" s="15">
        <f t="shared" si="126"/>
        <v>0.27877189624504112</v>
      </c>
      <c r="R2105" s="49"/>
      <c r="S2105" s="49"/>
      <c r="T2105" s="49"/>
    </row>
    <row r="2106" spans="1:20" s="11" customFormat="1" ht="11.1" customHeight="1">
      <c r="A2106" s="29"/>
      <c r="B2106" s="47">
        <v>43438</v>
      </c>
      <c r="C2106" s="36" t="s">
        <v>106</v>
      </c>
      <c r="D2106" s="36" t="s">
        <v>83</v>
      </c>
      <c r="G2106" s="38">
        <f t="shared" si="127"/>
        <v>0.38617302613632315</v>
      </c>
      <c r="I2106" s="36" t="s">
        <v>88</v>
      </c>
      <c r="J2106" s="36"/>
      <c r="K2106" s="36" t="s">
        <v>66</v>
      </c>
      <c r="L2106" s="36" t="s">
        <v>66</v>
      </c>
      <c r="M2106" s="8" t="s">
        <v>1616</v>
      </c>
      <c r="N2106" s="8" t="s">
        <v>1611</v>
      </c>
      <c r="O2106" s="21" t="s">
        <v>1547</v>
      </c>
      <c r="P2106" s="31"/>
      <c r="Q2106" s="15">
        <f t="shared" si="126"/>
        <v>0.27877189624504112</v>
      </c>
      <c r="R2106" s="49"/>
      <c r="S2106" s="49"/>
      <c r="T2106" s="49"/>
    </row>
    <row r="2107" spans="1:20" s="11" customFormat="1" ht="11.1" customHeight="1">
      <c r="A2107" s="29"/>
      <c r="B2107" s="47">
        <v>43452</v>
      </c>
      <c r="C2107" s="36" t="s">
        <v>78</v>
      </c>
      <c r="D2107" s="36" t="s">
        <v>83</v>
      </c>
      <c r="G2107" s="38">
        <f t="shared" si="127"/>
        <v>0.38583197350278642</v>
      </c>
      <c r="I2107" s="36" t="s">
        <v>88</v>
      </c>
      <c r="J2107" s="36"/>
      <c r="K2107" s="36" t="s">
        <v>66</v>
      </c>
      <c r="L2107" s="36" t="s">
        <v>66</v>
      </c>
      <c r="M2107" s="8" t="s">
        <v>1596</v>
      </c>
      <c r="N2107" s="8" t="s">
        <v>1611</v>
      </c>
      <c r="O2107" s="21" t="s">
        <v>1694</v>
      </c>
      <c r="P2107" s="31"/>
      <c r="Q2107" s="15">
        <f t="shared" si="126"/>
        <v>0.27852569601111582</v>
      </c>
      <c r="R2107" s="49"/>
      <c r="S2107" s="49"/>
      <c r="T2107" s="49"/>
    </row>
    <row r="2108" spans="1:20" s="11" customFormat="1" ht="11.1" customHeight="1">
      <c r="A2108" s="29"/>
      <c r="B2108" s="47">
        <v>43452</v>
      </c>
      <c r="C2108" s="36" t="s">
        <v>78</v>
      </c>
      <c r="D2108" s="36" t="s">
        <v>83</v>
      </c>
      <c r="G2108" s="38">
        <f t="shared" si="127"/>
        <v>0.38583197350278642</v>
      </c>
      <c r="I2108" s="36" t="s">
        <v>88</v>
      </c>
      <c r="J2108" s="36"/>
      <c r="K2108" s="36" t="s">
        <v>84</v>
      </c>
      <c r="L2108" s="36" t="s">
        <v>1274</v>
      </c>
      <c r="M2108" s="8" t="s">
        <v>1596</v>
      </c>
      <c r="N2108" s="8" t="s">
        <v>1611</v>
      </c>
      <c r="O2108" s="21" t="s">
        <v>1660</v>
      </c>
      <c r="P2108" s="31"/>
      <c r="Q2108" s="15">
        <f t="shared" si="126"/>
        <v>0.27852569601111582</v>
      </c>
      <c r="R2108" s="49"/>
      <c r="S2108" s="49"/>
      <c r="T2108" s="49"/>
    </row>
    <row r="2109" spans="1:20" s="11" customFormat="1" ht="11.1" customHeight="1">
      <c r="A2109" s="29"/>
      <c r="B2109" s="47">
        <v>43480</v>
      </c>
      <c r="C2109" s="36" t="s">
        <v>63</v>
      </c>
      <c r="D2109" s="36" t="s">
        <v>83</v>
      </c>
      <c r="G2109" s="38">
        <f t="shared" si="127"/>
        <v>0.38515077158200162</v>
      </c>
      <c r="I2109" s="36" t="s">
        <v>88</v>
      </c>
      <c r="J2109" s="36"/>
      <c r="K2109" s="36" t="s">
        <v>84</v>
      </c>
      <c r="L2109" s="36" t="s">
        <v>1274</v>
      </c>
      <c r="M2109" s="8" t="s">
        <v>1690</v>
      </c>
      <c r="N2109" s="8" t="s">
        <v>1611</v>
      </c>
      <c r="O2109" s="21" t="s">
        <v>1621</v>
      </c>
      <c r="P2109" s="31"/>
      <c r="Q2109" s="15">
        <f t="shared" si="126"/>
        <v>0.27803394765395351</v>
      </c>
      <c r="R2109" s="49"/>
      <c r="S2109" s="49"/>
      <c r="T2109" s="49"/>
    </row>
    <row r="2110" spans="1:20" s="11" customFormat="1" ht="11.1" customHeight="1">
      <c r="A2110" s="29"/>
      <c r="B2110" s="47">
        <v>43480</v>
      </c>
      <c r="C2110" s="36" t="s">
        <v>78</v>
      </c>
      <c r="D2110" s="36" t="s">
        <v>83</v>
      </c>
      <c r="G2110" s="38">
        <f t="shared" si="127"/>
        <v>0.38515077158200162</v>
      </c>
      <c r="I2110" s="36" t="s">
        <v>88</v>
      </c>
      <c r="J2110" s="36"/>
      <c r="K2110" s="36" t="s">
        <v>84</v>
      </c>
      <c r="L2110" s="36" t="s">
        <v>1274</v>
      </c>
      <c r="M2110" s="8" t="s">
        <v>1596</v>
      </c>
      <c r="N2110" s="8" t="s">
        <v>1611</v>
      </c>
      <c r="O2110" s="21" t="s">
        <v>1623</v>
      </c>
      <c r="P2110" s="31"/>
      <c r="Q2110" s="15">
        <f t="shared" si="126"/>
        <v>0.27803394765395351</v>
      </c>
      <c r="R2110" s="49"/>
      <c r="S2110" s="49"/>
      <c r="T2110" s="49"/>
    </row>
    <row r="2111" spans="1:20" s="11" customFormat="1" ht="11.1" customHeight="1">
      <c r="A2111" s="29"/>
      <c r="B2111" s="47">
        <v>43480</v>
      </c>
      <c r="C2111" s="36" t="s">
        <v>72</v>
      </c>
      <c r="D2111" s="36" t="s">
        <v>83</v>
      </c>
      <c r="G2111" s="38">
        <f t="shared" si="127"/>
        <v>0.38515077158200162</v>
      </c>
      <c r="I2111" s="36" t="s">
        <v>88</v>
      </c>
      <c r="J2111" s="36"/>
      <c r="K2111" s="36" t="s">
        <v>86</v>
      </c>
      <c r="L2111" s="36" t="s">
        <v>1321</v>
      </c>
      <c r="M2111" s="8" t="s">
        <v>150</v>
      </c>
      <c r="N2111" s="8" t="s">
        <v>1611</v>
      </c>
      <c r="O2111" s="21" t="s">
        <v>1764</v>
      </c>
      <c r="P2111" s="31"/>
      <c r="Q2111" s="15">
        <f t="shared" si="126"/>
        <v>0.27803394765395351</v>
      </c>
      <c r="R2111" s="49"/>
      <c r="S2111" s="49"/>
      <c r="T2111" s="49"/>
    </row>
    <row r="2112" spans="1:20" s="11" customFormat="1" ht="11.1" customHeight="1">
      <c r="A2112" s="29"/>
      <c r="B2112" s="47">
        <v>43486</v>
      </c>
      <c r="C2112" s="36" t="s">
        <v>69</v>
      </c>
      <c r="D2112" s="36" t="s">
        <v>83</v>
      </c>
      <c r="G2112" s="38">
        <f t="shared" si="127"/>
        <v>0.38500495628660025</v>
      </c>
      <c r="I2112" s="36" t="s">
        <v>88</v>
      </c>
      <c r="J2112" s="36"/>
      <c r="K2112" s="36" t="s">
        <v>86</v>
      </c>
      <c r="L2112" s="36" t="s">
        <v>1321</v>
      </c>
      <c r="M2112" s="8" t="s">
        <v>121</v>
      </c>
      <c r="N2112" s="8" t="s">
        <v>1611</v>
      </c>
      <c r="O2112" s="21" t="s">
        <v>1765</v>
      </c>
      <c r="P2112" s="31"/>
      <c r="Q2112" s="15">
        <f t="shared" si="126"/>
        <v>0.27792868601305831</v>
      </c>
      <c r="R2112" s="49"/>
      <c r="S2112" s="49"/>
      <c r="T2112" s="49"/>
    </row>
    <row r="2113" spans="1:20" s="11" customFormat="1" ht="11.1" customHeight="1">
      <c r="A2113" s="29"/>
      <c r="B2113" s="47">
        <v>43487</v>
      </c>
      <c r="C2113" s="36" t="s">
        <v>79</v>
      </c>
      <c r="D2113" s="36" t="s">
        <v>83</v>
      </c>
      <c r="G2113" s="38">
        <f t="shared" si="127"/>
        <v>0.38498065910504659</v>
      </c>
      <c r="I2113" s="36" t="s">
        <v>88</v>
      </c>
      <c r="J2113" s="36"/>
      <c r="K2113" s="36" t="s">
        <v>66</v>
      </c>
      <c r="L2113" s="36" t="s">
        <v>66</v>
      </c>
      <c r="M2113" s="8" t="s">
        <v>1620</v>
      </c>
      <c r="N2113" s="8" t="s">
        <v>1611</v>
      </c>
      <c r="O2113" s="21" t="s">
        <v>1696</v>
      </c>
      <c r="P2113" s="31"/>
      <c r="Q2113" s="15">
        <f t="shared" si="126"/>
        <v>0.27791114628108143</v>
      </c>
      <c r="R2113" s="49"/>
      <c r="S2113" s="49"/>
      <c r="T2113" s="49"/>
    </row>
    <row r="2114" spans="1:20" s="11" customFormat="1" ht="11.1" customHeight="1">
      <c r="A2114" s="29"/>
      <c r="B2114" s="47">
        <v>43487</v>
      </c>
      <c r="C2114" s="36" t="s">
        <v>79</v>
      </c>
      <c r="D2114" s="36" t="s">
        <v>83</v>
      </c>
      <c r="G2114" s="38">
        <f t="shared" si="127"/>
        <v>0.38498065910504659</v>
      </c>
      <c r="I2114" s="36" t="s">
        <v>88</v>
      </c>
      <c r="J2114" s="36"/>
      <c r="K2114" s="36" t="s">
        <v>84</v>
      </c>
      <c r="L2114" s="36" t="s">
        <v>1274</v>
      </c>
      <c r="M2114" s="8" t="s">
        <v>1620</v>
      </c>
      <c r="N2114" s="8" t="s">
        <v>1611</v>
      </c>
      <c r="O2114" s="21" t="s">
        <v>1547</v>
      </c>
      <c r="P2114" s="31"/>
      <c r="Q2114" s="15">
        <f t="shared" si="126"/>
        <v>0.27791114628108143</v>
      </c>
      <c r="R2114" s="49"/>
      <c r="S2114" s="49"/>
      <c r="T2114" s="49"/>
    </row>
    <row r="2115" spans="1:20" s="11" customFormat="1" ht="11.1" customHeight="1">
      <c r="A2115" s="29"/>
      <c r="B2115" s="47">
        <v>43494</v>
      </c>
      <c r="C2115" s="36" t="s">
        <v>78</v>
      </c>
      <c r="D2115" s="36" t="s">
        <v>83</v>
      </c>
      <c r="G2115" s="38">
        <f t="shared" si="127"/>
        <v>0.38481062176296577</v>
      </c>
      <c r="I2115" s="36" t="s">
        <v>88</v>
      </c>
      <c r="J2115" s="36"/>
      <c r="K2115" s="36" t="s">
        <v>66</v>
      </c>
      <c r="L2115" s="36" t="s">
        <v>66</v>
      </c>
      <c r="M2115" s="8" t="s">
        <v>1650</v>
      </c>
      <c r="N2115" s="8" t="s">
        <v>1611</v>
      </c>
      <c r="O2115" s="21" t="s">
        <v>1675</v>
      </c>
      <c r="P2115" s="31"/>
      <c r="Q2115" s="15">
        <f t="shared" si="126"/>
        <v>0.27778839914682768</v>
      </c>
      <c r="R2115" s="49"/>
      <c r="S2115" s="49"/>
      <c r="T2115" s="49"/>
    </row>
    <row r="2116" spans="1:20" s="11" customFormat="1" ht="11.1" customHeight="1">
      <c r="A2116" s="29"/>
      <c r="B2116" s="47">
        <v>43494</v>
      </c>
      <c r="C2116" s="36" t="s">
        <v>78</v>
      </c>
      <c r="D2116" s="36" t="s">
        <v>83</v>
      </c>
      <c r="G2116" s="38">
        <f t="shared" si="127"/>
        <v>0.38481062176296577</v>
      </c>
      <c r="I2116" s="36" t="s">
        <v>88</v>
      </c>
      <c r="J2116" s="36"/>
      <c r="K2116" s="36" t="s">
        <v>84</v>
      </c>
      <c r="L2116" s="36" t="s">
        <v>1274</v>
      </c>
      <c r="M2116" s="8" t="s">
        <v>1650</v>
      </c>
      <c r="N2116" s="8" t="s">
        <v>1611</v>
      </c>
      <c r="O2116" s="21" t="s">
        <v>1694</v>
      </c>
      <c r="P2116" s="31"/>
      <c r="Q2116" s="15">
        <f t="shared" si="126"/>
        <v>0.27778839914682768</v>
      </c>
      <c r="R2116" s="49"/>
      <c r="S2116" s="49"/>
      <c r="T2116" s="49"/>
    </row>
    <row r="2117" spans="1:20" s="11" customFormat="1" ht="11.1" customHeight="1">
      <c r="A2117" s="29"/>
      <c r="B2117" s="47">
        <v>43500</v>
      </c>
      <c r="C2117" s="36" t="s">
        <v>73</v>
      </c>
      <c r="D2117" s="36" t="s">
        <v>83</v>
      </c>
      <c r="G2117" s="38">
        <f t="shared" si="127"/>
        <v>0.38466493524582468</v>
      </c>
      <c r="I2117" s="36" t="s">
        <v>88</v>
      </c>
      <c r="J2117" s="36"/>
      <c r="K2117" s="36" t="s">
        <v>66</v>
      </c>
      <c r="L2117" s="36" t="s">
        <v>85</v>
      </c>
      <c r="M2117" s="8" t="s">
        <v>213</v>
      </c>
      <c r="N2117" s="8" t="s">
        <v>1611</v>
      </c>
      <c r="O2117" s="21" t="s">
        <v>1645</v>
      </c>
      <c r="P2117" s="31"/>
      <c r="Q2117" s="15">
        <f t="shared" si="126"/>
        <v>0.2776832304688206</v>
      </c>
      <c r="R2117" s="49"/>
      <c r="S2117" s="49"/>
      <c r="T2117" s="49"/>
    </row>
    <row r="2118" spans="1:20" s="11" customFormat="1" ht="11.1" customHeight="1">
      <c r="A2118" s="29"/>
      <c r="B2118" s="47">
        <v>43500</v>
      </c>
      <c r="C2118" s="36" t="s">
        <v>78</v>
      </c>
      <c r="D2118" s="36" t="s">
        <v>83</v>
      </c>
      <c r="G2118" s="38">
        <f t="shared" si="127"/>
        <v>0.38466493524582468</v>
      </c>
      <c r="I2118" s="36" t="s">
        <v>88</v>
      </c>
      <c r="J2118" s="36"/>
      <c r="K2118" s="36" t="s">
        <v>66</v>
      </c>
      <c r="L2118" s="36" t="s">
        <v>85</v>
      </c>
      <c r="M2118" s="8" t="s">
        <v>1604</v>
      </c>
      <c r="N2118" s="8" t="s">
        <v>1611</v>
      </c>
      <c r="O2118" s="21" t="s">
        <v>1544</v>
      </c>
      <c r="P2118" s="31"/>
      <c r="Q2118" s="15">
        <f t="shared" si="126"/>
        <v>0.2776832304688206</v>
      </c>
      <c r="R2118" s="49"/>
      <c r="S2118" s="49"/>
      <c r="T2118" s="49"/>
    </row>
    <row r="2119" spans="1:20" s="11" customFormat="1" ht="11.1" customHeight="1">
      <c r="A2119" s="29"/>
      <c r="B2119" s="47">
        <v>43504</v>
      </c>
      <c r="C2119" s="36" t="s">
        <v>63</v>
      </c>
      <c r="D2119" s="36" t="s">
        <v>83</v>
      </c>
      <c r="G2119" s="38">
        <f t="shared" si="127"/>
        <v>0.3845678415444983</v>
      </c>
      <c r="I2119" s="36" t="s">
        <v>88</v>
      </c>
      <c r="J2119" s="36"/>
      <c r="K2119" s="36" t="s">
        <v>84</v>
      </c>
      <c r="L2119" s="36" t="s">
        <v>1272</v>
      </c>
      <c r="M2119" s="8" t="s">
        <v>1606</v>
      </c>
      <c r="N2119" s="8" t="s">
        <v>1611</v>
      </c>
      <c r="O2119" s="21" t="s">
        <v>1815</v>
      </c>
      <c r="P2119" s="31"/>
      <c r="Q2119" s="15">
        <f t="shared" si="126"/>
        <v>0.27761314013780236</v>
      </c>
      <c r="R2119" s="49"/>
      <c r="S2119" s="49"/>
      <c r="T2119" s="49"/>
    </row>
    <row r="2120" spans="1:20" s="11" customFormat="1" ht="11.1" customHeight="1">
      <c r="A2120" s="29"/>
      <c r="B2120" s="47">
        <v>43504</v>
      </c>
      <c r="C2120" s="36" t="s">
        <v>78</v>
      </c>
      <c r="D2120" s="36" t="s">
        <v>83</v>
      </c>
      <c r="G2120" s="38">
        <f t="shared" si="127"/>
        <v>0.3845678415444983</v>
      </c>
      <c r="I2120" s="36" t="s">
        <v>88</v>
      </c>
      <c r="J2120" s="36"/>
      <c r="K2120" s="36" t="s">
        <v>85</v>
      </c>
      <c r="L2120" s="36" t="s">
        <v>85</v>
      </c>
      <c r="M2120" s="8" t="s">
        <v>1596</v>
      </c>
      <c r="N2120" s="8" t="s">
        <v>1611</v>
      </c>
      <c r="O2120" s="21" t="s">
        <v>1565</v>
      </c>
      <c r="P2120" s="31"/>
      <c r="Q2120" s="15">
        <f t="shared" si="126"/>
        <v>0.27761314013780236</v>
      </c>
      <c r="R2120" s="49"/>
      <c r="S2120" s="49"/>
      <c r="T2120" s="49"/>
    </row>
    <row r="2121" spans="1:20" s="11" customFormat="1" ht="11.1" customHeight="1">
      <c r="A2121" s="29"/>
      <c r="B2121" s="47">
        <v>43514</v>
      </c>
      <c r="C2121" s="36" t="s">
        <v>78</v>
      </c>
      <c r="D2121" s="36" t="s">
        <v>83</v>
      </c>
      <c r="G2121" s="38">
        <f t="shared" si="127"/>
        <v>0.38432521449808787</v>
      </c>
      <c r="I2121" s="36" t="s">
        <v>88</v>
      </c>
      <c r="J2121" s="36"/>
      <c r="K2121" s="36" t="s">
        <v>67</v>
      </c>
      <c r="L2121" s="36" t="s">
        <v>340</v>
      </c>
      <c r="M2121" s="8" t="s">
        <v>1596</v>
      </c>
      <c r="N2121" s="8" t="s">
        <v>1611</v>
      </c>
      <c r="O2121" s="21" t="s">
        <v>2028</v>
      </c>
      <c r="P2121" s="31"/>
      <c r="Q2121" s="15">
        <f t="shared" si="126"/>
        <v>0.27743799170114203</v>
      </c>
      <c r="R2121" s="49"/>
      <c r="S2121" s="49"/>
      <c r="T2121" s="49"/>
    </row>
    <row r="2122" spans="1:20" s="11" customFormat="1" ht="11.1" customHeight="1">
      <c r="A2122" s="29"/>
      <c r="B2122" s="47">
        <v>43514</v>
      </c>
      <c r="C2122" s="36" t="s">
        <v>78</v>
      </c>
      <c r="D2122" s="36" t="s">
        <v>83</v>
      </c>
      <c r="G2122" s="38">
        <f t="shared" si="127"/>
        <v>0.38432521449808787</v>
      </c>
      <c r="I2122" s="36" t="s">
        <v>88</v>
      </c>
      <c r="J2122" s="36"/>
      <c r="K2122" s="36" t="s">
        <v>67</v>
      </c>
      <c r="L2122" s="36" t="s">
        <v>340</v>
      </c>
      <c r="M2122" s="8" t="s">
        <v>1596</v>
      </c>
      <c r="N2122" s="8" t="s">
        <v>1611</v>
      </c>
      <c r="O2122" s="21" t="s">
        <v>2058</v>
      </c>
      <c r="P2122" s="31"/>
      <c r="Q2122" s="15">
        <f t="shared" si="126"/>
        <v>0.27743799170114203</v>
      </c>
      <c r="R2122" s="49"/>
      <c r="S2122" s="49"/>
      <c r="T2122" s="49"/>
    </row>
    <row r="2123" spans="1:20" s="11" customFormat="1" ht="11.1" customHeight="1">
      <c r="A2123" s="29"/>
      <c r="B2123" s="47">
        <v>43515</v>
      </c>
      <c r="C2123" s="36" t="s">
        <v>68</v>
      </c>
      <c r="D2123" s="36" t="s">
        <v>83</v>
      </c>
      <c r="G2123" s="38">
        <f t="shared" si="127"/>
        <v>0.38430096021418869</v>
      </c>
      <c r="I2123" s="36" t="s">
        <v>88</v>
      </c>
      <c r="J2123" s="36"/>
      <c r="K2123" s="36" t="s">
        <v>86</v>
      </c>
      <c r="L2123" s="36" t="s">
        <v>1334</v>
      </c>
      <c r="M2123" s="8" t="s">
        <v>149</v>
      </c>
      <c r="N2123" s="8" t="s">
        <v>1611</v>
      </c>
      <c r="O2123" s="21" t="s">
        <v>1767</v>
      </c>
      <c r="P2123" s="31"/>
      <c r="Q2123" s="15">
        <f t="shared" si="126"/>
        <v>0.27742048293626975</v>
      </c>
      <c r="R2123" s="49"/>
      <c r="S2123" s="49"/>
      <c r="T2123" s="49"/>
    </row>
    <row r="2124" spans="1:20" s="11" customFormat="1" ht="11.1" customHeight="1">
      <c r="A2124" s="29"/>
      <c r="B2124" s="47">
        <v>43521</v>
      </c>
      <c r="C2124" s="36" t="s">
        <v>63</v>
      </c>
      <c r="D2124" s="36" t="s">
        <v>83</v>
      </c>
      <c r="G2124" s="38">
        <f t="shared" si="127"/>
        <v>0.38415546665122252</v>
      </c>
      <c r="I2124" s="36" t="s">
        <v>88</v>
      </c>
      <c r="J2124" s="36"/>
      <c r="K2124" s="36" t="s">
        <v>84</v>
      </c>
      <c r="L2124" s="36" t="s">
        <v>1272</v>
      </c>
      <c r="M2124" s="8" t="s">
        <v>1648</v>
      </c>
      <c r="N2124" s="8" t="s">
        <v>1611</v>
      </c>
      <c r="O2124" s="21" t="s">
        <v>1586</v>
      </c>
      <c r="P2124" s="31"/>
      <c r="Q2124" s="15">
        <f t="shared" si="126"/>
        <v>0.27731545354867804</v>
      </c>
      <c r="R2124" s="49"/>
      <c r="S2124" s="49"/>
      <c r="T2124" s="49"/>
    </row>
    <row r="2125" spans="1:20" s="11" customFormat="1" ht="11.1" customHeight="1">
      <c r="A2125" s="29"/>
      <c r="B2125" s="47">
        <v>43521</v>
      </c>
      <c r="C2125" s="36" t="s">
        <v>78</v>
      </c>
      <c r="D2125" s="36" t="s">
        <v>83</v>
      </c>
      <c r="G2125" s="38">
        <f t="shared" si="127"/>
        <v>0.38415546665122252</v>
      </c>
      <c r="I2125" s="36" t="s">
        <v>88</v>
      </c>
      <c r="J2125" s="36"/>
      <c r="K2125" s="36" t="s">
        <v>85</v>
      </c>
      <c r="L2125" s="36" t="s">
        <v>85</v>
      </c>
      <c r="M2125" s="8" t="s">
        <v>1650</v>
      </c>
      <c r="N2125" s="8" t="s">
        <v>1611</v>
      </c>
      <c r="O2125" s="21" t="s">
        <v>1632</v>
      </c>
      <c r="P2125" s="31"/>
      <c r="Q2125" s="15">
        <f t="shared" si="126"/>
        <v>0.27731545354867804</v>
      </c>
      <c r="R2125" s="49"/>
      <c r="S2125" s="49"/>
      <c r="T2125" s="49"/>
    </row>
    <row r="2126" spans="1:20" s="11" customFormat="1" ht="11.1" customHeight="1">
      <c r="A2126" s="29"/>
      <c r="B2126" s="47">
        <v>43529</v>
      </c>
      <c r="C2126" s="36" t="s">
        <v>75</v>
      </c>
      <c r="D2126" s="36" t="s">
        <v>83</v>
      </c>
      <c r="G2126" s="38">
        <f t="shared" si="127"/>
        <v>0.38396156091470085</v>
      </c>
      <c r="I2126" s="36" t="s">
        <v>88</v>
      </c>
      <c r="J2126" s="36"/>
      <c r="K2126" s="36" t="s">
        <v>67</v>
      </c>
      <c r="L2126" s="36" t="s">
        <v>340</v>
      </c>
      <c r="M2126" s="8" t="s">
        <v>235</v>
      </c>
      <c r="N2126" s="8" t="s">
        <v>1611</v>
      </c>
      <c r="O2126" s="21" t="s">
        <v>2096</v>
      </c>
      <c r="P2126" s="31"/>
      <c r="Q2126" s="15">
        <f t="shared" si="126"/>
        <v>0.27717547621674538</v>
      </c>
      <c r="R2126" s="49"/>
      <c r="S2126" s="49"/>
      <c r="T2126" s="49"/>
    </row>
    <row r="2127" spans="1:20" s="11" customFormat="1" ht="11.1" customHeight="1">
      <c r="A2127" s="29"/>
      <c r="B2127" s="47">
        <v>43529</v>
      </c>
      <c r="C2127" s="36" t="s">
        <v>75</v>
      </c>
      <c r="D2127" s="36" t="s">
        <v>83</v>
      </c>
      <c r="G2127" s="38">
        <f t="shared" si="127"/>
        <v>0.38396156091470085</v>
      </c>
      <c r="I2127" s="36" t="s">
        <v>88</v>
      </c>
      <c r="J2127" s="36"/>
      <c r="K2127" s="36" t="s">
        <v>67</v>
      </c>
      <c r="L2127" s="36" t="s">
        <v>340</v>
      </c>
      <c r="M2127" s="8" t="s">
        <v>235</v>
      </c>
      <c r="N2127" s="8" t="s">
        <v>1611</v>
      </c>
      <c r="O2127" s="21" t="s">
        <v>2097</v>
      </c>
      <c r="P2127" s="31"/>
      <c r="Q2127" s="15">
        <f t="shared" si="126"/>
        <v>0.27717547621674538</v>
      </c>
      <c r="R2127" s="49"/>
      <c r="S2127" s="49"/>
      <c r="T2127" s="49"/>
    </row>
    <row r="2128" spans="1:20" s="11" customFormat="1" ht="11.1" customHeight="1">
      <c r="A2128" s="29"/>
      <c r="B2128" s="47">
        <v>43529</v>
      </c>
      <c r="C2128" s="36" t="s">
        <v>68</v>
      </c>
      <c r="D2128" s="36" t="s">
        <v>83</v>
      </c>
      <c r="G2128" s="38">
        <f t="shared" si="127"/>
        <v>0.38396156091470085</v>
      </c>
      <c r="I2128" s="36" t="s">
        <v>88</v>
      </c>
      <c r="J2128" s="36"/>
      <c r="K2128" s="36" t="s">
        <v>86</v>
      </c>
      <c r="L2128" s="36" t="s">
        <v>1325</v>
      </c>
      <c r="M2128" s="8" t="s">
        <v>149</v>
      </c>
      <c r="N2128" s="8" t="s">
        <v>1611</v>
      </c>
      <c r="O2128" s="21" t="s">
        <v>1732</v>
      </c>
      <c r="P2128" s="31"/>
      <c r="Q2128" s="15">
        <f t="shared" si="126"/>
        <v>0.27717547621674538</v>
      </c>
      <c r="R2128" s="49"/>
      <c r="S2128" s="49"/>
      <c r="T2128" s="49"/>
    </row>
    <row r="2129" spans="1:29" s="11" customFormat="1" ht="11.1" customHeight="1">
      <c r="A2129" s="29"/>
      <c r="B2129" s="47">
        <v>43535</v>
      </c>
      <c r="C2129" s="36" t="s">
        <v>79</v>
      </c>
      <c r="D2129" s="36" t="s">
        <v>83</v>
      </c>
      <c r="G2129" s="38">
        <f t="shared" si="127"/>
        <v>0.38381619584585369</v>
      </c>
      <c r="I2129" s="36" t="s">
        <v>88</v>
      </c>
      <c r="J2129" s="36"/>
      <c r="K2129" s="36" t="s">
        <v>86</v>
      </c>
      <c r="L2129" s="36" t="s">
        <v>1335</v>
      </c>
      <c r="M2129" s="8" t="s">
        <v>1716</v>
      </c>
      <c r="N2129" s="8" t="s">
        <v>1611</v>
      </c>
      <c r="O2129" s="21" t="s">
        <v>1558</v>
      </c>
      <c r="P2129" s="31"/>
      <c r="Q2129" s="15">
        <f t="shared" si="126"/>
        <v>0.2770705395869249</v>
      </c>
      <c r="R2129" s="49"/>
      <c r="S2129" s="49"/>
      <c r="T2129" s="49"/>
    </row>
    <row r="2130" spans="1:29" s="11" customFormat="1" ht="11.1" customHeight="1">
      <c r="A2130" s="29"/>
      <c r="B2130" s="47">
        <v>43536</v>
      </c>
      <c r="C2130" s="36" t="s">
        <v>81</v>
      </c>
      <c r="D2130" s="36" t="s">
        <v>83</v>
      </c>
      <c r="G2130" s="38">
        <f t="shared" si="127"/>
        <v>0.38379197368548551</v>
      </c>
      <c r="I2130" s="36" t="s">
        <v>88</v>
      </c>
      <c r="J2130" s="36"/>
      <c r="K2130" s="36" t="s">
        <v>67</v>
      </c>
      <c r="L2130" s="36" t="s">
        <v>340</v>
      </c>
      <c r="M2130" s="8" t="s">
        <v>2031</v>
      </c>
      <c r="N2130" s="8" t="s">
        <v>1611</v>
      </c>
      <c r="O2130" s="21" t="s">
        <v>2099</v>
      </c>
      <c r="P2130" s="31"/>
      <c r="Q2130" s="15">
        <f t="shared" si="126"/>
        <v>0.27705305401149632</v>
      </c>
      <c r="R2130" s="49"/>
      <c r="S2130" s="49"/>
      <c r="T2130" s="49"/>
    </row>
    <row r="2131" spans="1:29" s="11" customFormat="1" ht="11.1" customHeight="1">
      <c r="A2131" s="29"/>
      <c r="B2131" s="47">
        <v>43536</v>
      </c>
      <c r="C2131" s="36" t="s">
        <v>80</v>
      </c>
      <c r="D2131" s="36" t="s">
        <v>83</v>
      </c>
      <c r="G2131" s="38">
        <f t="shared" si="127"/>
        <v>0.38379197368548551</v>
      </c>
      <c r="I2131" s="36" t="s">
        <v>88</v>
      </c>
      <c r="J2131" s="36"/>
      <c r="K2131" s="36" t="s">
        <v>67</v>
      </c>
      <c r="L2131" s="36" t="s">
        <v>340</v>
      </c>
      <c r="M2131" s="8" t="s">
        <v>1601</v>
      </c>
      <c r="N2131" s="8" t="s">
        <v>1611</v>
      </c>
      <c r="O2131" s="21" t="s">
        <v>2098</v>
      </c>
      <c r="P2131" s="31"/>
      <c r="Q2131" s="15">
        <f t="shared" si="126"/>
        <v>0.27705305401149632</v>
      </c>
      <c r="R2131" s="49">
        <v>10</v>
      </c>
      <c r="S2131" s="49">
        <v>50</v>
      </c>
      <c r="T2131" s="49">
        <v>100</v>
      </c>
    </row>
    <row r="2132" spans="1:29" ht="11.1" customHeight="1">
      <c r="V2132" s="1"/>
      <c r="W2132" s="11"/>
      <c r="X2132" s="11"/>
      <c r="Y2132" s="11"/>
      <c r="Z2132" s="11"/>
      <c r="AA2132" s="35"/>
      <c r="AB2132" s="11"/>
      <c r="AC2132" s="11"/>
    </row>
    <row r="2133" spans="1:29" ht="11.1" customHeight="1">
      <c r="V2133" s="1"/>
      <c r="W2133" s="11"/>
      <c r="X2133" s="11"/>
      <c r="Y2133" s="11"/>
      <c r="Z2133" s="11"/>
      <c r="AA2133" s="35"/>
      <c r="AB2133" s="11"/>
      <c r="AC2133" s="11"/>
    </row>
    <row r="2134" spans="1:29" ht="11.1" customHeight="1">
      <c r="V2134" s="1"/>
      <c r="W2134" s="11"/>
      <c r="X2134" s="11"/>
      <c r="Y2134" s="11"/>
      <c r="Z2134" s="11"/>
      <c r="AA2134" s="35"/>
      <c r="AB2134" s="11"/>
      <c r="AC2134" s="11"/>
    </row>
    <row r="2135" spans="1:29" ht="11.1" customHeight="1">
      <c r="V2135" s="1"/>
      <c r="W2135" s="11"/>
      <c r="X2135" s="11"/>
      <c r="Y2135" s="11"/>
      <c r="Z2135" s="11"/>
      <c r="AA2135" s="35"/>
      <c r="AB2135" s="11"/>
      <c r="AC2135" s="11"/>
    </row>
    <row r="2136" spans="1:29" ht="11.1" customHeight="1">
      <c r="V2136" s="1"/>
      <c r="W2136" s="11"/>
      <c r="X2136" s="11"/>
      <c r="Y2136" s="11"/>
      <c r="Z2136" s="11"/>
      <c r="AA2136" s="35"/>
      <c r="AB2136" s="11"/>
      <c r="AC2136" s="11"/>
    </row>
    <row r="2137" spans="1:29" ht="11.1" customHeight="1">
      <c r="V2137" s="1"/>
      <c r="W2137" s="11"/>
      <c r="X2137" s="11"/>
      <c r="Y2137" s="11"/>
      <c r="Z2137" s="11"/>
      <c r="AA2137" s="35"/>
      <c r="AB2137" s="11"/>
      <c r="AC2137" s="11"/>
    </row>
    <row r="2138" spans="1:29" ht="11.1" customHeight="1">
      <c r="V2138" s="1"/>
      <c r="W2138" s="11"/>
      <c r="X2138" s="11"/>
      <c r="Y2138" s="11"/>
      <c r="Z2138" s="11"/>
      <c r="AA2138" s="35"/>
      <c r="AB2138" s="11"/>
      <c r="AC2138" s="11"/>
    </row>
    <row r="2139" spans="1:29" ht="11.1" customHeight="1">
      <c r="V2139" s="1"/>
      <c r="W2139" s="11"/>
      <c r="X2139" s="11"/>
      <c r="Y2139" s="11"/>
      <c r="Z2139" s="11"/>
      <c r="AA2139" s="35"/>
      <c r="AB2139" s="11"/>
      <c r="AC2139" s="11"/>
    </row>
    <row r="2140" spans="1:29" ht="11.1" customHeight="1">
      <c r="V2140" s="1"/>
      <c r="W2140" s="11"/>
      <c r="X2140" s="11"/>
      <c r="Y2140" s="11"/>
      <c r="Z2140" s="11"/>
      <c r="AA2140" s="35"/>
      <c r="AB2140" s="11"/>
      <c r="AC2140" s="11"/>
    </row>
    <row r="2141" spans="1:29" ht="11.1" customHeight="1">
      <c r="V2141" s="1"/>
    </row>
    <row r="2142" spans="1:29" ht="11.1" customHeight="1">
      <c r="V2142" s="1"/>
    </row>
    <row r="2143" spans="1:29" ht="11.1" customHeight="1">
      <c r="V2143" s="1"/>
    </row>
    <row r="2144" spans="1:29" ht="11.1" customHeight="1">
      <c r="V2144" s="1"/>
    </row>
    <row r="2145" spans="22:22" ht="11.1" customHeight="1">
      <c r="V2145" s="1"/>
    </row>
    <row r="2146" spans="22:22" ht="11.1" customHeight="1">
      <c r="V2146" s="1"/>
    </row>
    <row r="2147" spans="22:22" ht="11.1" customHeight="1">
      <c r="V2147" s="1"/>
    </row>
    <row r="2148" spans="22:22" ht="11.1" customHeight="1">
      <c r="V2148" s="1"/>
    </row>
    <row r="2149" spans="22:22" ht="11.1" customHeight="1">
      <c r="V2149" s="1"/>
    </row>
    <row r="2150" spans="22:22" ht="11.1" customHeight="1">
      <c r="V2150" s="1"/>
    </row>
    <row r="2151" spans="22:22" ht="11.1" customHeight="1">
      <c r="V2151" s="1"/>
    </row>
    <row r="2152" spans="22:22" ht="11.1" customHeight="1">
      <c r="V2152" s="1"/>
    </row>
    <row r="2153" spans="22:22" ht="11.1" customHeight="1">
      <c r="V2153" s="1"/>
    </row>
    <row r="2154" spans="22:22" ht="11.1" customHeight="1">
      <c r="V2154" s="1"/>
    </row>
    <row r="2155" spans="22:22" ht="11.1" customHeight="1">
      <c r="V2155" s="1"/>
    </row>
    <row r="2156" spans="22:22" ht="11.1" customHeight="1">
      <c r="V2156" s="1"/>
    </row>
    <row r="2157" spans="22:22" ht="11.1" customHeight="1">
      <c r="V2157" s="1"/>
    </row>
    <row r="2158" spans="22:22" ht="11.1" customHeight="1">
      <c r="V2158" s="1"/>
    </row>
    <row r="2159" spans="22:22" ht="11.1" customHeight="1">
      <c r="V2159" s="1"/>
    </row>
    <row r="2160" spans="22:22" ht="11.1" customHeight="1">
      <c r="V2160" s="1"/>
    </row>
    <row r="2161" spans="22:22" ht="11.1" customHeight="1">
      <c r="V2161" s="1"/>
    </row>
    <row r="2162" spans="22:22" ht="11.1" customHeight="1">
      <c r="V2162" s="1"/>
    </row>
    <row r="2163" spans="22:22" ht="11.1" customHeight="1">
      <c r="V2163" s="1"/>
    </row>
    <row r="2164" spans="22:22" ht="11.1" customHeight="1">
      <c r="V2164" s="1"/>
    </row>
    <row r="2165" spans="22:22" ht="11.1" customHeight="1">
      <c r="V2165" s="1"/>
    </row>
    <row r="2166" spans="22:22" ht="11.1" customHeight="1">
      <c r="V2166" s="1"/>
    </row>
    <row r="2167" spans="22:22" ht="11.1" customHeight="1">
      <c r="V2167" s="1"/>
    </row>
    <row r="2168" spans="22:22" ht="11.1" customHeight="1">
      <c r="V2168" s="1"/>
    </row>
    <row r="2169" spans="22:22" ht="11.1" customHeight="1">
      <c r="V2169" s="1"/>
    </row>
    <row r="2170" spans="22:22" ht="11.1" customHeight="1">
      <c r="V2170" s="1"/>
    </row>
    <row r="2171" spans="22:22" ht="11.1" customHeight="1">
      <c r="V2171" s="1"/>
    </row>
    <row r="2172" spans="22:22" ht="11.1" customHeight="1">
      <c r="V2172" s="1"/>
    </row>
    <row r="2173" spans="22:22" ht="11.1" customHeight="1">
      <c r="V2173" s="1"/>
    </row>
    <row r="2174" spans="22:22" ht="11.1" customHeight="1">
      <c r="V2174" s="1"/>
    </row>
    <row r="2175" spans="22:22" ht="11.1" customHeight="1">
      <c r="V2175" s="1"/>
    </row>
    <row r="2176" spans="22:22" ht="11.1" customHeight="1">
      <c r="V2176" s="1"/>
    </row>
    <row r="2177" spans="22:22" ht="11.1" customHeight="1">
      <c r="V2177" s="1"/>
    </row>
    <row r="2178" spans="22:22" ht="11.1" customHeight="1">
      <c r="V2178" s="1"/>
    </row>
    <row r="2179" spans="22:22" ht="11.1" customHeight="1">
      <c r="V2179" s="1"/>
    </row>
    <row r="2180" spans="22:22" ht="11.1" customHeight="1">
      <c r="V2180" s="1"/>
    </row>
    <row r="2181" spans="22:22" ht="11.1" customHeight="1">
      <c r="V2181" s="1"/>
    </row>
    <row r="2182" spans="22:22" ht="11.1" customHeight="1">
      <c r="V2182" s="1"/>
    </row>
    <row r="2183" spans="22:22" ht="11.1" customHeight="1">
      <c r="V2183" s="1"/>
    </row>
    <row r="2184" spans="22:22" ht="11.1" customHeight="1">
      <c r="V2184" s="1"/>
    </row>
    <row r="2185" spans="22:22" ht="11.1" customHeight="1">
      <c r="V2185" s="1"/>
    </row>
    <row r="2186" spans="22:22" ht="11.1" customHeight="1">
      <c r="V2186" s="1"/>
    </row>
    <row r="2187" spans="22:22" ht="11.1" customHeight="1">
      <c r="V2187" s="1"/>
    </row>
    <row r="2188" spans="22:22" ht="11.1" customHeight="1">
      <c r="V2188" s="1"/>
    </row>
    <row r="2189" spans="22:22" ht="11.1" customHeight="1">
      <c r="V2189" s="1"/>
    </row>
    <row r="2190" spans="22:22" ht="11.1" customHeight="1">
      <c r="V2190" s="1"/>
    </row>
    <row r="2191" spans="22:22" ht="11.1" customHeight="1">
      <c r="V2191" s="1"/>
    </row>
    <row r="2192" spans="22:22" ht="11.1" customHeight="1">
      <c r="V2192" s="1"/>
    </row>
    <row r="2193" spans="22:22" ht="11.1" customHeight="1">
      <c r="V2193" s="1"/>
    </row>
    <row r="2194" spans="22:22" ht="11.1" customHeight="1">
      <c r="V2194" s="1"/>
    </row>
    <row r="2195" spans="22:22" ht="11.1" customHeight="1">
      <c r="V2195" s="1"/>
    </row>
    <row r="2196" spans="22:22" ht="11.1" customHeight="1">
      <c r="V2196" s="1"/>
    </row>
    <row r="2197" spans="22:22" ht="11.1" customHeight="1">
      <c r="V2197" s="1"/>
    </row>
    <row r="2198" spans="22:22" ht="11.1" customHeight="1">
      <c r="V2198" s="1"/>
    </row>
    <row r="2199" spans="22:22" ht="11.1" customHeight="1">
      <c r="V2199" s="1"/>
    </row>
    <row r="2200" spans="22:22" ht="11.1" customHeight="1">
      <c r="V2200" s="1"/>
    </row>
  </sheetData>
  <autoFilter ref="A39:AC2131"/>
  <sortState sortMethod="stroke" ref="B261:Q2130">
    <sortCondition ref="B261:B2130"/>
    <sortCondition ref="D261:D2130"/>
    <sortCondition ref="C261:C2130"/>
  </sortState>
  <phoneticPr fontId="2"/>
  <dataValidations disablePrompts="1" count="2">
    <dataValidation imeMode="hiragana" allowBlank="1" showInputMessage="1" showErrorMessage="1" sqref="M1579 M1555:M1557 M1546:M1551 M1801:M1806"/>
    <dataValidation imeMode="off" allowBlank="1" showInputMessage="1" showErrorMessage="1" sqref="O1579 O1555:O1557 O1801:O1806 O1546:O1551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min半5列</vt:lpstr>
      <vt:lpstr>min半6列</vt:lpstr>
      <vt:lpstr>min半7列</vt:lpstr>
      <vt:lpstr>min半8列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2021-08-15T07:34:59Z</dcterms:created>
  <dcterms:modified xsi:type="dcterms:W3CDTF">2021-08-18T07:44:46Z</dcterms:modified>
</cp:coreProperties>
</file>